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<sst xmlns="http://schemas.openxmlformats.org/spreadsheetml/2006/main" count="2966" uniqueCount="656">
  <si>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</si>
  <si>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</si>
  <si>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</si>
  <si>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</si>
  <si>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</si>
  <si>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</si>
  <si>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</si>
  <si>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</si>
  <si>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</si>
  <si>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</si>
  <si>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</si>
  <si>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</si>
  <si>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</si>
  <si>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</si>
  <si>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</si>
  <si>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</si>
  <si>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</si>
  <si>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</si>
  <si>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</si>
  <si>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</si>
  <si>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</si>
  <si>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</si>
  <si>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</si>
  <si>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</si>
  <si>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</si>
  <si>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</si>
  <si>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</si>
  <si>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</si>
  <si>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</si>
  <si>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</si>
  <si>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</si>
  <si>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</si>
  <si>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</si>
  <si>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</si>
  <si>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</si>
  <si>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</si>
  <si>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</si>
  <si>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</si>
  <si>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</si>
  <si>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</si>
  <si>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</si>
  <si>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</si>
  <si>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</si>
  <si>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</si>
  <si>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</si>
  <si>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</si>
  <si>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</si>
  <si>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</si>
  <si>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</si>
  <si>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</si>
  <si>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</si>
  <si>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</si>
  <si>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</si>
  <si>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</si>
  <si>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</si>
  <si>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</si>
  <si>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</si>
  <si>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</si>
  <si>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</si>
  <si>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</si>
  <si>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</si>
  <si>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</si>
  <si>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</si>
  <si>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</si>
  <si>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</si>
  <si>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</si>
  <si>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</si>
  <si>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</si>
  <si>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</si>
  <si>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</si>
  <si>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</si>
  <si>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</si>
  <si>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</si>
  <si>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</si>
  <si>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</si>
  <si>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</si>
  <si>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</si>
  <si>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</si>
  <si>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</si>
  <si>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</si>
  <si>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</si>
  <si>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</si>
  <si>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</si>
  <si>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</si>
  <si>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</si>
  <si>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</si>
  <si>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</si>
  <si>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</si>
  <si>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</si>
  <si>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</si>
  <si>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</si>
  <si>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</si>
  <si>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</si>
  <si>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</si>
  <si>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</si>
  <si>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</si>
  <si>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</si>
  <si>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</si>
  <si>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</si>
  <si>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</si>
  <si>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</si>
  <si>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</si>
  <si>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</si>
  <si>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</si>
  <si>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</si>
  <si>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</si>
  <si>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</si>
  <si>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</si>
  <si>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</si>
  <si>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</si>
  <si>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</si>
  <si>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</si>
  <si>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</si>
  <si>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</si>
  <si>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</si>
  <si>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</si>
  <si>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</si>
  <si>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</si>
  <si>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</si>
  <si>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</si>
  <si>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</si>
  <si>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</si>
  <si>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</si>
  <si>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</si>
  <si>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</si>
  <si>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</si>
  <si>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</si>
  <si>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</si>
  <si>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</si>
  <si>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</si>
  <si>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</si>
  <si>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</si>
  <si>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</si>
  <si>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</si>
  <si>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</si>
  <si>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</si>
  <si>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</si>
  <si>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</si>
  <si>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</si>
  <si>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</si>
  <si>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</si>
  <si>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</si>
  <si>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</si>
  <si>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</si>
  <si>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</si>
  <si>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</si>
  <si>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</si>
  <si>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</si>
  <si>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</si>
  <si>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</si>
  <si>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</si>
  <si>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</si>
  <si>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</si>
  <si>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</si>
  <si>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</si>
  <si>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</si>
  <si>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</si>
  <si>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</si>
  <si>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</si>
  <si>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</si>
  <si>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</si>
  <si>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</si>
  <si>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</si>
  <si>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</si>
  <si>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</si>
  <si>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</si>
  <si>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</si>
  <si>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</si>
  <si>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</si>
  <si>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</si>
  <si>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</si>
  <si>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</si>
  <si>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</si>
  <si>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</si>
  <si>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</si>
  <si>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</si>
  <si>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</si>
  <si>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</si>
  <si>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</si>
  <si>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</si>
  <si>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</si>
  <si>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</si>
  <si>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</si>
  <si>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</si>
  <si>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</si>
  <si>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</si>
  <si>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</si>
  <si>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</si>
  <si>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</si>
  <si>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</si>
  <si>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</si>
  <si>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</si>
  <si>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</si>
  <si>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</si>
  <si>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</si>
  <si>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</si>
  <si>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</si>
  <si>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</si>
  <si>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</si>
  <si>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</si>
  <si>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</si>
  <si>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</si>
  <si>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</si>
  <si>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</si>
  <si>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</si>
  <si>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</si>
  <si>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</si>
  <si>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</si>
  <si>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</si>
  <si>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</si>
  <si>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</si>
  <si>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</si>
  <si>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</si>
  <si>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</si>
  <si>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</si>
  <si>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</si>
  <si>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</si>
  <si>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</si>
  <si>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</si>
  <si>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</si>
  <si>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</si>
  <si>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</si>
  <si>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</si>
  <si>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</si>
  <si>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</si>
  <si>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</si>
  <si>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</si>
  <si>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</si>
  <si>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</si>
  <si>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</si>
  <si>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</si>
  <si>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</si>
  <si>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</si>
  <si>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</si>
  <si>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</si>
  <si>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</si>
  <si>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</si>
  <si>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</si>
  <si>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</si>
  <si>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</si>
  <si>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</si>
  <si>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</si>
  <si>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</si>
  <si>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</si>
  <si>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</si>
  <si>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</si>
  <si>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</si>
  <si>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</si>
  <si>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</si>
  <si>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</si>
  <si>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</si>
  <si>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</si>
  <si>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</si>
  <si>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</si>
  <si>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</si>
  <si>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</si>
  <si>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</si>
  <si>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</si>
  <si>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</si>
  <si>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</si>
  <si>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</si>
  <si>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</si>
  <si>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</si>
  <si>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</si>
  <si>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</si>
  <si>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</si>
  <si>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</si>
  <si>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</si>
  <si>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</si>
  <si>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</si>
  <si>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</si>
  <si>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</si>
  <si>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</si>
  <si>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</si>
  <si>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</si>
  <si>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</si>
  <si>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</si>
  <si>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</si>
  <si>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</si>
  <si>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</si>
  <si>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</si>
  <si>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</si>
  <si>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</si>
  <si>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</si>
  <si>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</si>
  <si>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</si>
  <si>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</si>
  <si>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</si>
  <si>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</si>
  <si>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</si>
  <si>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</si>
  <si>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</si>
  <si>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</si>
  <si>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</si>
  <si>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</si>
  <si>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</si>
  <si>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</si>
  <si>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</si>
  <si>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</si>
  <si>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</si>
  <si>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</si>
  <si>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</si>
  <si>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</si>
  <si>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</si>
  <si>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</si>
  <si>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</si>
  <si>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</si>
  <si>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</si>
  <si>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</si>
  <si>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</si>
  <si>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</si>
  <si>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</si>
  <si>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</si>
  <si>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</si>
  <si>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</si>
  <si>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</si>
  <si>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</si>
  <si>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</si>
  <si>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</si>
  <si>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</si>
  <si>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</si>
  <si>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</si>
  <si>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</si>
  <si>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</si>
  <si>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</si>
  <si>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</si>
  <si>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</si>
  <si>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</si>
  <si>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</si>
  <si>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</si>
  <si>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</si>
  <si>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</si>
  <si>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</si>
  <si>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</si>
  <si>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</si>
  <si>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</si>
  <si>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</si>
  <si>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</si>
  <si>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</si>
  <si>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</si>
  <si>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</si>
  <si>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</si>
  <si>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</si>
  <si>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</si>
  <si>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</si>
  <si>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</si>
  <si>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</si>
  <si>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</si>
  <si>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</si>
  <si>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</si>
  <si>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</si>
  <si>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</si>
  <si>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</si>
  <si>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</si>
  <si>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</si>
  <si>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</si>
  <si>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</si>
  <si>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</si>
  <si>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</si>
  <si>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</si>
  <si>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</si>
  <si>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</si>
  <si>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</si>
  <si>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</si>
  <si>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</si>
  <si>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</si>
  <si>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</si>
  <si>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</si>
  <si>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</si>
  <si>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</si>
  <si>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</si>
  <si>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</si>
  <si>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</si>
  <si>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</si>
  <si>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</si>
  <si>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</si>
  <si>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</si>
  <si>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</si>
  <si>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</si>
  <si>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</si>
  <si>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</si>
  <si>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</si>
  <si>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</si>
  <si>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</si>
  <si>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</si>
  <si>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</si>
  <si>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</si>
  <si>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</si>
  <si>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</si>
  <si>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</si>
  <si>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</si>
  <si>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</si>
  <si>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</si>
  <si>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</si>
  <si>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</si>
  <si>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</si>
  <si>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</si>
  <si>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</si>
  <si>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</si>
  <si>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</si>
  <si>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</si>
  <si>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</si>
  <si>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</si>
  <si>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</si>
  <si>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</si>
  <si>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</si>
  <si>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</si>
  <si>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</si>
  <si>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</si>
  <si>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</si>
  <si>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</si>
  <si>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</si>
  <si>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</si>
  <si>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</si>
  <si>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</si>
  <si>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</si>
  <si>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</si>
  <si>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</si>
  <si>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</si>
  <si>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</si>
  <si>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</si>
  <si>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</si>
  <si>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</si>
  <si>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</si>
  <si>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</si>
  <si>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</si>
  <si>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</si>
  <si>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</si>
  <si>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</si>
  <si>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</si>
  <si>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</si>
  <si>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</si>
  <si>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</si>
  <si>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</si>
  <si>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</si>
  <si>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</si>
  <si>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</si>
  <si>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</si>
  <si>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</si>
  <si>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</si>
  <si>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</si>
  <si>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</si>
  <si>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</si>
  <si>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</si>
  <si>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</si>
  <si>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</si>
  <si>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</si>
  <si>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</si>
  <si>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</si>
  <si>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</si>
  <si>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</si>
  <si>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</si>
  <si>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</si>
  <si>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</si>
  <si>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</si>
  <si>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</si>
  <si>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</si>
  <si>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</si>
  <si>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</si>
  <si>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</si>
  <si>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</si>
  <si>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</si>
  <si>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</si>
  <si>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</si>
  <si>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</si>
  <si>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</si>
  <si>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</si>
  <si>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</si>
  <si>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</si>
  <si>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</si>
  <si>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</si>
  <si>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</si>
  <si>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</si>
  <si>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</si>
  <si>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</si>
  <si>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</si>
  <si>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</si>
  <si>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</si>
  <si>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</si>
  <si>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</si>
  <si>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</si>
  <si>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</si>
  <si>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</si>
  <si>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</si>
  <si>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</si>
  <si>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</si>
  <si>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</si>
  <si>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</si>
  <si>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</si>
  <si>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</si>
  <si>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</si>
  <si>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</si>
  <si>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</si>
  <si>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</si>
  <si>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</si>
  <si>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</si>
  <si>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</si>
  <si>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</si>
  <si>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</si>
  <si>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</si>
  <si>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</si>
  <si>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</si>
  <si>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</si>
  <si>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</si>
  <si>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</si>
  <si>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</si>
  <si>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</si>
  <si>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</si>
  <si>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</si>
  <si>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</si>
  <si>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</si>
  <si>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</si>
  <si>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</si>
  <si>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</si>
  <si>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</si>
  <si>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</si>
  <si>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</si>
  <si>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</si>
  <si>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</si>
  <si>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</si>
  <si>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</si>
  <si>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</si>
  <si>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</si>
  <si>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</si>
  <si>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</si>
  <si>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</si>
  <si>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</si>
  <si>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</si>
  <si>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</si>
  <si>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</si>
  <si>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</si>
  <si>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</si>
  <si>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</si>
  <si>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</si>
  <si>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</si>
  <si>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</si>
  <si>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</si>
  <si>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</si>
  <si>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</si>
  <si>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</si>
  <si>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</si>
  <si>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</si>
  <si>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</si>
  <si>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</si>
  <si>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</si>
  <si>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</si>
  <si>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</si>
  <si>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</si>
  <si>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</si>
  <si>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</si>
  <si>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</si>
  <si>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</si>
  <si>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</si>
  <si>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</si>
  <si>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</si>
  <si>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</si>
  <si>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</si>
  <si>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</si>
  <si>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</si>
  <si>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</si>
  <si>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</si>
  <si>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</si>
  <si>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</si>
  <si>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</si>
  <si>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</si>
  <si>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</si>
  <si>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</si>
  <si>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介護報酬改定等に伴うシステム改修経費</t>
  </si>
  <si>
    <t>介護報酬改定等に伴うシステム改修経費</t>
    <phoneticPr fontId="5"/>
  </si>
  <si>
    <t>老健局</t>
    <rPh sb="0" eb="3">
      <t>ロウケンキョク</t>
    </rPh>
    <phoneticPr fontId="5"/>
  </si>
  <si>
    <t>介護保険計画課</t>
    <rPh sb="0" eb="2">
      <t>カイゴ</t>
    </rPh>
    <rPh sb="2" eb="4">
      <t>ホケン</t>
    </rPh>
    <rPh sb="4" eb="7">
      <t>ケイカクカ</t>
    </rPh>
    <phoneticPr fontId="5"/>
  </si>
  <si>
    <t>介護保険計画課長
橋本　敬史</t>
    <rPh sb="0" eb="2">
      <t>カイゴ</t>
    </rPh>
    <rPh sb="2" eb="4">
      <t>ホケン</t>
    </rPh>
    <rPh sb="4" eb="7">
      <t>ケイカクカ</t>
    </rPh>
    <rPh sb="7" eb="8">
      <t>チョウ</t>
    </rPh>
    <phoneticPr fontId="5"/>
  </si>
  <si>
    <t>○</t>
  </si>
  <si>
    <t>-</t>
  </si>
  <si>
    <t>介護保険事業費補助金の国庫補助について（介護保険事業費補助金交付要綱）</t>
  </si>
  <si>
    <t>介護保険事業費補助金</t>
    <rPh sb="0" eb="2">
      <t>カイゴ</t>
    </rPh>
    <rPh sb="2" eb="4">
      <t>ホケン</t>
    </rPh>
    <rPh sb="4" eb="7">
      <t>ジギョウヒ</t>
    </rPh>
    <rPh sb="7" eb="10">
      <t>ホジョキン</t>
    </rPh>
    <phoneticPr fontId="5"/>
  </si>
  <si>
    <t>-</t>
    <phoneticPr fontId="5"/>
  </si>
  <si>
    <t>-</t>
    <phoneticPr fontId="5"/>
  </si>
  <si>
    <t>システム改修経費に係る執行額</t>
    <rPh sb="4" eb="6">
      <t>カイシュウ</t>
    </rPh>
    <rPh sb="6" eb="8">
      <t>ケイヒ</t>
    </rPh>
    <rPh sb="9" eb="10">
      <t>カカ</t>
    </rPh>
    <rPh sb="11" eb="13">
      <t>シッコウ</t>
    </rPh>
    <rPh sb="13" eb="14">
      <t>ガク</t>
    </rPh>
    <phoneticPr fontId="5"/>
  </si>
  <si>
    <t>百万円</t>
    <rPh sb="0" eb="3">
      <t>ヒャクマンエン</t>
    </rPh>
    <phoneticPr fontId="5"/>
  </si>
  <si>
    <t xml:space="preserve">（介護報酬改定等に伴うシステム改修経費）
①市町村分（保険者数）
</t>
    <rPh sb="1" eb="3">
      <t>カイゴ</t>
    </rPh>
    <rPh sb="3" eb="5">
      <t>ホウシュウ</t>
    </rPh>
    <rPh sb="5" eb="7">
      <t>カイテイ</t>
    </rPh>
    <rPh sb="7" eb="8">
      <t>トウ</t>
    </rPh>
    <rPh sb="9" eb="10">
      <t>トモナ</t>
    </rPh>
    <rPh sb="15" eb="17">
      <t>カイシュウ</t>
    </rPh>
    <rPh sb="17" eb="19">
      <t>ケイヒ</t>
    </rPh>
    <rPh sb="22" eb="25">
      <t>シチョウソン</t>
    </rPh>
    <rPh sb="25" eb="26">
      <t>フン</t>
    </rPh>
    <rPh sb="27" eb="30">
      <t>ホケンシャ</t>
    </rPh>
    <rPh sb="30" eb="31">
      <t>スウ</t>
    </rPh>
    <phoneticPr fontId="5"/>
  </si>
  <si>
    <t>（介護報酬改定等に伴うシステム改修経費）
②都道府県分（都道府県数）</t>
    <rPh sb="1" eb="3">
      <t>カイゴ</t>
    </rPh>
    <rPh sb="3" eb="5">
      <t>ホウシュウ</t>
    </rPh>
    <rPh sb="5" eb="7">
      <t>カイテイ</t>
    </rPh>
    <rPh sb="7" eb="8">
      <t>トウ</t>
    </rPh>
    <rPh sb="9" eb="10">
      <t>トモナ</t>
    </rPh>
    <rPh sb="15" eb="17">
      <t>カイシュウ</t>
    </rPh>
    <rPh sb="17" eb="19">
      <t>ケイヒ</t>
    </rPh>
    <rPh sb="22" eb="26">
      <t>トドウフケン</t>
    </rPh>
    <rPh sb="26" eb="27">
      <t>フン</t>
    </rPh>
    <rPh sb="28" eb="32">
      <t>トドウフケン</t>
    </rPh>
    <rPh sb="32" eb="33">
      <t>スウ</t>
    </rPh>
    <phoneticPr fontId="5"/>
  </si>
  <si>
    <t>（介護報酬改定等に伴うシステム改修経費）
③国民健康保険団体連合会（都道府県数及び保険者数）</t>
    <rPh sb="1" eb="3">
      <t>カイゴ</t>
    </rPh>
    <rPh sb="3" eb="5">
      <t>ホウシュウ</t>
    </rPh>
    <rPh sb="5" eb="7">
      <t>カイテイ</t>
    </rPh>
    <rPh sb="7" eb="8">
      <t>トウ</t>
    </rPh>
    <rPh sb="9" eb="10">
      <t>トモナ</t>
    </rPh>
    <rPh sb="15" eb="17">
      <t>カイシュウ</t>
    </rPh>
    <rPh sb="17" eb="19">
      <t>ケイヒ</t>
    </rPh>
    <rPh sb="22" eb="24">
      <t>コクミン</t>
    </rPh>
    <rPh sb="24" eb="26">
      <t>ケンコウ</t>
    </rPh>
    <rPh sb="26" eb="28">
      <t>ホケン</t>
    </rPh>
    <rPh sb="28" eb="30">
      <t>ダンタイ</t>
    </rPh>
    <rPh sb="30" eb="33">
      <t>レンゴウカイ</t>
    </rPh>
    <rPh sb="34" eb="38">
      <t>トドウフケン</t>
    </rPh>
    <rPh sb="38" eb="39">
      <t>スウ</t>
    </rPh>
    <rPh sb="39" eb="40">
      <t>オヨ</t>
    </rPh>
    <rPh sb="41" eb="44">
      <t>ホケンシャ</t>
    </rPh>
    <rPh sb="44" eb="45">
      <t>スウ</t>
    </rPh>
    <phoneticPr fontId="5"/>
  </si>
  <si>
    <t>①（介護報酬改定等に伴うシステム改修経費）
単位当たりコスト　＝　Ｘ／Ｙ
Ｘ：「執行額」
Ｙ：「保険者数」</t>
    <rPh sb="2" eb="4">
      <t>カイゴ</t>
    </rPh>
    <rPh sb="4" eb="6">
      <t>ホウシュウ</t>
    </rPh>
    <rPh sb="6" eb="8">
      <t>カイテイ</t>
    </rPh>
    <rPh sb="8" eb="9">
      <t>トウ</t>
    </rPh>
    <rPh sb="10" eb="11">
      <t>トモナ</t>
    </rPh>
    <rPh sb="16" eb="18">
      <t>カイシュウ</t>
    </rPh>
    <rPh sb="18" eb="20">
      <t>ケイヒ</t>
    </rPh>
    <phoneticPr fontId="5"/>
  </si>
  <si>
    <t>箇所</t>
    <rPh sb="0" eb="2">
      <t>カショ</t>
    </rPh>
    <phoneticPr fontId="5"/>
  </si>
  <si>
    <t>　Ｘ/Ｙ</t>
  </si>
  <si>
    <t>②（介護報酬改定等に伴うシステム改修経費）
単位当たりコスト　＝　Ｘ／Ｙ
Ｘ：「執行額」
Ｙ：「都道府県数」</t>
    <rPh sb="2" eb="4">
      <t>カイゴ</t>
    </rPh>
    <rPh sb="4" eb="6">
      <t>ホウシュウ</t>
    </rPh>
    <rPh sb="6" eb="8">
      <t>カイテイ</t>
    </rPh>
    <rPh sb="8" eb="9">
      <t>トウ</t>
    </rPh>
    <rPh sb="10" eb="11">
      <t>トモナ</t>
    </rPh>
    <rPh sb="16" eb="18">
      <t>カイシュウ</t>
    </rPh>
    <rPh sb="18" eb="20">
      <t>ケイヒ</t>
    </rPh>
    <phoneticPr fontId="5"/>
  </si>
  <si>
    <t>③（介護報酬改定等に伴うシステム改修経費
（国保連合会に係るもの））
単位当たりコスト　＝　Ｘ／Ｙ
Ｘ：「執行額」
Ｙ：「都道府県数及び保険者数」</t>
    <rPh sb="2" eb="4">
      <t>カイゴ</t>
    </rPh>
    <rPh sb="4" eb="6">
      <t>ホウシュウ</t>
    </rPh>
    <rPh sb="6" eb="8">
      <t>カイテイ</t>
    </rPh>
    <rPh sb="8" eb="9">
      <t>トウ</t>
    </rPh>
    <rPh sb="10" eb="11">
      <t>トモナ</t>
    </rPh>
    <rPh sb="16" eb="18">
      <t>カイシュウ</t>
    </rPh>
    <rPh sb="18" eb="20">
      <t>ケイヒ</t>
    </rPh>
    <rPh sb="22" eb="24">
      <t>コクホ</t>
    </rPh>
    <rPh sb="24" eb="27">
      <t>レンゴウカイ</t>
    </rPh>
    <rPh sb="28" eb="29">
      <t>カカ</t>
    </rPh>
    <phoneticPr fontId="5"/>
  </si>
  <si>
    <t>171/1579</t>
  </si>
  <si>
    <t>2347/1578</t>
  </si>
  <si>
    <t>27/47</t>
  </si>
  <si>
    <t>290/1626</t>
  </si>
  <si>
    <t>109/47</t>
  </si>
  <si>
    <t>2424/1625</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</si>
  <si>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</si>
  <si>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</si>
  <si>
    <t>‐</t>
  </si>
  <si>
    <t>有</t>
  </si>
  <si>
    <t>無</t>
  </si>
  <si>
    <t>介護保険制度の運営にあたりシステム改修は必要不可欠な事業である。</t>
    <rPh sb="0" eb="2">
      <t>カイゴ</t>
    </rPh>
    <rPh sb="2" eb="4">
      <t>ホケン</t>
    </rPh>
    <rPh sb="4" eb="6">
      <t>セイド</t>
    </rPh>
    <rPh sb="7" eb="9">
      <t>ウンエイ</t>
    </rPh>
    <rPh sb="17" eb="19">
      <t>カイシュウ</t>
    </rPh>
    <rPh sb="20" eb="22">
      <t>ヒツヨウ</t>
    </rPh>
    <rPh sb="22" eb="25">
      <t>フカケツ</t>
    </rPh>
    <rPh sb="26" eb="28">
      <t>ジギョウ</t>
    </rPh>
    <phoneticPr fontId="5"/>
  </si>
  <si>
    <t>当事業は都道府県、市町村、国民健康保険中央会が行う事業を補助する事業であり、国が実施すべき事業である。</t>
    <rPh sb="0" eb="1">
      <t>トウ</t>
    </rPh>
    <rPh sb="1" eb="3">
      <t>ジギョウ</t>
    </rPh>
    <rPh sb="4" eb="8">
      <t>トドウフケン</t>
    </rPh>
    <rPh sb="9" eb="12">
      <t>シチョウソン</t>
    </rPh>
    <rPh sb="13" eb="15">
      <t>コクミン</t>
    </rPh>
    <rPh sb="15" eb="17">
      <t>ケンコウ</t>
    </rPh>
    <rPh sb="17" eb="19">
      <t>ホケン</t>
    </rPh>
    <rPh sb="19" eb="22">
      <t>チュウオウカイ</t>
    </rPh>
    <rPh sb="23" eb="24">
      <t>オコナ</t>
    </rPh>
    <rPh sb="25" eb="27">
      <t>ジギョウ</t>
    </rPh>
    <rPh sb="28" eb="30">
      <t>ホジョ</t>
    </rPh>
    <rPh sb="32" eb="34">
      <t>ジギョウ</t>
    </rPh>
    <rPh sb="38" eb="39">
      <t>クニ</t>
    </rPh>
    <rPh sb="40" eb="42">
      <t>ジッシ</t>
    </rPh>
    <rPh sb="45" eb="47">
      <t>ジギョウ</t>
    </rPh>
    <phoneticPr fontId="5"/>
  </si>
  <si>
    <t>介護保険制度の運営にあたりシステム改修は必要不可欠な事業であるため、優先度の高い事業である。</t>
    <rPh sb="0" eb="2">
      <t>カイゴ</t>
    </rPh>
    <rPh sb="2" eb="4">
      <t>ホケン</t>
    </rPh>
    <rPh sb="4" eb="6">
      <t>セイド</t>
    </rPh>
    <rPh sb="7" eb="9">
      <t>ウンエイ</t>
    </rPh>
    <rPh sb="17" eb="19">
      <t>カイシュウ</t>
    </rPh>
    <rPh sb="20" eb="22">
      <t>ヒツヨウ</t>
    </rPh>
    <rPh sb="22" eb="25">
      <t>フカケツ</t>
    </rPh>
    <rPh sb="26" eb="28">
      <t>ジギョウ</t>
    </rPh>
    <rPh sb="34" eb="37">
      <t>ユウセンド</t>
    </rPh>
    <rPh sb="38" eb="39">
      <t>タカ</t>
    </rPh>
    <rPh sb="40" eb="42">
      <t>ジギョウ</t>
    </rPh>
    <phoneticPr fontId="5"/>
  </si>
  <si>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国民健康保険中央会は、広く一般競争入札による公募の結果、一者応札となったものの、価格は予定価格以下であり、業者の提案書は監査人による精査を経て、契約に至ったものである。</t>
    <rPh sb="0" eb="2">
      <t>カイゴ</t>
    </rPh>
    <rPh sb="2" eb="4">
      <t>ホケン</t>
    </rPh>
    <rPh sb="8" eb="10">
      <t>シンサ</t>
    </rPh>
    <rPh sb="10" eb="12">
      <t>シハライ</t>
    </rPh>
    <rPh sb="12" eb="14">
      <t>ギョウム</t>
    </rPh>
    <rPh sb="15" eb="16">
      <t>オコナ</t>
    </rPh>
    <rPh sb="20" eb="23">
      <t>ジギョウシャ</t>
    </rPh>
    <rPh sb="23" eb="25">
      <t>ダイチョウ</t>
    </rPh>
    <rPh sb="25" eb="27">
      <t>カンリ</t>
    </rPh>
    <rPh sb="27" eb="29">
      <t>ギョウム</t>
    </rPh>
    <rPh sb="30" eb="33">
      <t>ジュキュウシャ</t>
    </rPh>
    <rPh sb="33" eb="35">
      <t>ダイチョウ</t>
    </rPh>
    <rPh sb="35" eb="37">
      <t>カンリ</t>
    </rPh>
    <rPh sb="37" eb="39">
      <t>ギョウム</t>
    </rPh>
    <rPh sb="42" eb="44">
      <t>シハライ</t>
    </rPh>
    <rPh sb="44" eb="46">
      <t>ギョウム</t>
    </rPh>
    <rPh sb="48" eb="50">
      <t>カイゴ</t>
    </rPh>
    <rPh sb="50" eb="52">
      <t>ホケン</t>
    </rPh>
    <rPh sb="52" eb="53">
      <t>ホウ</t>
    </rPh>
    <rPh sb="54" eb="55">
      <t>モト</t>
    </rPh>
    <rPh sb="57" eb="58">
      <t>オコナ</t>
    </rPh>
    <rPh sb="72" eb="76">
      <t>トドウフケン</t>
    </rPh>
    <rPh sb="77" eb="80">
      <t>シチョウソン</t>
    </rPh>
    <rPh sb="81" eb="84">
      <t>ホケンシャ</t>
    </rPh>
    <rPh sb="86" eb="88">
      <t>コクミン</t>
    </rPh>
    <rPh sb="88" eb="90">
      <t>ケンコウ</t>
    </rPh>
    <rPh sb="90" eb="92">
      <t>ホケン</t>
    </rPh>
    <rPh sb="92" eb="94">
      <t>ダンタイ</t>
    </rPh>
    <rPh sb="94" eb="97">
      <t>レンゴウカイ</t>
    </rPh>
    <rPh sb="98" eb="100">
      <t>シシュツ</t>
    </rPh>
    <rPh sb="100" eb="101">
      <t>サキ</t>
    </rPh>
    <rPh sb="104" eb="106">
      <t>ダトウ</t>
    </rPh>
    <phoneticPr fontId="5"/>
  </si>
  <si>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</si>
  <si>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</si>
  <si>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</si>
  <si>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</si>
  <si>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</si>
  <si>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今後においても、介護保険制度の安定的な運営を確保するため、介護保険関連システムの改修事業について、引き続き効率的・適正な執行に努めてまいりたい。</t>
    <rPh sb="0" eb="2">
      <t>コンゴ</t>
    </rPh>
    <rPh sb="8" eb="10">
      <t>カイゴ</t>
    </rPh>
    <rPh sb="10" eb="12">
      <t>ホケン</t>
    </rPh>
    <rPh sb="12" eb="14">
      <t>セイド</t>
    </rPh>
    <rPh sb="15" eb="18">
      <t>アンテイテキ</t>
    </rPh>
    <rPh sb="19" eb="21">
      <t>ウンエイ</t>
    </rPh>
    <rPh sb="22" eb="24">
      <t>カクホ</t>
    </rPh>
    <rPh sb="29" eb="31">
      <t>カイゴ</t>
    </rPh>
    <rPh sb="31" eb="33">
      <t>ホケン</t>
    </rPh>
    <rPh sb="33" eb="35">
      <t>カンレン</t>
    </rPh>
    <rPh sb="40" eb="42">
      <t>カイシュウ</t>
    </rPh>
    <rPh sb="42" eb="44">
      <t>ジギョウ</t>
    </rPh>
    <rPh sb="49" eb="50">
      <t>ヒ</t>
    </rPh>
    <rPh sb="51" eb="52">
      <t>ツヅ</t>
    </rPh>
    <rPh sb="53" eb="56">
      <t>コウリツテキ</t>
    </rPh>
    <rPh sb="57" eb="59">
      <t>テキセイ</t>
    </rPh>
    <rPh sb="60" eb="62">
      <t>シッコウ</t>
    </rPh>
    <rPh sb="63" eb="64">
      <t>ツト</t>
    </rPh>
    <phoneticPr fontId="5"/>
  </si>
  <si>
    <t>63</t>
  </si>
  <si>
    <t>907</t>
  </si>
  <si>
    <t>829</t>
  </si>
  <si>
    <t>831</t>
  </si>
  <si>
    <t>841</t>
  </si>
  <si>
    <t>811</t>
  </si>
  <si>
    <t>811</t>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</si>
  <si>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</si>
  <si>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</si>
  <si>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補助金等交付</t>
  </si>
  <si>
    <t>日本電気㈱</t>
    <rPh sb="0" eb="2">
      <t>ニホン</t>
    </rPh>
    <rPh sb="2" eb="4">
      <t>デンキ</t>
    </rPh>
    <phoneticPr fontId="5"/>
  </si>
  <si>
    <t>A.公益社団法人国民健康保険中央会</t>
  </si>
  <si>
    <t>B.日本電気㈱</t>
  </si>
  <si>
    <t>3019/1571</t>
    <phoneticPr fontId="5"/>
  </si>
  <si>
    <t>889/1571</t>
    <phoneticPr fontId="5"/>
  </si>
  <si>
    <t>80/47</t>
    <phoneticPr fontId="5"/>
  </si>
  <si>
    <t>787/1618</t>
    <phoneticPr fontId="5"/>
  </si>
  <si>
    <t>210/1618</t>
    <phoneticPr fontId="5"/>
  </si>
  <si>
    <t>広島市</t>
    <phoneticPr fontId="5"/>
  </si>
  <si>
    <t>札幌市</t>
    <rPh sb="0" eb="3">
      <t>サッポロシ</t>
    </rPh>
    <phoneticPr fontId="5"/>
  </si>
  <si>
    <t>千葉市</t>
    <rPh sb="0" eb="2">
      <t>チバ</t>
    </rPh>
    <rPh sb="2" eb="3">
      <t>シ</t>
    </rPh>
    <phoneticPr fontId="5"/>
  </si>
  <si>
    <t>京都市</t>
    <rPh sb="0" eb="3">
      <t>キョウトシ</t>
    </rPh>
    <phoneticPr fontId="5"/>
  </si>
  <si>
    <t>大阪市</t>
    <rPh sb="0" eb="3">
      <t>オオサカシ</t>
    </rPh>
    <phoneticPr fontId="5"/>
  </si>
  <si>
    <t>神戸市</t>
    <rPh sb="0" eb="3">
      <t>コウベシ</t>
    </rPh>
    <phoneticPr fontId="5"/>
  </si>
  <si>
    <t>北九州市</t>
    <rPh sb="0" eb="4">
      <t>キタキュウシュウシ</t>
    </rPh>
    <phoneticPr fontId="5"/>
  </si>
  <si>
    <t>熊本市</t>
    <rPh sb="0" eb="3">
      <t>クマモトシ</t>
    </rPh>
    <phoneticPr fontId="5"/>
  </si>
  <si>
    <t>堺市</t>
    <rPh sb="0" eb="2">
      <t>サカイシ</t>
    </rPh>
    <phoneticPr fontId="5"/>
  </si>
  <si>
    <t>横浜市</t>
    <rPh sb="0" eb="3">
      <t>ヨコハマシ</t>
    </rPh>
    <phoneticPr fontId="5"/>
  </si>
  <si>
    <t>C.広島市</t>
    <rPh sb="2" eb="4">
      <t>ヒロシマ</t>
    </rPh>
    <rPh sb="4" eb="5">
      <t>シ</t>
    </rPh>
    <phoneticPr fontId="5"/>
  </si>
  <si>
    <t>介護保険制度の安定的な運営を図るため、介護保険制度改正、介護報酬改定等に伴う都道府県、市町村(保険者)及び国民健康保険団体連合会の介護保険関連システムにおける必要な改修を行うもの。</t>
    <rPh sb="0" eb="2">
      <t>カイゴ</t>
    </rPh>
    <rPh sb="2" eb="4">
      <t>ホケン</t>
    </rPh>
    <rPh sb="4" eb="6">
      <t>セイド</t>
    </rPh>
    <rPh sb="7" eb="10">
      <t>アンテイテキ</t>
    </rPh>
    <rPh sb="11" eb="13">
      <t>ウンエイ</t>
    </rPh>
    <rPh sb="14" eb="15">
      <t>ハカ</t>
    </rPh>
    <rPh sb="19" eb="21">
      <t>カイゴ</t>
    </rPh>
    <rPh sb="21" eb="23">
      <t>ホケン</t>
    </rPh>
    <rPh sb="23" eb="25">
      <t>セイド</t>
    </rPh>
    <rPh sb="25" eb="27">
      <t>カイセイ</t>
    </rPh>
    <rPh sb="28" eb="30">
      <t>カイゴ</t>
    </rPh>
    <rPh sb="30" eb="32">
      <t>ホウシュウ</t>
    </rPh>
    <rPh sb="32" eb="34">
      <t>カイテイ</t>
    </rPh>
    <rPh sb="34" eb="35">
      <t>トウ</t>
    </rPh>
    <rPh sb="36" eb="37">
      <t>トモナ</t>
    </rPh>
    <rPh sb="38" eb="42">
      <t>トドウフケン</t>
    </rPh>
    <rPh sb="43" eb="46">
      <t>シチョウソン</t>
    </rPh>
    <rPh sb="47" eb="50">
      <t>ホケンシャ</t>
    </rPh>
    <rPh sb="51" eb="52">
      <t>オヨ</t>
    </rPh>
    <rPh sb="53" eb="55">
      <t>コクミン</t>
    </rPh>
    <rPh sb="55" eb="57">
      <t>ケンコウ</t>
    </rPh>
    <rPh sb="57" eb="59">
      <t>ホケン</t>
    </rPh>
    <rPh sb="59" eb="61">
      <t>ダンタイ</t>
    </rPh>
    <rPh sb="61" eb="64">
      <t>レンゴウカイ</t>
    </rPh>
    <rPh sb="65" eb="67">
      <t>カイゴ</t>
    </rPh>
    <rPh sb="67" eb="69">
      <t>ホケン</t>
    </rPh>
    <rPh sb="69" eb="71">
      <t>カンレン</t>
    </rPh>
    <rPh sb="79" eb="81">
      <t>ヒツヨウ</t>
    </rPh>
    <rPh sb="82" eb="84">
      <t>カイシュウ</t>
    </rPh>
    <rPh sb="85" eb="86">
      <t>オコナ</t>
    </rPh>
    <phoneticPr fontId="5"/>
  </si>
  <si>
    <t>-</t>
    <phoneticPr fontId="5"/>
  </si>
  <si>
    <t>-</t>
    <phoneticPr fontId="5"/>
  </si>
  <si>
    <t>-</t>
    <phoneticPr fontId="5"/>
  </si>
  <si>
    <t>介護保険制度改正、介護報酬改定等に伴い、介護保険関連システムの改修に要する経費を補助し、介護保険制度の円滑な運営を図る。
平成30年度のシステム改修経費に係る執行額は3,805,909千円である。</t>
    <rPh sb="0" eb="2">
      <t>カイゴ</t>
    </rPh>
    <rPh sb="2" eb="4">
      <t>ホケン</t>
    </rPh>
    <rPh sb="4" eb="6">
      <t>セイド</t>
    </rPh>
    <rPh sb="6" eb="8">
      <t>カイセイ</t>
    </rPh>
    <rPh sb="9" eb="11">
      <t>カイゴ</t>
    </rPh>
    <rPh sb="11" eb="13">
      <t>ホウシュウ</t>
    </rPh>
    <rPh sb="13" eb="15">
      <t>カイテイ</t>
    </rPh>
    <rPh sb="15" eb="16">
      <t>トウ</t>
    </rPh>
    <rPh sb="17" eb="18">
      <t>トモナ</t>
    </rPh>
    <rPh sb="20" eb="22">
      <t>カイゴ</t>
    </rPh>
    <rPh sb="22" eb="24">
      <t>ホケン</t>
    </rPh>
    <rPh sb="24" eb="26">
      <t>カンレン</t>
    </rPh>
    <rPh sb="31" eb="33">
      <t>カイシュウ</t>
    </rPh>
    <rPh sb="34" eb="35">
      <t>ヨウ</t>
    </rPh>
    <rPh sb="37" eb="39">
      <t>ケイヒ</t>
    </rPh>
    <rPh sb="40" eb="42">
      <t>ホジョ</t>
    </rPh>
    <rPh sb="44" eb="46">
      <t>カイゴ</t>
    </rPh>
    <rPh sb="46" eb="48">
      <t>ホケン</t>
    </rPh>
    <rPh sb="48" eb="50">
      <t>セイド</t>
    </rPh>
    <rPh sb="51" eb="53">
      <t>エンカツ</t>
    </rPh>
    <rPh sb="54" eb="56">
      <t>ウンエイ</t>
    </rPh>
    <rPh sb="57" eb="58">
      <t>ハカ</t>
    </rPh>
    <rPh sb="61" eb="63">
      <t>ヘイセイ</t>
    </rPh>
    <rPh sb="65" eb="67">
      <t>ネンド</t>
    </rPh>
    <rPh sb="72" eb="74">
      <t>カイシュウ</t>
    </rPh>
    <rPh sb="74" eb="76">
      <t>ケイヒ</t>
    </rPh>
    <rPh sb="77" eb="78">
      <t>カカ</t>
    </rPh>
    <rPh sb="79" eb="81">
      <t>シッコウ</t>
    </rPh>
    <rPh sb="81" eb="82">
      <t>ガク</t>
    </rPh>
    <rPh sb="92" eb="94">
      <t>センエン</t>
    </rPh>
    <phoneticPr fontId="5"/>
  </si>
  <si>
    <t>保険者やシステム業者との保険料徴収にかかるシステム改修に係る仕様の検討に不測の日数を要したこと等により、年度内の事業完了が困難となったものである。</t>
    <rPh sb="47" eb="48">
      <t>トウ</t>
    </rPh>
    <phoneticPr fontId="5"/>
  </si>
  <si>
    <t>・介護保険制度の安定的な運営を図るため、介護保険制度改正、介護報酬改定等に伴う介護保険関連システムの改修事業に必要な経費が適正に執行されていると評価できる。
・平成３０年度においては、介護保険制度改正、介護報酬改定等にかかる改修を実施し、平成３０年度以降の介護保険関連システムの円滑かつ適切な運用を行える環境の構築を行った。</t>
    <rPh sb="1" eb="3">
      <t>カイゴ</t>
    </rPh>
    <rPh sb="3" eb="5">
      <t>ホケン</t>
    </rPh>
    <rPh sb="5" eb="7">
      <t>セイド</t>
    </rPh>
    <rPh sb="8" eb="11">
      <t>アンテイテキ</t>
    </rPh>
    <rPh sb="12" eb="14">
      <t>ウンエイ</t>
    </rPh>
    <rPh sb="15" eb="16">
      <t>ハカ</t>
    </rPh>
    <rPh sb="20" eb="22">
      <t>カイゴ</t>
    </rPh>
    <rPh sb="22" eb="24">
      <t>ホケン</t>
    </rPh>
    <rPh sb="24" eb="26">
      <t>セイド</t>
    </rPh>
    <rPh sb="26" eb="28">
      <t>カイセイ</t>
    </rPh>
    <rPh sb="29" eb="31">
      <t>カイゴ</t>
    </rPh>
    <rPh sb="31" eb="33">
      <t>ホウシュウ</t>
    </rPh>
    <rPh sb="33" eb="35">
      <t>カイテイ</t>
    </rPh>
    <rPh sb="35" eb="36">
      <t>トウ</t>
    </rPh>
    <rPh sb="37" eb="38">
      <t>トモナ</t>
    </rPh>
    <rPh sb="39" eb="41">
      <t>カイゴ</t>
    </rPh>
    <rPh sb="41" eb="43">
      <t>ホケン</t>
    </rPh>
    <rPh sb="43" eb="45">
      <t>カンレン</t>
    </rPh>
    <rPh sb="50" eb="52">
      <t>カイシュウ</t>
    </rPh>
    <rPh sb="52" eb="54">
      <t>ジギョウ</t>
    </rPh>
    <rPh sb="55" eb="57">
      <t>ヒツヨウ</t>
    </rPh>
    <rPh sb="58" eb="60">
      <t>ケイヒ</t>
    </rPh>
    <rPh sb="61" eb="63">
      <t>テキセイ</t>
    </rPh>
    <rPh sb="64" eb="66">
      <t>シッコウ</t>
    </rPh>
    <rPh sb="72" eb="74">
      <t>ヒョウカ</t>
    </rPh>
    <rPh sb="80" eb="82">
      <t>ヘイセイ</t>
    </rPh>
    <rPh sb="84" eb="86">
      <t>ネンド</t>
    </rPh>
    <rPh sb="92" eb="94">
      <t>カイゴ</t>
    </rPh>
    <rPh sb="94" eb="96">
      <t>ホケン</t>
    </rPh>
    <rPh sb="96" eb="98">
      <t>セイド</t>
    </rPh>
    <rPh sb="98" eb="100">
      <t>カイセイ</t>
    </rPh>
    <rPh sb="101" eb="103">
      <t>カイゴ</t>
    </rPh>
    <rPh sb="103" eb="105">
      <t>ホウシュウ</t>
    </rPh>
    <rPh sb="105" eb="107">
      <t>カイテイ</t>
    </rPh>
    <rPh sb="107" eb="108">
      <t>トウ</t>
    </rPh>
    <rPh sb="112" eb="114">
      <t>カイシュウ</t>
    </rPh>
    <rPh sb="115" eb="117">
      <t>ジッシ</t>
    </rPh>
    <rPh sb="128" eb="130">
      <t>カイゴ</t>
    </rPh>
    <rPh sb="130" eb="132">
      <t>ホケン</t>
    </rPh>
    <rPh sb="132" eb="134">
      <t>カンレン</t>
    </rPh>
    <rPh sb="139" eb="141">
      <t>エンカツ</t>
    </rPh>
    <rPh sb="143" eb="145">
      <t>テキセツ</t>
    </rPh>
    <rPh sb="146" eb="148">
      <t>ウンヨウ</t>
    </rPh>
    <rPh sb="149" eb="150">
      <t>オコナ</t>
    </rPh>
    <rPh sb="152" eb="154">
      <t>カンキョウ</t>
    </rPh>
    <rPh sb="155" eb="157">
      <t>コウチク</t>
    </rPh>
    <rPh sb="158" eb="159">
      <t>オコナ</t>
    </rPh>
    <phoneticPr fontId="5"/>
  </si>
  <si>
    <t>委託料</t>
    <rPh sb="0" eb="3">
      <t>イタクリョウ</t>
    </rPh>
    <phoneticPr fontId="5"/>
  </si>
  <si>
    <t>雑役務費</t>
    <rPh sb="0" eb="1">
      <t>ザツ</t>
    </rPh>
    <rPh sb="1" eb="4">
      <t>エキムヒ</t>
    </rPh>
    <phoneticPr fontId="5"/>
  </si>
  <si>
    <t>介護保険制度改正、介護報酬改定等に伴い、都道府県、市町村（保険者）及び国民健康保険団体連合会の介護保険関連システムの改修に要する経費を補助するもの。
補助率：都道府県…１／２、市町村（保険者）…１／２、２／３、定額、国民健康保険団体連合会…１０／１０</t>
    <rPh sb="0" eb="2">
      <t>カイゴ</t>
    </rPh>
    <rPh sb="2" eb="4">
      <t>ホケン</t>
    </rPh>
    <rPh sb="4" eb="6">
      <t>セイド</t>
    </rPh>
    <rPh sb="6" eb="8">
      <t>カイセイ</t>
    </rPh>
    <rPh sb="9" eb="11">
      <t>カイゴ</t>
    </rPh>
    <rPh sb="11" eb="13">
      <t>ホウシュウ</t>
    </rPh>
    <rPh sb="13" eb="15">
      <t>カイテイ</t>
    </rPh>
    <rPh sb="17" eb="18">
      <t>トモナ</t>
    </rPh>
    <rPh sb="20" eb="24">
      <t>トドウフケン</t>
    </rPh>
    <rPh sb="25" eb="28">
      <t>シチョウソン</t>
    </rPh>
    <rPh sb="29" eb="32">
      <t>ホケンシャ</t>
    </rPh>
    <rPh sb="33" eb="34">
      <t>オヨ</t>
    </rPh>
    <rPh sb="35" eb="37">
      <t>コクミン</t>
    </rPh>
    <rPh sb="37" eb="39">
      <t>ケンコウ</t>
    </rPh>
    <rPh sb="39" eb="41">
      <t>ホケン</t>
    </rPh>
    <rPh sb="41" eb="43">
      <t>ダンタイ</t>
    </rPh>
    <rPh sb="43" eb="46">
      <t>レンゴウカイ</t>
    </rPh>
    <rPh sb="47" eb="49">
      <t>カイゴ</t>
    </rPh>
    <rPh sb="49" eb="51">
      <t>ホケン</t>
    </rPh>
    <rPh sb="51" eb="53">
      <t>カンレン</t>
    </rPh>
    <rPh sb="58" eb="60">
      <t>カイシュウ</t>
    </rPh>
    <rPh sb="61" eb="62">
      <t>ヨウ</t>
    </rPh>
    <rPh sb="64" eb="66">
      <t>ケイヒ</t>
    </rPh>
    <rPh sb="67" eb="69">
      <t>ホジョ</t>
    </rPh>
    <rPh sb="75" eb="78">
      <t>ホジョリツ</t>
    </rPh>
    <rPh sb="105" eb="107">
      <t>テイガク</t>
    </rPh>
    <phoneticPr fontId="5"/>
  </si>
  <si>
    <t>-</t>
    <phoneticPr fontId="5"/>
  </si>
  <si>
    <t>-</t>
    <phoneticPr fontId="5"/>
  </si>
  <si>
    <t>-</t>
    <phoneticPr fontId="5"/>
  </si>
  <si>
    <t>-</t>
    <phoneticPr fontId="5"/>
  </si>
  <si>
    <t>本事業は、介護保険制度改正、介護報酬改定等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2" eb="23">
      <t>トモナ</t>
    </rPh>
    <rPh sb="25" eb="27">
      <t>カイゴ</t>
    </rPh>
    <rPh sb="27" eb="29">
      <t>ホケン</t>
    </rPh>
    <rPh sb="29" eb="31">
      <t>カンレン</t>
    </rPh>
    <rPh sb="36" eb="38">
      <t>カイシュウ</t>
    </rPh>
    <rPh sb="39" eb="41">
      <t>ヒツヨウ</t>
    </rPh>
    <rPh sb="42" eb="44">
      <t>ケイヒ</t>
    </rPh>
    <rPh sb="45" eb="47">
      <t>ホジョ</t>
    </rPh>
    <rPh sb="53" eb="55">
      <t>カイゴ</t>
    </rPh>
    <rPh sb="55" eb="57">
      <t>ホケン</t>
    </rPh>
    <rPh sb="57" eb="59">
      <t>セイド</t>
    </rPh>
    <rPh sb="60" eb="62">
      <t>エンカツ</t>
    </rPh>
    <rPh sb="63" eb="65">
      <t>ウンエイ</t>
    </rPh>
    <rPh sb="66" eb="67">
      <t>ハカ</t>
    </rPh>
    <rPh sb="71" eb="73">
      <t>モクテキ</t>
    </rPh>
    <rPh sb="82" eb="84">
      <t>ケイヒ</t>
    </rPh>
    <rPh sb="85" eb="88">
      <t>セイシツジョウ</t>
    </rPh>
    <rPh sb="89" eb="91">
      <t>セイカ</t>
    </rPh>
    <rPh sb="94" eb="96">
      <t>スウチ</t>
    </rPh>
    <rPh sb="97" eb="99">
      <t>テイリョウ</t>
    </rPh>
    <rPh sb="99" eb="100">
      <t>テキ</t>
    </rPh>
    <rPh sb="101" eb="102">
      <t>シメ</t>
    </rPh>
    <rPh sb="109" eb="111">
      <t>シヒョウ</t>
    </rPh>
    <phoneticPr fontId="5"/>
  </si>
  <si>
    <t>本事業は、介護保険制度改正、介護報酬改定等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rPh sb="0" eb="1">
      <t>ホン</t>
    </rPh>
    <rPh sb="1" eb="3">
      <t>ジギョウ</t>
    </rPh>
    <rPh sb="5" eb="7">
      <t>カイゴ</t>
    </rPh>
    <rPh sb="7" eb="9">
      <t>ホケン</t>
    </rPh>
    <rPh sb="9" eb="11">
      <t>セイド</t>
    </rPh>
    <rPh sb="11" eb="13">
      <t>カイセイ</t>
    </rPh>
    <rPh sb="14" eb="16">
      <t>カイゴ</t>
    </rPh>
    <rPh sb="16" eb="18">
      <t>ホウシュウ</t>
    </rPh>
    <rPh sb="18" eb="20">
      <t>カイテイ</t>
    </rPh>
    <rPh sb="26" eb="28">
      <t>カイゴ</t>
    </rPh>
    <rPh sb="28" eb="30">
      <t>ホケン</t>
    </rPh>
    <rPh sb="30" eb="32">
      <t>カンレン</t>
    </rPh>
    <rPh sb="37" eb="39">
      <t>カイシュウ</t>
    </rPh>
    <rPh sb="40" eb="42">
      <t>ヒツヨウ</t>
    </rPh>
    <rPh sb="43" eb="45">
      <t>ケイヒ</t>
    </rPh>
    <rPh sb="46" eb="48">
      <t>ホジョ</t>
    </rPh>
    <rPh sb="54" eb="56">
      <t>カイゴ</t>
    </rPh>
    <rPh sb="56" eb="58">
      <t>ホケン</t>
    </rPh>
    <rPh sb="58" eb="60">
      <t>セイド</t>
    </rPh>
    <rPh sb="61" eb="63">
      <t>エンカツ</t>
    </rPh>
    <rPh sb="64" eb="66">
      <t>ウンエイ</t>
    </rPh>
    <rPh sb="67" eb="68">
      <t>ハカ</t>
    </rPh>
    <rPh sb="72" eb="74">
      <t>モクテキ</t>
    </rPh>
    <rPh sb="83" eb="85">
      <t>ケイヒ</t>
    </rPh>
    <rPh sb="86" eb="89">
      <t>セイシツジョウ</t>
    </rPh>
    <rPh sb="90" eb="92">
      <t>セイカ</t>
    </rPh>
    <rPh sb="95" eb="97">
      <t>スウチ</t>
    </rPh>
    <rPh sb="98" eb="100">
      <t>テイリョウ</t>
    </rPh>
    <rPh sb="100" eb="101">
      <t>テキ</t>
    </rPh>
    <rPh sb="102" eb="103">
      <t>シメ</t>
    </rPh>
    <rPh sb="110" eb="112">
      <t>シヒョウ</t>
    </rPh>
    <phoneticPr fontId="5"/>
  </si>
  <si>
    <t>介護保険制度改正等に伴い、保険者等のシステム改修に要する経費を補助するとともに、必要な改修を行うことにより、介護保険制度の安定的な運営を図ることができる。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</si>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</sst>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68038</xdr:colOff>
      <xdr:row>739</xdr:row>
      <xdr:rowOff>243320</xdr:rowOff>
    </xdr:from>
    <xdr:to>
      <xdr:col>23</xdr:col>
      <xdr:colOff>87995</xdr:colOff>
      <xdr:row>740</xdr:row>
      <xdr:rowOff>324967</xdr:rowOff>
    </xdr:to>
    <xdr:sp macro="" textlink="">
      <xdr:nvSpPr>
        <xdr:cNvPr id="60" name="テキスト ボックス 59"/>
        <xdr:cNvSpPr txBox="1"/>
      </xdr:nvSpPr>
      <xdr:spPr>
        <a:xfrm>
          <a:off x="2068288" y="43620170"/>
          <a:ext cx="2620282" cy="434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年度交付決定ベース</a:t>
          </a:r>
          <a:r>
            <a:rPr kumimoji="1" lang="en-US" altLang="ja-JP" sz="1100">
              <a:solidFill>
                <a:sysClr val="windowText" lastClr="000000"/>
              </a:solidFill>
            </a:rPr>
            <a:t>】</a:t>
          </a:r>
        </a:p>
      </xdr:txBody>
    </xdr:sp>
    <xdr:clientData/>
  </xdr:twoCellAnchor>
  <xdr:twoCellAnchor>
    <xdr:from>
      <xdr:col>22</xdr:col>
      <xdr:colOff>27917</xdr:colOff>
      <xdr:row>740</xdr:row>
      <xdr:rowOff>258262</xdr:rowOff>
    </xdr:from>
    <xdr:to>
      <xdr:col>34</xdr:col>
      <xdr:colOff>42431</xdr:colOff>
      <xdr:row>742</xdr:row>
      <xdr:rowOff>634</xdr:rowOff>
    </xdr:to>
    <xdr:sp macro="" textlink="">
      <xdr:nvSpPr>
        <xdr:cNvPr id="62" name="正方形/長方形 61"/>
        <xdr:cNvSpPr/>
      </xdr:nvSpPr>
      <xdr:spPr>
        <a:xfrm>
          <a:off x="4428467" y="43987537"/>
          <a:ext cx="2414814" cy="44722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98782</xdr:colOff>
      <xdr:row>740</xdr:row>
      <xdr:rowOff>251537</xdr:rowOff>
    </xdr:from>
    <xdr:to>
      <xdr:col>32</xdr:col>
      <xdr:colOff>35282</xdr:colOff>
      <xdr:row>742</xdr:row>
      <xdr:rowOff>201705</xdr:rowOff>
    </xdr:to>
    <xdr:sp macro="" textlink="">
      <xdr:nvSpPr>
        <xdr:cNvPr id="63" name="テキスト ボックス 62"/>
        <xdr:cNvSpPr txBox="1"/>
      </xdr:nvSpPr>
      <xdr:spPr>
        <a:xfrm>
          <a:off x="5099407" y="43980812"/>
          <a:ext cx="1336675" cy="655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３，８０６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23</xdr:col>
      <xdr:colOff>161961</xdr:colOff>
      <xdr:row>742</xdr:row>
      <xdr:rowOff>239908</xdr:rowOff>
    </xdr:from>
    <xdr:to>
      <xdr:col>29</xdr:col>
      <xdr:colOff>101769</xdr:colOff>
      <xdr:row>743</xdr:row>
      <xdr:rowOff>122434</xdr:rowOff>
    </xdr:to>
    <xdr:sp macro="" textlink="">
      <xdr:nvSpPr>
        <xdr:cNvPr id="65" name="テキスト ボックス 64"/>
        <xdr:cNvSpPr txBox="1"/>
      </xdr:nvSpPr>
      <xdr:spPr>
        <a:xfrm>
          <a:off x="4762536" y="44674033"/>
          <a:ext cx="1139958" cy="23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168256</xdr:colOff>
      <xdr:row>742</xdr:row>
      <xdr:rowOff>92737</xdr:rowOff>
    </xdr:from>
    <xdr:to>
      <xdr:col>45</xdr:col>
      <xdr:colOff>193655</xdr:colOff>
      <xdr:row>743</xdr:row>
      <xdr:rowOff>268942</xdr:rowOff>
    </xdr:to>
    <xdr:sp macro="" textlink="">
      <xdr:nvSpPr>
        <xdr:cNvPr id="67" name="テキスト ボックス 66"/>
        <xdr:cNvSpPr txBox="1"/>
      </xdr:nvSpPr>
      <xdr:spPr>
        <a:xfrm>
          <a:off x="6369031" y="44526862"/>
          <a:ext cx="2825749" cy="52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rPr>
            <a:t>介護報酬改定等に伴う介護保険関連システムの改修経費として補助。</a:t>
          </a:r>
        </a:p>
      </xdr:txBody>
    </xdr:sp>
    <xdr:clientData/>
  </xdr:twoCellAnchor>
  <xdr:twoCellAnchor>
    <xdr:from>
      <xdr:col>31</xdr:col>
      <xdr:colOff>77650</xdr:colOff>
      <xdr:row>742</xdr:row>
      <xdr:rowOff>91803</xdr:rowOff>
    </xdr:from>
    <xdr:to>
      <xdr:col>46</xdr:col>
      <xdr:colOff>13242</xdr:colOff>
      <xdr:row>743</xdr:row>
      <xdr:rowOff>168089</xdr:rowOff>
    </xdr:to>
    <xdr:sp macro="" textlink="">
      <xdr:nvSpPr>
        <xdr:cNvPr id="68" name="大かっこ 67"/>
        <xdr:cNvSpPr/>
      </xdr:nvSpPr>
      <xdr:spPr>
        <a:xfrm>
          <a:off x="6278425" y="44525928"/>
          <a:ext cx="2935967" cy="42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17</xdr:col>
      <xdr:colOff>64358</xdr:colOff>
      <xdr:row>744</xdr:row>
      <xdr:rowOff>0</xdr:rowOff>
    </xdr:from>
    <xdr:to>
      <xdr:col>38</xdr:col>
      <xdr:colOff>64358</xdr:colOff>
      <xdr:row>744</xdr:row>
      <xdr:rowOff>0</xdr:rowOff>
    </xdr:to>
    <xdr:cxnSp macro="">
      <xdr:nvCxnSpPr>
        <xdr:cNvPr id="74" name="直線コネクタ 73"/>
        <xdr:cNvCxnSpPr/>
      </xdr:nvCxnSpPr>
      <xdr:spPr>
        <a:xfrm>
          <a:off x="3565439" y="44510068"/>
          <a:ext cx="43248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58908</xdr:colOff>
      <xdr:row>744</xdr:row>
      <xdr:rowOff>12872</xdr:rowOff>
    </xdr:from>
    <xdr:to>
      <xdr:col>38</xdr:col>
      <xdr:colOff>67094</xdr:colOff>
      <xdr:row>745</xdr:row>
      <xdr:rowOff>49967</xdr:rowOff>
    </xdr:to>
    <xdr:cxnSp macro="">
      <xdr:nvCxnSpPr>
        <xdr:cNvPr id="75" name="直線コネクタ 74"/>
        <xdr:cNvCxnSpPr/>
      </xdr:nvCxnSpPr>
      <xdr:spPr>
        <a:xfrm flipV="1">
          <a:off x="7884854" y="44522940"/>
          <a:ext cx="8186" cy="384628"/>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193074</xdr:colOff>
      <xdr:row>742</xdr:row>
      <xdr:rowOff>0</xdr:rowOff>
    </xdr:from>
    <xdr:to>
      <xdr:col>27</xdr:col>
      <xdr:colOff>193074</xdr:colOff>
      <xdr:row>744</xdr:row>
      <xdr:rowOff>0</xdr:rowOff>
    </xdr:to>
    <xdr:cxnSp macro="">
      <xdr:nvCxnSpPr>
        <xdr:cNvPr id="88" name="直線コネクタ 87"/>
        <xdr:cNvCxnSpPr/>
      </xdr:nvCxnSpPr>
      <xdr:spPr>
        <a:xfrm>
          <a:off x="5753615" y="43815000"/>
          <a:ext cx="0" cy="69506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51792</xdr:colOff>
      <xdr:row>745</xdr:row>
      <xdr:rowOff>14683</xdr:rowOff>
    </xdr:from>
    <xdr:to>
      <xdr:col>23</xdr:col>
      <xdr:colOff>66306</xdr:colOff>
      <xdr:row>746</xdr:row>
      <xdr:rowOff>123264</xdr:rowOff>
    </xdr:to>
    <xdr:sp macro="" textlink="">
      <xdr:nvSpPr>
        <xdr:cNvPr id="89" name="正方形/長方形 88"/>
        <xdr:cNvSpPr/>
      </xdr:nvSpPr>
      <xdr:spPr>
        <a:xfrm>
          <a:off x="1493414" y="44872284"/>
          <a:ext cx="2485865" cy="45611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14</xdr:col>
      <xdr:colOff>50940</xdr:colOff>
      <xdr:row>745</xdr:row>
      <xdr:rowOff>7760</xdr:rowOff>
    </xdr:from>
    <xdr:to>
      <xdr:col>22</xdr:col>
      <xdr:colOff>94483</xdr:colOff>
      <xdr:row>746</xdr:row>
      <xdr:rowOff>212910</xdr:rowOff>
    </xdr:to>
    <xdr:sp macro="" textlink="">
      <xdr:nvSpPr>
        <xdr:cNvPr id="90" name="テキスト ボックス 89"/>
        <xdr:cNvSpPr txBox="1"/>
      </xdr:nvSpPr>
      <xdr:spPr>
        <a:xfrm>
          <a:off x="2110399" y="44865361"/>
          <a:ext cx="1691111" cy="552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７８７</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17</xdr:col>
      <xdr:colOff>56029</xdr:colOff>
      <xdr:row>747</xdr:row>
      <xdr:rowOff>254054</xdr:rowOff>
    </xdr:from>
    <xdr:to>
      <xdr:col>17</xdr:col>
      <xdr:colOff>64312</xdr:colOff>
      <xdr:row>749</xdr:row>
      <xdr:rowOff>246526</xdr:rowOff>
    </xdr:to>
    <xdr:cxnSp macro="">
      <xdr:nvCxnSpPr>
        <xdr:cNvPr id="91" name="直線矢印コネクタ 90"/>
        <xdr:cNvCxnSpPr/>
      </xdr:nvCxnSpPr>
      <xdr:spPr>
        <a:xfrm flipH="1">
          <a:off x="2733326" y="45806723"/>
          <a:ext cx="8283" cy="68753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56030</xdr:colOff>
      <xdr:row>744</xdr:row>
      <xdr:rowOff>0</xdr:rowOff>
    </xdr:from>
    <xdr:to>
      <xdr:col>17</xdr:col>
      <xdr:colOff>59050</xdr:colOff>
      <xdr:row>745</xdr:row>
      <xdr:rowOff>14683</xdr:rowOff>
    </xdr:to>
    <xdr:cxnSp macro="">
      <xdr:nvCxnSpPr>
        <xdr:cNvPr id="92" name="直線コネクタ 91"/>
        <xdr:cNvCxnSpPr>
          <a:stCxn id="89" idx="0"/>
        </xdr:cNvCxnSpPr>
      </xdr:nvCxnSpPr>
      <xdr:spPr>
        <a:xfrm flipH="1" flipV="1">
          <a:off x="2733327" y="44510068"/>
          <a:ext cx="3020" cy="362216"/>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168092</xdr:colOff>
      <xdr:row>750</xdr:row>
      <xdr:rowOff>313760</xdr:rowOff>
    </xdr:from>
    <xdr:to>
      <xdr:col>22</xdr:col>
      <xdr:colOff>154938</xdr:colOff>
      <xdr:row>752</xdr:row>
      <xdr:rowOff>155548</xdr:rowOff>
    </xdr:to>
    <xdr:sp macro="" textlink="">
      <xdr:nvSpPr>
        <xdr:cNvPr id="93" name="正方形/長方形 92"/>
        <xdr:cNvSpPr/>
      </xdr:nvSpPr>
      <xdr:spPr>
        <a:xfrm>
          <a:off x="1609714" y="46909030"/>
          <a:ext cx="2252251" cy="53685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    ７８７百万円</a:t>
          </a:r>
          <a:endParaRPr kumimoji="1" lang="en-US" altLang="ja-JP" sz="1200">
            <a:solidFill>
              <a:sysClr val="windowText" lastClr="000000"/>
            </a:solidFill>
          </a:endParaRPr>
        </a:p>
      </xdr:txBody>
    </xdr:sp>
    <xdr:clientData/>
  </xdr:twoCellAnchor>
  <xdr:twoCellAnchor>
    <xdr:from>
      <xdr:col>18</xdr:col>
      <xdr:colOff>4</xdr:colOff>
      <xdr:row>748</xdr:row>
      <xdr:rowOff>200020</xdr:rowOff>
    </xdr:from>
    <xdr:to>
      <xdr:col>22</xdr:col>
      <xdr:colOff>33622</xdr:colOff>
      <xdr:row>749</xdr:row>
      <xdr:rowOff>99166</xdr:rowOff>
    </xdr:to>
    <xdr:sp macro="" textlink="">
      <xdr:nvSpPr>
        <xdr:cNvPr id="94" name="テキスト ボックス 93"/>
        <xdr:cNvSpPr txBox="1"/>
      </xdr:nvSpPr>
      <xdr:spPr>
        <a:xfrm>
          <a:off x="2883247" y="46100223"/>
          <a:ext cx="857402" cy="246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12</xdr:col>
      <xdr:colOff>123244</xdr:colOff>
      <xdr:row>752</xdr:row>
      <xdr:rowOff>235324</xdr:rowOff>
    </xdr:from>
    <xdr:to>
      <xdr:col>22</xdr:col>
      <xdr:colOff>33597</xdr:colOff>
      <xdr:row>753</xdr:row>
      <xdr:rowOff>224119</xdr:rowOff>
    </xdr:to>
    <xdr:sp macro="" textlink="">
      <xdr:nvSpPr>
        <xdr:cNvPr id="95" name="大かっこ 94"/>
        <xdr:cNvSpPr/>
      </xdr:nvSpPr>
      <xdr:spPr>
        <a:xfrm>
          <a:off x="1770812" y="47525662"/>
          <a:ext cx="1969812" cy="33632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32</xdr:col>
      <xdr:colOff>89646</xdr:colOff>
      <xdr:row>745</xdr:row>
      <xdr:rowOff>11206</xdr:rowOff>
    </xdr:from>
    <xdr:to>
      <xdr:col>44</xdr:col>
      <xdr:colOff>104161</xdr:colOff>
      <xdr:row>746</xdr:row>
      <xdr:rowOff>119787</xdr:rowOff>
    </xdr:to>
    <xdr:sp macro="" textlink="">
      <xdr:nvSpPr>
        <xdr:cNvPr id="116" name="正方形/長方形 115"/>
        <xdr:cNvSpPr/>
      </xdr:nvSpPr>
      <xdr:spPr>
        <a:xfrm>
          <a:off x="7709646" y="44868807"/>
          <a:ext cx="2485866" cy="45611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35</xdr:col>
      <xdr:colOff>0</xdr:colOff>
      <xdr:row>745</xdr:row>
      <xdr:rowOff>0</xdr:rowOff>
    </xdr:from>
    <xdr:to>
      <xdr:col>43</xdr:col>
      <xdr:colOff>43543</xdr:colOff>
      <xdr:row>746</xdr:row>
      <xdr:rowOff>205150</xdr:rowOff>
    </xdr:to>
    <xdr:sp macro="" textlink="">
      <xdr:nvSpPr>
        <xdr:cNvPr id="117" name="テキスト ボックス 116"/>
        <xdr:cNvSpPr txBox="1"/>
      </xdr:nvSpPr>
      <xdr:spPr>
        <a:xfrm>
          <a:off x="8237838" y="44857601"/>
          <a:ext cx="1691110" cy="552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　　Ｃ．</a:t>
          </a:r>
          <a:r>
            <a:rPr kumimoji="1" lang="en-US" altLang="ja-JP" sz="1200">
              <a:solidFill>
                <a:sysClr val="windowText" lastClr="000000"/>
              </a:solidFill>
              <a:latin typeface="+mn-lt"/>
              <a:ea typeface="+mn-ea"/>
              <a:cs typeface="+mn-cs"/>
            </a:rPr>
            <a:t>1,571</a:t>
          </a:r>
          <a:r>
            <a:rPr kumimoji="1" lang="ja-JP" altLang="en-US" sz="1200">
              <a:solidFill>
                <a:sysClr val="windowText" lastClr="000000"/>
              </a:solidFill>
              <a:latin typeface="+mn-lt"/>
              <a:ea typeface="+mn-ea"/>
              <a:cs typeface="+mn-cs"/>
            </a:rPr>
            <a:t>市町村</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３，０１９</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38</xdr:col>
      <xdr:colOff>123270</xdr:colOff>
      <xdr:row>747</xdr:row>
      <xdr:rowOff>268937</xdr:rowOff>
    </xdr:from>
    <xdr:to>
      <xdr:col>38</xdr:col>
      <xdr:colOff>131553</xdr:colOff>
      <xdr:row>749</xdr:row>
      <xdr:rowOff>261409</xdr:rowOff>
    </xdr:to>
    <xdr:cxnSp macro="">
      <xdr:nvCxnSpPr>
        <xdr:cNvPr id="119" name="直線矢印コネクタ 118"/>
        <xdr:cNvCxnSpPr/>
      </xdr:nvCxnSpPr>
      <xdr:spPr>
        <a:xfrm flipH="1">
          <a:off x="8978946" y="45821606"/>
          <a:ext cx="8283" cy="68753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44824</xdr:colOff>
      <xdr:row>750</xdr:row>
      <xdr:rowOff>324970</xdr:rowOff>
    </xdr:from>
    <xdr:to>
      <xdr:col>44</xdr:col>
      <xdr:colOff>31671</xdr:colOff>
      <xdr:row>752</xdr:row>
      <xdr:rowOff>166758</xdr:rowOff>
    </xdr:to>
    <xdr:sp macro="" textlink="">
      <xdr:nvSpPr>
        <xdr:cNvPr id="120" name="正方形/長方形 119"/>
        <xdr:cNvSpPr/>
      </xdr:nvSpPr>
      <xdr:spPr>
        <a:xfrm>
          <a:off x="7870770" y="46920240"/>
          <a:ext cx="2252252" cy="53685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32</xdr:col>
      <xdr:colOff>89643</xdr:colOff>
      <xdr:row>752</xdr:row>
      <xdr:rowOff>235322</xdr:rowOff>
    </xdr:from>
    <xdr:to>
      <xdr:col>44</xdr:col>
      <xdr:colOff>179293</xdr:colOff>
      <xdr:row>753</xdr:row>
      <xdr:rowOff>224117</xdr:rowOff>
    </xdr:to>
    <xdr:sp macro="" textlink="">
      <xdr:nvSpPr>
        <xdr:cNvPr id="121" name="大かっこ 120"/>
        <xdr:cNvSpPr/>
      </xdr:nvSpPr>
      <xdr:spPr>
        <a:xfrm>
          <a:off x="7709643" y="47525660"/>
          <a:ext cx="2561001" cy="33632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40</xdr:col>
      <xdr:colOff>12872</xdr:colOff>
      <xdr:row>748</xdr:row>
      <xdr:rowOff>167331</xdr:rowOff>
    </xdr:from>
    <xdr:to>
      <xdr:col>48</xdr:col>
      <xdr:colOff>38615</xdr:colOff>
      <xdr:row>749</xdr:row>
      <xdr:rowOff>79347</xdr:rowOff>
    </xdr:to>
    <xdr:sp macro="" textlink="">
      <xdr:nvSpPr>
        <xdr:cNvPr id="24" name="テキスト ボックス 23"/>
        <xdr:cNvSpPr txBox="1"/>
      </xdr:nvSpPr>
      <xdr:spPr>
        <a:xfrm>
          <a:off x="8250710" y="46003176"/>
          <a:ext cx="1673310" cy="25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9" zoomScale="106" zoomScaleNormal="75" zoomScaleSheetLayoutView="106" zoomScalePageLayoutView="85" workbookViewId="0">
      <selection activeCell="AU88" sqref="AU88:AX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817</v>
      </c>
      <c r="AT2" s="948"/>
      <c r="AU2" s="948"/>
      <c r="AV2" s="52" t="str">
        <f>IF(AW2="", "", "-")</f>
        <v/>
      </c>
      <c r="AW2" s="919"/>
      <c r="AX2" s="919"/>
    </row>
    <row r="3" spans="1:50" ht="21" customHeight="1" thickBot="1" x14ac:dyDescent="0.2">
      <c r="A3" s="875" t="s">
        <v>540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566</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568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186</v>
      </c>
      <c r="H5" s="848"/>
      <c r="I5" s="848"/>
      <c r="J5" s="848"/>
      <c r="K5" s="848"/>
      <c r="L5" s="848"/>
      <c r="M5" s="849" t="s">
        <v>66</v>
      </c>
      <c r="N5" s="850"/>
      <c r="O5" s="850"/>
      <c r="P5" s="850"/>
      <c r="Q5" s="850"/>
      <c r="R5" s="851"/>
      <c r="S5" s="852" t="s">
        <v>131</v>
      </c>
      <c r="T5" s="848"/>
      <c r="U5" s="848"/>
      <c r="V5" s="848"/>
      <c r="W5" s="848"/>
      <c r="X5" s="853"/>
      <c r="Y5" s="706" t="s">
        <v>3</v>
      </c>
      <c r="Z5" s="551"/>
      <c r="AA5" s="551"/>
      <c r="AB5" s="551"/>
      <c r="AC5" s="551"/>
      <c r="AD5" s="552"/>
      <c r="AE5" s="707" t="s">
        <v>570</v>
      </c>
      <c r="AF5" s="707"/>
      <c r="AG5" s="707"/>
      <c r="AH5" s="707"/>
      <c r="AI5" s="707"/>
      <c r="AJ5" s="707"/>
      <c r="AK5" s="707"/>
      <c r="AL5" s="707"/>
      <c r="AM5" s="707"/>
      <c r="AN5" s="707"/>
      <c r="AO5" s="707"/>
      <c r="AP5" s="708"/>
      <c r="AQ5" s="709" t="s">
        <v>571</v>
      </c>
      <c r="AR5" s="710"/>
      <c r="AS5" s="710"/>
      <c r="AT5" s="710"/>
      <c r="AU5" s="710"/>
      <c r="AV5" s="710"/>
      <c r="AW5" s="710"/>
      <c r="AX5" s="711"/>
    </row>
    <row r="6" spans="1:50" ht="39" customHeight="1" x14ac:dyDescent="0.15">
      <c r="A6" s="714" t="s">
        <v>4</v>
      </c>
      <c r="B6" s="715"/>
      <c r="C6" s="715"/>
      <c r="D6" s="715"/>
      <c r="E6" s="715"/>
      <c r="F6" s="715"/>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3" t="s">
        <v>22</v>
      </c>
      <c r="B7" s="504"/>
      <c r="C7" s="504"/>
      <c r="D7" s="504"/>
      <c r="E7" s="504"/>
      <c r="F7" s="505"/>
      <c r="G7" s="506" t="s">
        <v>573</v>
      </c>
      <c r="H7" s="507"/>
      <c r="I7" s="507"/>
      <c r="J7" s="507"/>
      <c r="K7" s="507"/>
      <c r="L7" s="507"/>
      <c r="M7" s="507"/>
      <c r="N7" s="507"/>
      <c r="O7" s="507"/>
      <c r="P7" s="507"/>
      <c r="Q7" s="507"/>
      <c r="R7" s="507"/>
      <c r="S7" s="507"/>
      <c r="T7" s="507"/>
      <c r="U7" s="507"/>
      <c r="V7" s="507"/>
      <c r="W7" s="507"/>
      <c r="X7" s="508"/>
      <c r="Y7" s="930" t="s">
        <v>512</v>
      </c>
      <c r="Z7" s="451"/>
      <c r="AA7" s="451"/>
      <c r="AB7" s="451"/>
      <c r="AC7" s="451"/>
      <c r="AD7" s="931"/>
      <c r="AE7" s="920" t="s">
        <v>574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3" t="s">
        <v>378</v>
      </c>
      <c r="B8" s="504"/>
      <c r="C8" s="504"/>
      <c r="D8" s="504"/>
      <c r="E8" s="504"/>
      <c r="F8" s="505"/>
      <c r="G8" s="949" t="str">
        <f>入力規則等!A28</f>
        <v>高齢社会対策</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638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66" customHeight="1" x14ac:dyDescent="0.15">
      <c r="A10" s="668" t="s">
        <v>30</v>
      </c>
      <c r="B10" s="669"/>
      <c r="C10" s="669"/>
      <c r="D10" s="669"/>
      <c r="E10" s="669"/>
      <c r="F10" s="669"/>
      <c r="G10" s="762" t="s">
        <v>647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24" t="s">
        <v>531</v>
      </c>
      <c r="Q12" s="425"/>
      <c r="R12" s="425"/>
      <c r="S12" s="425"/>
      <c r="T12" s="425"/>
      <c r="U12" s="425"/>
      <c r="V12" s="426"/>
      <c r="W12" s="424" t="s">
        <v>528</v>
      </c>
      <c r="X12" s="425"/>
      <c r="Y12" s="425"/>
      <c r="Z12" s="425"/>
      <c r="AA12" s="425"/>
      <c r="AB12" s="425"/>
      <c r="AC12" s="426"/>
      <c r="AD12" s="424" t="s">
        <v>523</v>
      </c>
      <c r="AE12" s="425"/>
      <c r="AF12" s="425"/>
      <c r="AG12" s="425"/>
      <c r="AH12" s="425"/>
      <c r="AI12" s="425"/>
      <c r="AJ12" s="426"/>
      <c r="AK12" s="424" t="s">
        <v>516</v>
      </c>
      <c r="AL12" s="425"/>
      <c r="AM12" s="425"/>
      <c r="AN12" s="425"/>
      <c r="AO12" s="425"/>
      <c r="AP12" s="425"/>
      <c r="AQ12" s="426"/>
      <c r="AR12" s="424" t="s">
        <v>514</v>
      </c>
      <c r="AS12" s="425"/>
      <c r="AT12" s="425"/>
      <c r="AU12" s="425"/>
      <c r="AV12" s="425"/>
      <c r="AW12" s="425"/>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962</v>
      </c>
      <c r="Q13" s="666"/>
      <c r="R13" s="666"/>
      <c r="S13" s="666"/>
      <c r="T13" s="666"/>
      <c r="U13" s="666"/>
      <c r="V13" s="667"/>
      <c r="W13" s="665">
        <v>3909</v>
      </c>
      <c r="X13" s="666"/>
      <c r="Y13" s="666"/>
      <c r="Z13" s="666"/>
      <c r="AA13" s="666"/>
      <c r="AB13" s="666"/>
      <c r="AC13" s="667"/>
      <c r="AD13" s="665">
        <v>3058</v>
      </c>
      <c r="AE13" s="666"/>
      <c r="AF13" s="666"/>
      <c r="AG13" s="666"/>
      <c r="AH13" s="666"/>
      <c r="AI13" s="666"/>
      <c r="AJ13" s="667"/>
      <c r="AK13" s="665">
        <v>1179</v>
      </c>
      <c r="AL13" s="666"/>
      <c r="AM13" s="666"/>
      <c r="AN13" s="666"/>
      <c r="AO13" s="666"/>
      <c r="AP13" s="666"/>
      <c r="AQ13" s="667"/>
      <c r="AR13" s="927"/>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573</v>
      </c>
      <c r="Q14" s="666"/>
      <c r="R14" s="666"/>
      <c r="S14" s="666"/>
      <c r="T14" s="666"/>
      <c r="U14" s="666"/>
      <c r="V14" s="667"/>
      <c r="W14" s="665" t="s">
        <v>573</v>
      </c>
      <c r="X14" s="666"/>
      <c r="Y14" s="666"/>
      <c r="Z14" s="666"/>
      <c r="AA14" s="666"/>
      <c r="AB14" s="666"/>
      <c r="AC14" s="667"/>
      <c r="AD14" s="665">
        <v>4323</v>
      </c>
      <c r="AE14" s="666"/>
      <c r="AF14" s="666"/>
      <c r="AG14" s="666"/>
      <c r="AH14" s="666"/>
      <c r="AI14" s="666"/>
      <c r="AJ14" s="667"/>
      <c r="AK14" s="665" t="s">
        <v>573</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v>103</v>
      </c>
      <c r="Q15" s="666"/>
      <c r="R15" s="666"/>
      <c r="S15" s="666"/>
      <c r="T15" s="666"/>
      <c r="U15" s="666"/>
      <c r="V15" s="667"/>
      <c r="W15" s="665">
        <v>2736</v>
      </c>
      <c r="X15" s="666"/>
      <c r="Y15" s="666"/>
      <c r="Z15" s="666"/>
      <c r="AA15" s="666"/>
      <c r="AB15" s="666"/>
      <c r="AC15" s="667"/>
      <c r="AD15" s="665">
        <v>1798</v>
      </c>
      <c r="AE15" s="666"/>
      <c r="AF15" s="666"/>
      <c r="AG15" s="666"/>
      <c r="AH15" s="666"/>
      <c r="AI15" s="666"/>
      <c r="AJ15" s="667"/>
      <c r="AK15" s="665">
        <v>5317</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v>-2736</v>
      </c>
      <c r="Q16" s="666"/>
      <c r="R16" s="666"/>
      <c r="S16" s="666"/>
      <c r="T16" s="666"/>
      <c r="U16" s="666"/>
      <c r="V16" s="667"/>
      <c r="W16" s="665">
        <v>-1798</v>
      </c>
      <c r="X16" s="666"/>
      <c r="Y16" s="666"/>
      <c r="Z16" s="666"/>
      <c r="AA16" s="666"/>
      <c r="AB16" s="666"/>
      <c r="AC16" s="667"/>
      <c r="AD16" s="665">
        <v>-5317</v>
      </c>
      <c r="AE16" s="666"/>
      <c r="AF16" s="666"/>
      <c r="AG16" s="666"/>
      <c r="AH16" s="666"/>
      <c r="AI16" s="666"/>
      <c r="AJ16" s="667"/>
      <c r="AK16" s="665" t="s">
        <v>573</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v>2024</v>
      </c>
      <c r="Q17" s="666"/>
      <c r="R17" s="666"/>
      <c r="S17" s="666"/>
      <c r="T17" s="666"/>
      <c r="U17" s="666"/>
      <c r="V17" s="667"/>
      <c r="W17" s="665" t="s">
        <v>573</v>
      </c>
      <c r="X17" s="666"/>
      <c r="Y17" s="666"/>
      <c r="Z17" s="666"/>
      <c r="AA17" s="666"/>
      <c r="AB17" s="666"/>
      <c r="AC17" s="667"/>
      <c r="AD17" s="665" t="s">
        <v>573</v>
      </c>
      <c r="AE17" s="666"/>
      <c r="AF17" s="666"/>
      <c r="AG17" s="666"/>
      <c r="AH17" s="666"/>
      <c r="AI17" s="666"/>
      <c r="AJ17" s="667"/>
      <c r="AK17" s="665" t="s">
        <v>573</v>
      </c>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353</v>
      </c>
      <c r="Q18" s="887"/>
      <c r="R18" s="887"/>
      <c r="S18" s="887"/>
      <c r="T18" s="887"/>
      <c r="U18" s="887"/>
      <c r="V18" s="888"/>
      <c r="W18" s="886">
        <f>SUM(W13:AC17)</f>
        <v>4847</v>
      </c>
      <c r="X18" s="887"/>
      <c r="Y18" s="887"/>
      <c r="Z18" s="887"/>
      <c r="AA18" s="887"/>
      <c r="AB18" s="887"/>
      <c r="AC18" s="888"/>
      <c r="AD18" s="886">
        <f>SUM(AD13:AJ17)</f>
        <v>3862</v>
      </c>
      <c r="AE18" s="887"/>
      <c r="AF18" s="887"/>
      <c r="AG18" s="887"/>
      <c r="AH18" s="887"/>
      <c r="AI18" s="887"/>
      <c r="AJ18" s="888"/>
      <c r="AK18" s="886">
        <f>SUM(AK13:AQ17)</f>
        <v>6496</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561</v>
      </c>
      <c r="Q19" s="666"/>
      <c r="R19" s="666"/>
      <c r="S19" s="666"/>
      <c r="T19" s="666"/>
      <c r="U19" s="666"/>
      <c r="V19" s="667"/>
      <c r="W19" s="665">
        <v>4847</v>
      </c>
      <c r="X19" s="666"/>
      <c r="Y19" s="666"/>
      <c r="Z19" s="666"/>
      <c r="AA19" s="666"/>
      <c r="AB19" s="666"/>
      <c r="AC19" s="667"/>
      <c r="AD19" s="665">
        <v>3862</v>
      </c>
      <c r="AE19" s="666"/>
      <c r="AF19" s="666"/>
      <c r="AG19" s="666"/>
      <c r="AH19" s="666"/>
      <c r="AI19" s="666"/>
      <c r="AJ19" s="667"/>
      <c r="AK19" s="331"/>
      <c r="AL19" s="331"/>
      <c r="AM19" s="331"/>
      <c r="AN19" s="331"/>
      <c r="AO19" s="331"/>
      <c r="AP19" s="331"/>
      <c r="AQ19" s="331"/>
      <c r="AR19" s="331"/>
      <c r="AS19" s="331"/>
      <c r="AT19" s="331"/>
      <c r="AU19" s="331"/>
      <c r="AV19" s="331"/>
      <c r="AW19" s="331"/>
      <c r="AX19" s="333"/>
    </row>
    <row r="20" spans="1:50" ht="24.75" customHeight="1" x14ac:dyDescent="0.15">
      <c r="A20" s="622"/>
      <c r="B20" s="623"/>
      <c r="C20" s="623"/>
      <c r="D20" s="623"/>
      <c r="E20" s="623"/>
      <c r="F20" s="624"/>
      <c r="G20" s="884" t="s">
        <v>10</v>
      </c>
      <c r="H20" s="885"/>
      <c r="I20" s="885"/>
      <c r="J20" s="885"/>
      <c r="K20" s="885"/>
      <c r="L20" s="885"/>
      <c r="M20" s="885"/>
      <c r="N20" s="885"/>
      <c r="O20" s="885"/>
      <c r="P20" s="318">
        <f>IF(P18=0, "-", SUM(P19)/P18)</f>
        <v>1.5892351274787535</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7"/>
      <c r="B21" s="858"/>
      <c r="C21" s="858"/>
      <c r="D21" s="858"/>
      <c r="E21" s="858"/>
      <c r="F21" s="954"/>
      <c r="G21" s="316" t="s">
        <v>477</v>
      </c>
      <c r="H21" s="317"/>
      <c r="I21" s="317"/>
      <c r="J21" s="317"/>
      <c r="K21" s="317"/>
      <c r="L21" s="317"/>
      <c r="M21" s="317"/>
      <c r="N21" s="317"/>
      <c r="O21" s="317"/>
      <c r="P21" s="318">
        <f>IF(P19=0, "-", SUM(P19)/SUM(P13,P14))</f>
        <v>0.58316008316008316</v>
      </c>
      <c r="Q21" s="318"/>
      <c r="R21" s="318"/>
      <c r="S21" s="318"/>
      <c r="T21" s="318"/>
      <c r="U21" s="318"/>
      <c r="V21" s="318"/>
      <c r="W21" s="318">
        <f t="shared" ref="W21" si="2">IF(W19=0, "-", SUM(W19)/SUM(W13,W14))</f>
        <v>1.239959068815554</v>
      </c>
      <c r="X21" s="318"/>
      <c r="Y21" s="318"/>
      <c r="Z21" s="318"/>
      <c r="AA21" s="318"/>
      <c r="AB21" s="318"/>
      <c r="AC21" s="318"/>
      <c r="AD21" s="318">
        <f t="shared" ref="AD21" si="3">IF(AD19=0, "-", SUM(AD19)/SUM(AD13,AD14))</f>
        <v>0.5232353339655873</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2" t="s">
        <v>556</v>
      </c>
      <c r="B22" s="973"/>
      <c r="C22" s="973"/>
      <c r="D22" s="973"/>
      <c r="E22" s="973"/>
      <c r="F22" s="974"/>
      <c r="G22" s="959" t="s">
        <v>456</v>
      </c>
      <c r="H22" s="222"/>
      <c r="I22" s="222"/>
      <c r="J22" s="222"/>
      <c r="K22" s="222"/>
      <c r="L22" s="222"/>
      <c r="M22" s="222"/>
      <c r="N22" s="222"/>
      <c r="O22" s="223"/>
      <c r="P22" s="944" t="s">
        <v>517</v>
      </c>
      <c r="Q22" s="222"/>
      <c r="R22" s="222"/>
      <c r="S22" s="222"/>
      <c r="T22" s="222"/>
      <c r="U22" s="222"/>
      <c r="V22" s="223"/>
      <c r="W22" s="944" t="s">
        <v>513</v>
      </c>
      <c r="X22" s="222"/>
      <c r="Y22" s="222"/>
      <c r="Z22" s="222"/>
      <c r="AA22" s="222"/>
      <c r="AB22" s="222"/>
      <c r="AC22" s="223"/>
      <c r="AD22" s="944" t="s">
        <v>455</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575</v>
      </c>
      <c r="H23" s="961"/>
      <c r="I23" s="961"/>
      <c r="J23" s="961"/>
      <c r="K23" s="961"/>
      <c r="L23" s="961"/>
      <c r="M23" s="961"/>
      <c r="N23" s="961"/>
      <c r="O23" s="962"/>
      <c r="P23" s="927">
        <v>1179</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5"/>
      <c r="Q24" s="666"/>
      <c r="R24" s="666"/>
      <c r="S24" s="666"/>
      <c r="T24" s="666"/>
      <c r="U24" s="666"/>
      <c r="V24" s="667"/>
      <c r="W24" s="665"/>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5"/>
      <c r="Q25" s="666"/>
      <c r="R25" s="666"/>
      <c r="S25" s="666"/>
      <c r="T25" s="666"/>
      <c r="U25" s="666"/>
      <c r="V25" s="667"/>
      <c r="W25" s="665"/>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5"/>
      <c r="Q26" s="666"/>
      <c r="R26" s="666"/>
      <c r="S26" s="666"/>
      <c r="T26" s="666"/>
      <c r="U26" s="666"/>
      <c r="V26" s="667"/>
      <c r="W26" s="665"/>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5"/>
      <c r="Q27" s="666"/>
      <c r="R27" s="666"/>
      <c r="S27" s="666"/>
      <c r="T27" s="666"/>
      <c r="U27" s="666"/>
      <c r="V27" s="667"/>
      <c r="W27" s="665"/>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460</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457</v>
      </c>
      <c r="H29" s="970"/>
      <c r="I29" s="970"/>
      <c r="J29" s="970"/>
      <c r="K29" s="970"/>
      <c r="L29" s="970"/>
      <c r="M29" s="970"/>
      <c r="N29" s="970"/>
      <c r="O29" s="971"/>
      <c r="P29" s="665">
        <f>AK13</f>
        <v>1179</v>
      </c>
      <c r="Q29" s="666"/>
      <c r="R29" s="666"/>
      <c r="S29" s="666"/>
      <c r="T29" s="666"/>
      <c r="U29" s="666"/>
      <c r="V29" s="667"/>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472</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532</v>
      </c>
      <c r="AF30" s="867"/>
      <c r="AG30" s="867"/>
      <c r="AH30" s="868"/>
      <c r="AI30" s="866" t="s">
        <v>529</v>
      </c>
      <c r="AJ30" s="867"/>
      <c r="AK30" s="867"/>
      <c r="AL30" s="868"/>
      <c r="AM30" s="923" t="s">
        <v>524</v>
      </c>
      <c r="AN30" s="923"/>
      <c r="AO30" s="923"/>
      <c r="AP30" s="866"/>
      <c r="AQ30" s="775" t="s">
        <v>354</v>
      </c>
      <c r="AR30" s="776"/>
      <c r="AS30" s="776"/>
      <c r="AT30" s="777"/>
      <c r="AU30" s="782" t="s">
        <v>253</v>
      </c>
      <c r="AV30" s="782"/>
      <c r="AW30" s="782"/>
      <c r="AX30" s="924"/>
    </row>
    <row r="31" spans="1:50" ht="18.75" customHeight="1" x14ac:dyDescent="0.15">
      <c r="A31" s="409"/>
      <c r="B31" s="410"/>
      <c r="C31" s="410"/>
      <c r="D31" s="410"/>
      <c r="E31" s="410"/>
      <c r="F31" s="411"/>
      <c r="G31" s="422"/>
      <c r="H31" s="407"/>
      <c r="I31" s="407"/>
      <c r="J31" s="407"/>
      <c r="K31" s="407"/>
      <c r="L31" s="407"/>
      <c r="M31" s="407"/>
      <c r="N31" s="407"/>
      <c r="O31" s="423"/>
      <c r="P31" s="443"/>
      <c r="Q31" s="407"/>
      <c r="R31" s="407"/>
      <c r="S31" s="407"/>
      <c r="T31" s="407"/>
      <c r="U31" s="407"/>
      <c r="V31" s="407"/>
      <c r="W31" s="407"/>
      <c r="X31" s="423"/>
      <c r="Y31" s="460"/>
      <c r="Z31" s="461"/>
      <c r="AA31" s="462"/>
      <c r="AB31" s="247"/>
      <c r="AC31" s="248"/>
      <c r="AD31" s="249"/>
      <c r="AE31" s="247"/>
      <c r="AF31" s="248"/>
      <c r="AG31" s="248"/>
      <c r="AH31" s="249"/>
      <c r="AI31" s="247"/>
      <c r="AJ31" s="248"/>
      <c r="AK31" s="248"/>
      <c r="AL31" s="249"/>
      <c r="AM31" s="251"/>
      <c r="AN31" s="251"/>
      <c r="AO31" s="251"/>
      <c r="AP31" s="247"/>
      <c r="AQ31" s="598" t="s">
        <v>573</v>
      </c>
      <c r="AR31" s="200"/>
      <c r="AS31" s="133" t="s">
        <v>355</v>
      </c>
      <c r="AT31" s="134"/>
      <c r="AU31" s="199" t="s">
        <v>641</v>
      </c>
      <c r="AV31" s="199"/>
      <c r="AW31" s="407" t="s">
        <v>300</v>
      </c>
      <c r="AX31" s="408"/>
    </row>
    <row r="32" spans="1:50" ht="23.25" customHeight="1" x14ac:dyDescent="0.15">
      <c r="A32" s="412"/>
      <c r="B32" s="410"/>
      <c r="C32" s="410"/>
      <c r="D32" s="410"/>
      <c r="E32" s="410"/>
      <c r="F32" s="411"/>
      <c r="G32" s="572" t="s">
        <v>576</v>
      </c>
      <c r="H32" s="573"/>
      <c r="I32" s="573"/>
      <c r="J32" s="573"/>
      <c r="K32" s="573"/>
      <c r="L32" s="573"/>
      <c r="M32" s="573"/>
      <c r="N32" s="573"/>
      <c r="O32" s="574"/>
      <c r="P32" s="105" t="s">
        <v>577</v>
      </c>
      <c r="Q32" s="105"/>
      <c r="R32" s="105"/>
      <c r="S32" s="105"/>
      <c r="T32" s="105"/>
      <c r="U32" s="105"/>
      <c r="V32" s="105"/>
      <c r="W32" s="105"/>
      <c r="X32" s="106"/>
      <c r="Y32" s="479" t="s">
        <v>12</v>
      </c>
      <c r="Z32" s="539"/>
      <c r="AA32" s="540"/>
      <c r="AB32" s="469" t="s">
        <v>573</v>
      </c>
      <c r="AC32" s="469"/>
      <c r="AD32" s="469"/>
      <c r="AE32" s="218" t="s">
        <v>573</v>
      </c>
      <c r="AF32" s="219"/>
      <c r="AG32" s="219"/>
      <c r="AH32" s="219"/>
      <c r="AI32" s="218" t="s">
        <v>573</v>
      </c>
      <c r="AJ32" s="219"/>
      <c r="AK32" s="219"/>
      <c r="AL32" s="219"/>
      <c r="AM32" s="218" t="s">
        <v>573</v>
      </c>
      <c r="AN32" s="219"/>
      <c r="AO32" s="219"/>
      <c r="AP32" s="219"/>
      <c r="AQ32" s="341" t="s">
        <v>573</v>
      </c>
      <c r="AR32" s="207"/>
      <c r="AS32" s="207"/>
      <c r="AT32" s="342"/>
      <c r="AU32" s="219" t="s">
        <v>573</v>
      </c>
      <c r="AV32" s="219"/>
      <c r="AW32" s="219"/>
      <c r="AX32" s="221"/>
    </row>
    <row r="33" spans="1:50" ht="23.25" customHeight="1" x14ac:dyDescent="0.15">
      <c r="A33" s="413"/>
      <c r="B33" s="414"/>
      <c r="C33" s="414"/>
      <c r="D33" s="414"/>
      <c r="E33" s="414"/>
      <c r="F33" s="415"/>
      <c r="G33" s="575"/>
      <c r="H33" s="576"/>
      <c r="I33" s="576"/>
      <c r="J33" s="576"/>
      <c r="K33" s="576"/>
      <c r="L33" s="576"/>
      <c r="M33" s="576"/>
      <c r="N33" s="576"/>
      <c r="O33" s="577"/>
      <c r="P33" s="108"/>
      <c r="Q33" s="108"/>
      <c r="R33" s="108"/>
      <c r="S33" s="108"/>
      <c r="T33" s="108"/>
      <c r="U33" s="108"/>
      <c r="V33" s="108"/>
      <c r="W33" s="108"/>
      <c r="X33" s="109"/>
      <c r="Y33" s="424" t="s">
        <v>54</v>
      </c>
      <c r="Z33" s="425"/>
      <c r="AA33" s="426"/>
      <c r="AB33" s="531" t="s">
        <v>573</v>
      </c>
      <c r="AC33" s="531"/>
      <c r="AD33" s="531"/>
      <c r="AE33" s="218" t="s">
        <v>573</v>
      </c>
      <c r="AF33" s="219"/>
      <c r="AG33" s="219"/>
      <c r="AH33" s="219"/>
      <c r="AI33" s="218" t="s">
        <v>573</v>
      </c>
      <c r="AJ33" s="219"/>
      <c r="AK33" s="219"/>
      <c r="AL33" s="219"/>
      <c r="AM33" s="218" t="s">
        <v>573</v>
      </c>
      <c r="AN33" s="219"/>
      <c r="AO33" s="219"/>
      <c r="AP33" s="219"/>
      <c r="AQ33" s="341" t="s">
        <v>573</v>
      </c>
      <c r="AR33" s="207"/>
      <c r="AS33" s="207"/>
      <c r="AT33" s="342"/>
      <c r="AU33" s="219" t="s">
        <v>573</v>
      </c>
      <c r="AV33" s="219"/>
      <c r="AW33" s="219"/>
      <c r="AX33" s="221"/>
    </row>
    <row r="34" spans="1:50" ht="23.25" customHeight="1" x14ac:dyDescent="0.15">
      <c r="A34" s="412"/>
      <c r="B34" s="410"/>
      <c r="C34" s="410"/>
      <c r="D34" s="410"/>
      <c r="E34" s="410"/>
      <c r="F34" s="411"/>
      <c r="G34" s="578"/>
      <c r="H34" s="579"/>
      <c r="I34" s="579"/>
      <c r="J34" s="579"/>
      <c r="K34" s="579"/>
      <c r="L34" s="579"/>
      <c r="M34" s="579"/>
      <c r="N34" s="579"/>
      <c r="O34" s="580"/>
      <c r="P34" s="111"/>
      <c r="Q34" s="111"/>
      <c r="R34" s="111"/>
      <c r="S34" s="111"/>
      <c r="T34" s="111"/>
      <c r="U34" s="111"/>
      <c r="V34" s="111"/>
      <c r="W34" s="111"/>
      <c r="X34" s="112"/>
      <c r="Y34" s="424" t="s">
        <v>13</v>
      </c>
      <c r="Z34" s="425"/>
      <c r="AA34" s="426"/>
      <c r="AB34" s="564" t="s">
        <v>301</v>
      </c>
      <c r="AC34" s="564"/>
      <c r="AD34" s="564"/>
      <c r="AE34" s="218" t="s">
        <v>573</v>
      </c>
      <c r="AF34" s="219"/>
      <c r="AG34" s="219"/>
      <c r="AH34" s="219"/>
      <c r="AI34" s="218" t="s">
        <v>573</v>
      </c>
      <c r="AJ34" s="219"/>
      <c r="AK34" s="219"/>
      <c r="AL34" s="219"/>
      <c r="AM34" s="218" t="s">
        <v>573</v>
      </c>
      <c r="AN34" s="219"/>
      <c r="AO34" s="219"/>
      <c r="AP34" s="219"/>
      <c r="AQ34" s="341" t="s">
        <v>573</v>
      </c>
      <c r="AR34" s="207"/>
      <c r="AS34" s="207"/>
      <c r="AT34" s="342"/>
      <c r="AU34" s="219" t="s">
        <v>573</v>
      </c>
      <c r="AV34" s="219"/>
      <c r="AW34" s="219"/>
      <c r="AX34" s="221"/>
    </row>
    <row r="35" spans="1:50" ht="23.25" customHeight="1" x14ac:dyDescent="0.15">
      <c r="A35" s="226" t="s">
        <v>502</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472</v>
      </c>
      <c r="B37" s="779"/>
      <c r="C37" s="779"/>
      <c r="D37" s="779"/>
      <c r="E37" s="779"/>
      <c r="F37" s="780"/>
      <c r="G37" s="419" t="s">
        <v>265</v>
      </c>
      <c r="H37" s="420"/>
      <c r="I37" s="420"/>
      <c r="J37" s="420"/>
      <c r="K37" s="420"/>
      <c r="L37" s="420"/>
      <c r="M37" s="420"/>
      <c r="N37" s="420"/>
      <c r="O37" s="421"/>
      <c r="P37" s="456" t="s">
        <v>59</v>
      </c>
      <c r="Q37" s="420"/>
      <c r="R37" s="420"/>
      <c r="S37" s="420"/>
      <c r="T37" s="420"/>
      <c r="U37" s="420"/>
      <c r="V37" s="420"/>
      <c r="W37" s="420"/>
      <c r="X37" s="421"/>
      <c r="Y37" s="457"/>
      <c r="Z37" s="458"/>
      <c r="AA37" s="459"/>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20" t="s">
        <v>253</v>
      </c>
      <c r="AV37" s="420"/>
      <c r="AW37" s="420"/>
      <c r="AX37" s="918"/>
    </row>
    <row r="38" spans="1:50" ht="18.75" hidden="1" customHeight="1" x14ac:dyDescent="0.15">
      <c r="A38" s="409"/>
      <c r="B38" s="410"/>
      <c r="C38" s="410"/>
      <c r="D38" s="410"/>
      <c r="E38" s="410"/>
      <c r="F38" s="411"/>
      <c r="G38" s="422"/>
      <c r="H38" s="407"/>
      <c r="I38" s="407"/>
      <c r="J38" s="407"/>
      <c r="K38" s="407"/>
      <c r="L38" s="407"/>
      <c r="M38" s="407"/>
      <c r="N38" s="407"/>
      <c r="O38" s="423"/>
      <c r="P38" s="443"/>
      <c r="Q38" s="407"/>
      <c r="R38" s="407"/>
      <c r="S38" s="407"/>
      <c r="T38" s="407"/>
      <c r="U38" s="407"/>
      <c r="V38" s="407"/>
      <c r="W38" s="407"/>
      <c r="X38" s="423"/>
      <c r="Y38" s="460"/>
      <c r="Z38" s="461"/>
      <c r="AA38" s="462"/>
      <c r="AB38" s="247"/>
      <c r="AC38" s="248"/>
      <c r="AD38" s="249"/>
      <c r="AE38" s="247"/>
      <c r="AF38" s="248"/>
      <c r="AG38" s="248"/>
      <c r="AH38" s="249"/>
      <c r="AI38" s="247"/>
      <c r="AJ38" s="248"/>
      <c r="AK38" s="248"/>
      <c r="AL38" s="249"/>
      <c r="AM38" s="251"/>
      <c r="AN38" s="251"/>
      <c r="AO38" s="251"/>
      <c r="AP38" s="247"/>
      <c r="AQ38" s="598"/>
      <c r="AR38" s="200"/>
      <c r="AS38" s="133" t="s">
        <v>355</v>
      </c>
      <c r="AT38" s="134"/>
      <c r="AU38" s="199"/>
      <c r="AV38" s="199"/>
      <c r="AW38" s="407" t="s">
        <v>300</v>
      </c>
      <c r="AX38" s="408"/>
    </row>
    <row r="39" spans="1:50" ht="23.25" hidden="1" customHeight="1" x14ac:dyDescent="0.15">
      <c r="A39" s="412"/>
      <c r="B39" s="410"/>
      <c r="C39" s="410"/>
      <c r="D39" s="410"/>
      <c r="E39" s="410"/>
      <c r="F39" s="411"/>
      <c r="G39" s="572"/>
      <c r="H39" s="573"/>
      <c r="I39" s="573"/>
      <c r="J39" s="573"/>
      <c r="K39" s="573"/>
      <c r="L39" s="573"/>
      <c r="M39" s="573"/>
      <c r="N39" s="573"/>
      <c r="O39" s="574"/>
      <c r="P39" s="105"/>
      <c r="Q39" s="105"/>
      <c r="R39" s="105"/>
      <c r="S39" s="105"/>
      <c r="T39" s="105"/>
      <c r="U39" s="105"/>
      <c r="V39" s="105"/>
      <c r="W39" s="105"/>
      <c r="X39" s="106"/>
      <c r="Y39" s="479" t="s">
        <v>12</v>
      </c>
      <c r="Z39" s="539"/>
      <c r="AA39" s="540"/>
      <c r="AB39" s="469"/>
      <c r="AC39" s="469"/>
      <c r="AD39" s="469"/>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13"/>
      <c r="B40" s="414"/>
      <c r="C40" s="414"/>
      <c r="D40" s="414"/>
      <c r="E40" s="414"/>
      <c r="F40" s="415"/>
      <c r="G40" s="575"/>
      <c r="H40" s="576"/>
      <c r="I40" s="576"/>
      <c r="J40" s="576"/>
      <c r="K40" s="576"/>
      <c r="L40" s="576"/>
      <c r="M40" s="576"/>
      <c r="N40" s="576"/>
      <c r="O40" s="577"/>
      <c r="P40" s="108"/>
      <c r="Q40" s="108"/>
      <c r="R40" s="108"/>
      <c r="S40" s="108"/>
      <c r="T40" s="108"/>
      <c r="U40" s="108"/>
      <c r="V40" s="108"/>
      <c r="W40" s="108"/>
      <c r="X40" s="109"/>
      <c r="Y40" s="424" t="s">
        <v>54</v>
      </c>
      <c r="Z40" s="425"/>
      <c r="AA40" s="426"/>
      <c r="AB40" s="531"/>
      <c r="AC40" s="531"/>
      <c r="AD40" s="53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6"/>
      <c r="B41" s="417"/>
      <c r="C41" s="417"/>
      <c r="D41" s="417"/>
      <c r="E41" s="417"/>
      <c r="F41" s="418"/>
      <c r="G41" s="578"/>
      <c r="H41" s="579"/>
      <c r="I41" s="579"/>
      <c r="J41" s="579"/>
      <c r="K41" s="579"/>
      <c r="L41" s="579"/>
      <c r="M41" s="579"/>
      <c r="N41" s="579"/>
      <c r="O41" s="580"/>
      <c r="P41" s="111"/>
      <c r="Q41" s="111"/>
      <c r="R41" s="111"/>
      <c r="S41" s="111"/>
      <c r="T41" s="111"/>
      <c r="U41" s="111"/>
      <c r="V41" s="111"/>
      <c r="W41" s="111"/>
      <c r="X41" s="112"/>
      <c r="Y41" s="424" t="s">
        <v>13</v>
      </c>
      <c r="Z41" s="425"/>
      <c r="AA41" s="426"/>
      <c r="AB41" s="564" t="s">
        <v>301</v>
      </c>
      <c r="AC41" s="564"/>
      <c r="AD41" s="564"/>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472</v>
      </c>
      <c r="B44" s="779"/>
      <c r="C44" s="779"/>
      <c r="D44" s="779"/>
      <c r="E44" s="779"/>
      <c r="F44" s="780"/>
      <c r="G44" s="419" t="s">
        <v>265</v>
      </c>
      <c r="H44" s="420"/>
      <c r="I44" s="420"/>
      <c r="J44" s="420"/>
      <c r="K44" s="420"/>
      <c r="L44" s="420"/>
      <c r="M44" s="420"/>
      <c r="N44" s="420"/>
      <c r="O44" s="421"/>
      <c r="P44" s="456" t="s">
        <v>59</v>
      </c>
      <c r="Q44" s="420"/>
      <c r="R44" s="420"/>
      <c r="S44" s="420"/>
      <c r="T44" s="420"/>
      <c r="U44" s="420"/>
      <c r="V44" s="420"/>
      <c r="W44" s="420"/>
      <c r="X44" s="421"/>
      <c r="Y44" s="457"/>
      <c r="Z44" s="458"/>
      <c r="AA44" s="459"/>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20" t="s">
        <v>253</v>
      </c>
      <c r="AV44" s="420"/>
      <c r="AW44" s="420"/>
      <c r="AX44" s="918"/>
    </row>
    <row r="45" spans="1:50" ht="18.75" hidden="1" customHeight="1" x14ac:dyDescent="0.15">
      <c r="A45" s="409"/>
      <c r="B45" s="410"/>
      <c r="C45" s="410"/>
      <c r="D45" s="410"/>
      <c r="E45" s="410"/>
      <c r="F45" s="411"/>
      <c r="G45" s="422"/>
      <c r="H45" s="407"/>
      <c r="I45" s="407"/>
      <c r="J45" s="407"/>
      <c r="K45" s="407"/>
      <c r="L45" s="407"/>
      <c r="M45" s="407"/>
      <c r="N45" s="407"/>
      <c r="O45" s="423"/>
      <c r="P45" s="443"/>
      <c r="Q45" s="407"/>
      <c r="R45" s="407"/>
      <c r="S45" s="407"/>
      <c r="T45" s="407"/>
      <c r="U45" s="407"/>
      <c r="V45" s="407"/>
      <c r="W45" s="407"/>
      <c r="X45" s="423"/>
      <c r="Y45" s="460"/>
      <c r="Z45" s="461"/>
      <c r="AA45" s="462"/>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7" t="s">
        <v>300</v>
      </c>
      <c r="AX45" s="408"/>
    </row>
    <row r="46" spans="1:50" ht="23.25" hidden="1" customHeight="1" x14ac:dyDescent="0.15">
      <c r="A46" s="412"/>
      <c r="B46" s="410"/>
      <c r="C46" s="410"/>
      <c r="D46" s="410"/>
      <c r="E46" s="410"/>
      <c r="F46" s="411"/>
      <c r="G46" s="572"/>
      <c r="H46" s="573"/>
      <c r="I46" s="573"/>
      <c r="J46" s="573"/>
      <c r="K46" s="573"/>
      <c r="L46" s="573"/>
      <c r="M46" s="573"/>
      <c r="N46" s="573"/>
      <c r="O46" s="574"/>
      <c r="P46" s="105"/>
      <c r="Q46" s="105"/>
      <c r="R46" s="105"/>
      <c r="S46" s="105"/>
      <c r="T46" s="105"/>
      <c r="U46" s="105"/>
      <c r="V46" s="105"/>
      <c r="W46" s="105"/>
      <c r="X46" s="106"/>
      <c r="Y46" s="479" t="s">
        <v>12</v>
      </c>
      <c r="Z46" s="539"/>
      <c r="AA46" s="540"/>
      <c r="AB46" s="469"/>
      <c r="AC46" s="469"/>
      <c r="AD46" s="469"/>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13"/>
      <c r="B47" s="414"/>
      <c r="C47" s="414"/>
      <c r="D47" s="414"/>
      <c r="E47" s="414"/>
      <c r="F47" s="415"/>
      <c r="G47" s="575"/>
      <c r="H47" s="576"/>
      <c r="I47" s="576"/>
      <c r="J47" s="576"/>
      <c r="K47" s="576"/>
      <c r="L47" s="576"/>
      <c r="M47" s="576"/>
      <c r="N47" s="576"/>
      <c r="O47" s="577"/>
      <c r="P47" s="108"/>
      <c r="Q47" s="108"/>
      <c r="R47" s="108"/>
      <c r="S47" s="108"/>
      <c r="T47" s="108"/>
      <c r="U47" s="108"/>
      <c r="V47" s="108"/>
      <c r="W47" s="108"/>
      <c r="X47" s="109"/>
      <c r="Y47" s="424" t="s">
        <v>54</v>
      </c>
      <c r="Z47" s="425"/>
      <c r="AA47" s="426"/>
      <c r="AB47" s="531"/>
      <c r="AC47" s="531"/>
      <c r="AD47" s="53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6"/>
      <c r="B48" s="417"/>
      <c r="C48" s="417"/>
      <c r="D48" s="417"/>
      <c r="E48" s="417"/>
      <c r="F48" s="418"/>
      <c r="G48" s="578"/>
      <c r="H48" s="579"/>
      <c r="I48" s="579"/>
      <c r="J48" s="579"/>
      <c r="K48" s="579"/>
      <c r="L48" s="579"/>
      <c r="M48" s="579"/>
      <c r="N48" s="579"/>
      <c r="O48" s="580"/>
      <c r="P48" s="111"/>
      <c r="Q48" s="111"/>
      <c r="R48" s="111"/>
      <c r="S48" s="111"/>
      <c r="T48" s="111"/>
      <c r="U48" s="111"/>
      <c r="V48" s="111"/>
      <c r="W48" s="111"/>
      <c r="X48" s="112"/>
      <c r="Y48" s="424" t="s">
        <v>13</v>
      </c>
      <c r="Z48" s="425"/>
      <c r="AA48" s="426"/>
      <c r="AB48" s="564" t="s">
        <v>301</v>
      </c>
      <c r="AC48" s="564"/>
      <c r="AD48" s="56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472</v>
      </c>
      <c r="B51" s="410"/>
      <c r="C51" s="410"/>
      <c r="D51" s="410"/>
      <c r="E51" s="410"/>
      <c r="F51" s="411"/>
      <c r="G51" s="419" t="s">
        <v>265</v>
      </c>
      <c r="H51" s="420"/>
      <c r="I51" s="420"/>
      <c r="J51" s="420"/>
      <c r="K51" s="420"/>
      <c r="L51" s="420"/>
      <c r="M51" s="420"/>
      <c r="N51" s="420"/>
      <c r="O51" s="421"/>
      <c r="P51" s="456" t="s">
        <v>59</v>
      </c>
      <c r="Q51" s="420"/>
      <c r="R51" s="420"/>
      <c r="S51" s="420"/>
      <c r="T51" s="420"/>
      <c r="U51" s="420"/>
      <c r="V51" s="420"/>
      <c r="W51" s="420"/>
      <c r="X51" s="421"/>
      <c r="Y51" s="457"/>
      <c r="Z51" s="458"/>
      <c r="AA51" s="459"/>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2" t="s">
        <v>253</v>
      </c>
      <c r="AV51" s="932"/>
      <c r="AW51" s="932"/>
      <c r="AX51" s="933"/>
    </row>
    <row r="52" spans="1:50" ht="18.75" hidden="1" customHeight="1" x14ac:dyDescent="0.15">
      <c r="A52" s="409"/>
      <c r="B52" s="410"/>
      <c r="C52" s="410"/>
      <c r="D52" s="410"/>
      <c r="E52" s="410"/>
      <c r="F52" s="411"/>
      <c r="G52" s="422"/>
      <c r="H52" s="407"/>
      <c r="I52" s="407"/>
      <c r="J52" s="407"/>
      <c r="K52" s="407"/>
      <c r="L52" s="407"/>
      <c r="M52" s="407"/>
      <c r="N52" s="407"/>
      <c r="O52" s="423"/>
      <c r="P52" s="443"/>
      <c r="Q52" s="407"/>
      <c r="R52" s="407"/>
      <c r="S52" s="407"/>
      <c r="T52" s="407"/>
      <c r="U52" s="407"/>
      <c r="V52" s="407"/>
      <c r="W52" s="407"/>
      <c r="X52" s="423"/>
      <c r="Y52" s="460"/>
      <c r="Z52" s="461"/>
      <c r="AA52" s="462"/>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7" t="s">
        <v>300</v>
      </c>
      <c r="AX52" s="408"/>
    </row>
    <row r="53" spans="1:50" ht="23.25" hidden="1" customHeight="1" x14ac:dyDescent="0.15">
      <c r="A53" s="412"/>
      <c r="B53" s="410"/>
      <c r="C53" s="410"/>
      <c r="D53" s="410"/>
      <c r="E53" s="410"/>
      <c r="F53" s="411"/>
      <c r="G53" s="572"/>
      <c r="H53" s="573"/>
      <c r="I53" s="573"/>
      <c r="J53" s="573"/>
      <c r="K53" s="573"/>
      <c r="L53" s="573"/>
      <c r="M53" s="573"/>
      <c r="N53" s="573"/>
      <c r="O53" s="574"/>
      <c r="P53" s="105"/>
      <c r="Q53" s="105"/>
      <c r="R53" s="105"/>
      <c r="S53" s="105"/>
      <c r="T53" s="105"/>
      <c r="U53" s="105"/>
      <c r="V53" s="105"/>
      <c r="W53" s="105"/>
      <c r="X53" s="106"/>
      <c r="Y53" s="479" t="s">
        <v>12</v>
      </c>
      <c r="Z53" s="539"/>
      <c r="AA53" s="540"/>
      <c r="AB53" s="469"/>
      <c r="AC53" s="469"/>
      <c r="AD53" s="469"/>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3"/>
      <c r="B54" s="414"/>
      <c r="C54" s="414"/>
      <c r="D54" s="414"/>
      <c r="E54" s="414"/>
      <c r="F54" s="415"/>
      <c r="G54" s="575"/>
      <c r="H54" s="576"/>
      <c r="I54" s="576"/>
      <c r="J54" s="576"/>
      <c r="K54" s="576"/>
      <c r="L54" s="576"/>
      <c r="M54" s="576"/>
      <c r="N54" s="576"/>
      <c r="O54" s="577"/>
      <c r="P54" s="108"/>
      <c r="Q54" s="108"/>
      <c r="R54" s="108"/>
      <c r="S54" s="108"/>
      <c r="T54" s="108"/>
      <c r="U54" s="108"/>
      <c r="V54" s="108"/>
      <c r="W54" s="108"/>
      <c r="X54" s="109"/>
      <c r="Y54" s="424" t="s">
        <v>54</v>
      </c>
      <c r="Z54" s="425"/>
      <c r="AA54" s="426"/>
      <c r="AB54" s="531"/>
      <c r="AC54" s="531"/>
      <c r="AD54" s="53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6"/>
      <c r="B55" s="417"/>
      <c r="C55" s="417"/>
      <c r="D55" s="417"/>
      <c r="E55" s="417"/>
      <c r="F55" s="418"/>
      <c r="G55" s="578"/>
      <c r="H55" s="579"/>
      <c r="I55" s="579"/>
      <c r="J55" s="579"/>
      <c r="K55" s="579"/>
      <c r="L55" s="579"/>
      <c r="M55" s="579"/>
      <c r="N55" s="579"/>
      <c r="O55" s="580"/>
      <c r="P55" s="111"/>
      <c r="Q55" s="111"/>
      <c r="R55" s="111"/>
      <c r="S55" s="111"/>
      <c r="T55" s="111"/>
      <c r="U55" s="111"/>
      <c r="V55" s="111"/>
      <c r="W55" s="111"/>
      <c r="X55" s="112"/>
      <c r="Y55" s="424" t="s">
        <v>13</v>
      </c>
      <c r="Z55" s="425"/>
      <c r="AA55" s="426"/>
      <c r="AB55" s="602" t="s">
        <v>14</v>
      </c>
      <c r="AC55" s="602"/>
      <c r="AD55" s="602"/>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472</v>
      </c>
      <c r="B58" s="410"/>
      <c r="C58" s="410"/>
      <c r="D58" s="410"/>
      <c r="E58" s="410"/>
      <c r="F58" s="411"/>
      <c r="G58" s="419" t="s">
        <v>265</v>
      </c>
      <c r="H58" s="420"/>
      <c r="I58" s="420"/>
      <c r="J58" s="420"/>
      <c r="K58" s="420"/>
      <c r="L58" s="420"/>
      <c r="M58" s="420"/>
      <c r="N58" s="420"/>
      <c r="O58" s="421"/>
      <c r="P58" s="456" t="s">
        <v>59</v>
      </c>
      <c r="Q58" s="420"/>
      <c r="R58" s="420"/>
      <c r="S58" s="420"/>
      <c r="T58" s="420"/>
      <c r="U58" s="420"/>
      <c r="V58" s="420"/>
      <c r="W58" s="420"/>
      <c r="X58" s="421"/>
      <c r="Y58" s="457"/>
      <c r="Z58" s="458"/>
      <c r="AA58" s="459"/>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2" t="s">
        <v>253</v>
      </c>
      <c r="AV58" s="932"/>
      <c r="AW58" s="932"/>
      <c r="AX58" s="933"/>
    </row>
    <row r="59" spans="1:50" ht="18.75" hidden="1" customHeight="1" x14ac:dyDescent="0.15">
      <c r="A59" s="409"/>
      <c r="B59" s="410"/>
      <c r="C59" s="410"/>
      <c r="D59" s="410"/>
      <c r="E59" s="410"/>
      <c r="F59" s="411"/>
      <c r="G59" s="422"/>
      <c r="H59" s="407"/>
      <c r="I59" s="407"/>
      <c r="J59" s="407"/>
      <c r="K59" s="407"/>
      <c r="L59" s="407"/>
      <c r="M59" s="407"/>
      <c r="N59" s="407"/>
      <c r="O59" s="423"/>
      <c r="P59" s="443"/>
      <c r="Q59" s="407"/>
      <c r="R59" s="407"/>
      <c r="S59" s="407"/>
      <c r="T59" s="407"/>
      <c r="U59" s="407"/>
      <c r="V59" s="407"/>
      <c r="W59" s="407"/>
      <c r="X59" s="423"/>
      <c r="Y59" s="460"/>
      <c r="Z59" s="461"/>
      <c r="AA59" s="462"/>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7" t="s">
        <v>300</v>
      </c>
      <c r="AX59" s="408"/>
    </row>
    <row r="60" spans="1:50" ht="23.25" hidden="1" customHeight="1" x14ac:dyDescent="0.15">
      <c r="A60" s="412"/>
      <c r="B60" s="410"/>
      <c r="C60" s="410"/>
      <c r="D60" s="410"/>
      <c r="E60" s="410"/>
      <c r="F60" s="411"/>
      <c r="G60" s="572"/>
      <c r="H60" s="573"/>
      <c r="I60" s="573"/>
      <c r="J60" s="573"/>
      <c r="K60" s="573"/>
      <c r="L60" s="573"/>
      <c r="M60" s="573"/>
      <c r="N60" s="573"/>
      <c r="O60" s="574"/>
      <c r="P60" s="105"/>
      <c r="Q60" s="105"/>
      <c r="R60" s="105"/>
      <c r="S60" s="105"/>
      <c r="T60" s="105"/>
      <c r="U60" s="105"/>
      <c r="V60" s="105"/>
      <c r="W60" s="105"/>
      <c r="X60" s="106"/>
      <c r="Y60" s="479" t="s">
        <v>12</v>
      </c>
      <c r="Z60" s="539"/>
      <c r="AA60" s="540"/>
      <c r="AB60" s="469"/>
      <c r="AC60" s="469"/>
      <c r="AD60" s="469"/>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3"/>
      <c r="B61" s="414"/>
      <c r="C61" s="414"/>
      <c r="D61" s="414"/>
      <c r="E61" s="414"/>
      <c r="F61" s="415"/>
      <c r="G61" s="575"/>
      <c r="H61" s="576"/>
      <c r="I61" s="576"/>
      <c r="J61" s="576"/>
      <c r="K61" s="576"/>
      <c r="L61" s="576"/>
      <c r="M61" s="576"/>
      <c r="N61" s="576"/>
      <c r="O61" s="577"/>
      <c r="P61" s="108"/>
      <c r="Q61" s="108"/>
      <c r="R61" s="108"/>
      <c r="S61" s="108"/>
      <c r="T61" s="108"/>
      <c r="U61" s="108"/>
      <c r="V61" s="108"/>
      <c r="W61" s="108"/>
      <c r="X61" s="109"/>
      <c r="Y61" s="424" t="s">
        <v>54</v>
      </c>
      <c r="Z61" s="425"/>
      <c r="AA61" s="426"/>
      <c r="AB61" s="531"/>
      <c r="AC61" s="531"/>
      <c r="AD61" s="53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3"/>
      <c r="B62" s="414"/>
      <c r="C62" s="414"/>
      <c r="D62" s="414"/>
      <c r="E62" s="414"/>
      <c r="F62" s="415"/>
      <c r="G62" s="578"/>
      <c r="H62" s="579"/>
      <c r="I62" s="579"/>
      <c r="J62" s="579"/>
      <c r="K62" s="579"/>
      <c r="L62" s="579"/>
      <c r="M62" s="579"/>
      <c r="N62" s="579"/>
      <c r="O62" s="580"/>
      <c r="P62" s="111"/>
      <c r="Q62" s="111"/>
      <c r="R62" s="111"/>
      <c r="S62" s="111"/>
      <c r="T62" s="111"/>
      <c r="U62" s="111"/>
      <c r="V62" s="111"/>
      <c r="W62" s="111"/>
      <c r="X62" s="112"/>
      <c r="Y62" s="424" t="s">
        <v>13</v>
      </c>
      <c r="Z62" s="425"/>
      <c r="AA62" s="426"/>
      <c r="AB62" s="564" t="s">
        <v>14</v>
      </c>
      <c r="AC62" s="564"/>
      <c r="AD62" s="56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0" t="s">
        <v>473</v>
      </c>
      <c r="B65" s="491"/>
      <c r="C65" s="491"/>
      <c r="D65" s="491"/>
      <c r="E65" s="491"/>
      <c r="F65" s="492"/>
      <c r="G65" s="493"/>
      <c r="H65" s="239" t="s">
        <v>265</v>
      </c>
      <c r="I65" s="239"/>
      <c r="J65" s="239"/>
      <c r="K65" s="239"/>
      <c r="L65" s="239"/>
      <c r="M65" s="239"/>
      <c r="N65" s="239"/>
      <c r="O65" s="240"/>
      <c r="P65" s="238" t="s">
        <v>59</v>
      </c>
      <c r="Q65" s="239"/>
      <c r="R65" s="239"/>
      <c r="S65" s="239"/>
      <c r="T65" s="239"/>
      <c r="U65" s="239"/>
      <c r="V65" s="240"/>
      <c r="W65" s="495" t="s">
        <v>468</v>
      </c>
      <c r="X65" s="496"/>
      <c r="Y65" s="499"/>
      <c r="Z65" s="499"/>
      <c r="AA65" s="500"/>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83"/>
      <c r="B66" s="484"/>
      <c r="C66" s="484"/>
      <c r="D66" s="484"/>
      <c r="E66" s="484"/>
      <c r="F66" s="485"/>
      <c r="G66" s="494"/>
      <c r="H66" s="242"/>
      <c r="I66" s="242"/>
      <c r="J66" s="242"/>
      <c r="K66" s="242"/>
      <c r="L66" s="242"/>
      <c r="M66" s="242"/>
      <c r="N66" s="242"/>
      <c r="O66" s="243"/>
      <c r="P66" s="241"/>
      <c r="Q66" s="242"/>
      <c r="R66" s="242"/>
      <c r="S66" s="242"/>
      <c r="T66" s="242"/>
      <c r="U66" s="242"/>
      <c r="V66" s="243"/>
      <c r="W66" s="497"/>
      <c r="X66" s="498"/>
      <c r="Y66" s="501"/>
      <c r="Z66" s="501"/>
      <c r="AA66" s="502"/>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3"/>
      <c r="B67" s="484"/>
      <c r="C67" s="484"/>
      <c r="D67" s="484"/>
      <c r="E67" s="484"/>
      <c r="F67" s="485"/>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3"/>
      <c r="B68" s="484"/>
      <c r="C68" s="484"/>
      <c r="D68" s="484"/>
      <c r="E68" s="484"/>
      <c r="F68" s="485"/>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3"/>
      <c r="B69" s="484"/>
      <c r="C69" s="484"/>
      <c r="D69" s="484"/>
      <c r="E69" s="484"/>
      <c r="F69" s="485"/>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3" t="s">
        <v>478</v>
      </c>
      <c r="B70" s="484"/>
      <c r="C70" s="484"/>
      <c r="D70" s="484"/>
      <c r="E70" s="484"/>
      <c r="F70" s="485"/>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3"/>
      <c r="B71" s="484"/>
      <c r="C71" s="484"/>
      <c r="D71" s="484"/>
      <c r="E71" s="484"/>
      <c r="F71" s="485"/>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6"/>
      <c r="B72" s="487"/>
      <c r="C72" s="487"/>
      <c r="D72" s="487"/>
      <c r="E72" s="487"/>
      <c r="F72" s="488"/>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4" t="s">
        <v>473</v>
      </c>
      <c r="B73" s="515"/>
      <c r="C73" s="515"/>
      <c r="D73" s="515"/>
      <c r="E73" s="515"/>
      <c r="F73" s="516"/>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7"/>
      <c r="B74" s="518"/>
      <c r="C74" s="518"/>
      <c r="D74" s="518"/>
      <c r="E74" s="518"/>
      <c r="F74" s="519"/>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7"/>
      <c r="B75" s="518"/>
      <c r="C75" s="518"/>
      <c r="D75" s="518"/>
      <c r="E75" s="518"/>
      <c r="F75" s="519"/>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7"/>
      <c r="B76" s="518"/>
      <c r="C76" s="518"/>
      <c r="D76" s="518"/>
      <c r="E76" s="518"/>
      <c r="F76" s="519"/>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7"/>
      <c r="B77" s="518"/>
      <c r="C77" s="518"/>
      <c r="D77" s="518"/>
      <c r="E77" s="518"/>
      <c r="F77" s="519"/>
      <c r="G77" s="619"/>
      <c r="H77" s="111"/>
      <c r="I77" s="111"/>
      <c r="J77" s="111"/>
      <c r="K77" s="111"/>
      <c r="L77" s="111"/>
      <c r="M77" s="111"/>
      <c r="N77" s="111"/>
      <c r="O77" s="112"/>
      <c r="P77" s="108"/>
      <c r="Q77" s="108"/>
      <c r="R77" s="108"/>
      <c r="S77" s="108"/>
      <c r="T77" s="108"/>
      <c r="U77" s="108"/>
      <c r="V77" s="108"/>
      <c r="W77" s="108"/>
      <c r="X77" s="109"/>
      <c r="Y77" s="159" t="s">
        <v>13</v>
      </c>
      <c r="Z77" s="130"/>
      <c r="AA77" s="131"/>
      <c r="AB77" s="587" t="s">
        <v>14</v>
      </c>
      <c r="AC77" s="587"/>
      <c r="AD77" s="587"/>
      <c r="AE77" s="898"/>
      <c r="AF77" s="899"/>
      <c r="AG77" s="899"/>
      <c r="AH77" s="899"/>
      <c r="AI77" s="898"/>
      <c r="AJ77" s="899"/>
      <c r="AK77" s="899"/>
      <c r="AL77" s="899"/>
      <c r="AM77" s="898"/>
      <c r="AN77" s="899"/>
      <c r="AO77" s="899"/>
      <c r="AP77" s="899"/>
      <c r="AQ77" s="341"/>
      <c r="AR77" s="207"/>
      <c r="AS77" s="207"/>
      <c r="AT77" s="342"/>
      <c r="AU77" s="219"/>
      <c r="AV77" s="219"/>
      <c r="AW77" s="219"/>
      <c r="AX77" s="221"/>
    </row>
    <row r="78" spans="1:50" ht="69.75" hidden="1" customHeight="1" x14ac:dyDescent="0.15">
      <c r="A78" s="336" t="s">
        <v>505</v>
      </c>
      <c r="B78" s="337"/>
      <c r="C78" s="337"/>
      <c r="D78" s="337"/>
      <c r="E78" s="334" t="s">
        <v>450</v>
      </c>
      <c r="F78" s="335"/>
      <c r="G78" s="57" t="s">
        <v>357</v>
      </c>
      <c r="H78" s="595"/>
      <c r="I78" s="596"/>
      <c r="J78" s="596"/>
      <c r="K78" s="596"/>
      <c r="L78" s="596"/>
      <c r="M78" s="596"/>
      <c r="N78" s="596"/>
      <c r="O78" s="597"/>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467</v>
      </c>
      <c r="AP79" s="279"/>
      <c r="AQ79" s="279"/>
      <c r="AR79" s="81" t="s">
        <v>465</v>
      </c>
      <c r="AS79" s="278"/>
      <c r="AT79" s="279"/>
      <c r="AU79" s="279"/>
      <c r="AV79" s="279"/>
      <c r="AW79" s="279"/>
      <c r="AX79" s="955"/>
    </row>
    <row r="80" spans="1:50" ht="18.75" customHeight="1" x14ac:dyDescent="0.15">
      <c r="A80" s="872" t="s">
        <v>266</v>
      </c>
      <c r="B80" s="532" t="s">
        <v>464</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557</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customHeight="1" x14ac:dyDescent="0.15">
      <c r="A81" s="873"/>
      <c r="B81" s="535"/>
      <c r="C81" s="436"/>
      <c r="D81" s="436"/>
      <c r="E81" s="436"/>
      <c r="F81" s="437"/>
      <c r="G81" s="407"/>
      <c r="H81" s="407"/>
      <c r="I81" s="407"/>
      <c r="J81" s="407"/>
      <c r="K81" s="407"/>
      <c r="L81" s="407"/>
      <c r="M81" s="407"/>
      <c r="N81" s="407"/>
      <c r="O81" s="407"/>
      <c r="P81" s="407"/>
      <c r="Q81" s="407"/>
      <c r="R81" s="407"/>
      <c r="S81" s="407"/>
      <c r="T81" s="407"/>
      <c r="U81" s="407"/>
      <c r="V81" s="407"/>
      <c r="W81" s="407"/>
      <c r="X81" s="407"/>
      <c r="Y81" s="407"/>
      <c r="Z81" s="407"/>
      <c r="AA81" s="423"/>
      <c r="AB81" s="443"/>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73"/>
      <c r="B82" s="535"/>
      <c r="C82" s="436"/>
      <c r="D82" s="436"/>
      <c r="E82" s="436"/>
      <c r="F82" s="437"/>
      <c r="G82" s="684" t="s">
        <v>652</v>
      </c>
      <c r="H82" s="684"/>
      <c r="I82" s="684"/>
      <c r="J82" s="684"/>
      <c r="K82" s="684"/>
      <c r="L82" s="684"/>
      <c r="M82" s="684"/>
      <c r="N82" s="684"/>
      <c r="O82" s="684"/>
      <c r="P82" s="684"/>
      <c r="Q82" s="684"/>
      <c r="R82" s="684"/>
      <c r="S82" s="684"/>
      <c r="T82" s="684"/>
      <c r="U82" s="684"/>
      <c r="V82" s="684"/>
      <c r="W82" s="684"/>
      <c r="X82" s="684"/>
      <c r="Y82" s="684"/>
      <c r="Z82" s="684"/>
      <c r="AA82" s="685"/>
      <c r="AB82" s="892" t="s">
        <v>642</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customHeight="1" x14ac:dyDescent="0.15">
      <c r="A83" s="873"/>
      <c r="B83" s="535"/>
      <c r="C83" s="436"/>
      <c r="D83" s="436"/>
      <c r="E83" s="436"/>
      <c r="F83" s="437"/>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30" customHeight="1" x14ac:dyDescent="0.15">
      <c r="A84" s="873"/>
      <c r="B84" s="536"/>
      <c r="C84" s="537"/>
      <c r="D84" s="537"/>
      <c r="E84" s="537"/>
      <c r="F84" s="538"/>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15">
      <c r="A85" s="873"/>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4"/>
      <c r="Z85" s="165"/>
      <c r="AA85" s="166"/>
      <c r="AB85" s="565" t="s">
        <v>11</v>
      </c>
      <c r="AC85" s="566"/>
      <c r="AD85" s="567"/>
      <c r="AE85" s="244" t="s">
        <v>532</v>
      </c>
      <c r="AF85" s="245"/>
      <c r="AG85" s="245"/>
      <c r="AH85" s="246"/>
      <c r="AI85" s="244" t="s">
        <v>529</v>
      </c>
      <c r="AJ85" s="245"/>
      <c r="AK85" s="245"/>
      <c r="AL85" s="246"/>
      <c r="AM85" s="250" t="s">
        <v>524</v>
      </c>
      <c r="AN85" s="250"/>
      <c r="AO85" s="250"/>
      <c r="AP85" s="244"/>
      <c r="AQ85" s="159" t="s">
        <v>354</v>
      </c>
      <c r="AR85" s="130"/>
      <c r="AS85" s="130"/>
      <c r="AT85" s="131"/>
      <c r="AU85" s="541" t="s">
        <v>253</v>
      </c>
      <c r="AV85" s="541"/>
      <c r="AW85" s="541"/>
      <c r="AX85" s="542"/>
      <c r="AY85" s="10"/>
      <c r="AZ85" s="10"/>
      <c r="BA85" s="10"/>
      <c r="BB85" s="10"/>
      <c r="BC85" s="10"/>
    </row>
    <row r="86" spans="1:60" ht="18.75" customHeight="1" x14ac:dyDescent="0.15">
      <c r="A86" s="873"/>
      <c r="B86" s="436"/>
      <c r="C86" s="436"/>
      <c r="D86" s="436"/>
      <c r="E86" s="436"/>
      <c r="F86" s="437"/>
      <c r="G86" s="422"/>
      <c r="H86" s="407"/>
      <c r="I86" s="407"/>
      <c r="J86" s="407"/>
      <c r="K86" s="407"/>
      <c r="L86" s="407"/>
      <c r="M86" s="407"/>
      <c r="N86" s="407"/>
      <c r="O86" s="423"/>
      <c r="P86" s="443"/>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t="s">
        <v>573</v>
      </c>
      <c r="AR86" s="199"/>
      <c r="AS86" s="133" t="s">
        <v>355</v>
      </c>
      <c r="AT86" s="134"/>
      <c r="AU86" s="199">
        <v>31</v>
      </c>
      <c r="AV86" s="199"/>
      <c r="AW86" s="407" t="s">
        <v>300</v>
      </c>
      <c r="AX86" s="408"/>
      <c r="AY86" s="10"/>
      <c r="AZ86" s="10"/>
      <c r="BA86" s="10"/>
      <c r="BB86" s="10"/>
      <c r="BC86" s="10"/>
      <c r="BD86" s="10"/>
      <c r="BE86" s="10"/>
      <c r="BF86" s="10"/>
      <c r="BG86" s="10"/>
      <c r="BH86" s="10"/>
    </row>
    <row r="87" spans="1:60" ht="23.25" customHeight="1" x14ac:dyDescent="0.15">
      <c r="A87" s="873"/>
      <c r="B87" s="436"/>
      <c r="C87" s="436"/>
      <c r="D87" s="436"/>
      <c r="E87" s="436"/>
      <c r="F87" s="437"/>
      <c r="G87" s="104" t="s">
        <v>653</v>
      </c>
      <c r="H87" s="105"/>
      <c r="I87" s="105"/>
      <c r="J87" s="105"/>
      <c r="K87" s="105"/>
      <c r="L87" s="105"/>
      <c r="M87" s="105"/>
      <c r="N87" s="105"/>
      <c r="O87" s="106"/>
      <c r="P87" s="105" t="s">
        <v>578</v>
      </c>
      <c r="Q87" s="522"/>
      <c r="R87" s="522"/>
      <c r="S87" s="522"/>
      <c r="T87" s="522"/>
      <c r="U87" s="522"/>
      <c r="V87" s="522"/>
      <c r="W87" s="522"/>
      <c r="X87" s="523"/>
      <c r="Y87" s="569" t="s">
        <v>62</v>
      </c>
      <c r="Z87" s="570"/>
      <c r="AA87" s="571"/>
      <c r="AB87" s="469" t="s">
        <v>579</v>
      </c>
      <c r="AC87" s="469"/>
      <c r="AD87" s="469"/>
      <c r="AE87" s="218">
        <v>488</v>
      </c>
      <c r="AF87" s="219"/>
      <c r="AG87" s="219"/>
      <c r="AH87" s="219"/>
      <c r="AI87" s="218">
        <v>4879</v>
      </c>
      <c r="AJ87" s="219"/>
      <c r="AK87" s="219"/>
      <c r="AL87" s="219"/>
      <c r="AM87" s="218">
        <v>3806</v>
      </c>
      <c r="AN87" s="219"/>
      <c r="AO87" s="219"/>
      <c r="AP87" s="219"/>
      <c r="AQ87" s="341" t="s">
        <v>573</v>
      </c>
      <c r="AR87" s="207"/>
      <c r="AS87" s="207"/>
      <c r="AT87" s="342"/>
      <c r="AU87" s="219" t="s">
        <v>573</v>
      </c>
      <c r="AV87" s="219"/>
      <c r="AW87" s="219"/>
      <c r="AX87" s="221"/>
    </row>
    <row r="88" spans="1:60" ht="23.25" customHeight="1" x14ac:dyDescent="0.15">
      <c r="A88" s="873"/>
      <c r="B88" s="436"/>
      <c r="C88" s="436"/>
      <c r="D88" s="436"/>
      <c r="E88" s="436"/>
      <c r="F88" s="437"/>
      <c r="G88" s="107"/>
      <c r="H88" s="108"/>
      <c r="I88" s="108"/>
      <c r="J88" s="108"/>
      <c r="K88" s="108"/>
      <c r="L88" s="108"/>
      <c r="M88" s="108"/>
      <c r="N88" s="108"/>
      <c r="O88" s="109"/>
      <c r="P88" s="524"/>
      <c r="Q88" s="524"/>
      <c r="R88" s="524"/>
      <c r="S88" s="524"/>
      <c r="T88" s="524"/>
      <c r="U88" s="524"/>
      <c r="V88" s="524"/>
      <c r="W88" s="524"/>
      <c r="X88" s="525"/>
      <c r="Y88" s="466" t="s">
        <v>54</v>
      </c>
      <c r="Z88" s="467"/>
      <c r="AA88" s="468"/>
      <c r="AB88" s="531" t="s">
        <v>579</v>
      </c>
      <c r="AC88" s="531"/>
      <c r="AD88" s="531"/>
      <c r="AE88" s="218">
        <v>488</v>
      </c>
      <c r="AF88" s="219"/>
      <c r="AG88" s="219"/>
      <c r="AH88" s="219"/>
      <c r="AI88" s="218">
        <v>4879</v>
      </c>
      <c r="AJ88" s="219"/>
      <c r="AK88" s="219"/>
      <c r="AL88" s="219"/>
      <c r="AM88" s="218">
        <v>3806</v>
      </c>
      <c r="AN88" s="219"/>
      <c r="AO88" s="219"/>
      <c r="AP88" s="219"/>
      <c r="AQ88" s="341" t="s">
        <v>573</v>
      </c>
      <c r="AR88" s="207"/>
      <c r="AS88" s="207"/>
      <c r="AT88" s="342"/>
      <c r="AU88" s="219">
        <v>6493</v>
      </c>
      <c r="AV88" s="219"/>
      <c r="AW88" s="219"/>
      <c r="AX88" s="221"/>
      <c r="AY88" s="10"/>
      <c r="AZ88" s="10"/>
      <c r="BA88" s="10"/>
      <c r="BB88" s="10"/>
      <c r="BC88" s="10"/>
    </row>
    <row r="89" spans="1:60" ht="109.5" customHeight="1" thickBot="1" x14ac:dyDescent="0.2">
      <c r="A89" s="873"/>
      <c r="B89" s="537"/>
      <c r="C89" s="537"/>
      <c r="D89" s="537"/>
      <c r="E89" s="537"/>
      <c r="F89" s="538"/>
      <c r="G89" s="110"/>
      <c r="H89" s="111"/>
      <c r="I89" s="111"/>
      <c r="J89" s="111"/>
      <c r="K89" s="111"/>
      <c r="L89" s="111"/>
      <c r="M89" s="111"/>
      <c r="N89" s="111"/>
      <c r="O89" s="112"/>
      <c r="P89" s="176"/>
      <c r="Q89" s="176"/>
      <c r="R89" s="176"/>
      <c r="S89" s="176"/>
      <c r="T89" s="176"/>
      <c r="U89" s="176"/>
      <c r="V89" s="176"/>
      <c r="W89" s="176"/>
      <c r="X89" s="568"/>
      <c r="Y89" s="466" t="s">
        <v>13</v>
      </c>
      <c r="Z89" s="467"/>
      <c r="AA89" s="468"/>
      <c r="AB89" s="602" t="s">
        <v>14</v>
      </c>
      <c r="AC89" s="602"/>
      <c r="AD89" s="602"/>
      <c r="AE89" s="218">
        <v>100</v>
      </c>
      <c r="AF89" s="219"/>
      <c r="AG89" s="219"/>
      <c r="AH89" s="219"/>
      <c r="AI89" s="218">
        <v>100</v>
      </c>
      <c r="AJ89" s="219"/>
      <c r="AK89" s="219"/>
      <c r="AL89" s="219"/>
      <c r="AM89" s="218">
        <v>100</v>
      </c>
      <c r="AN89" s="219"/>
      <c r="AO89" s="219"/>
      <c r="AP89" s="219"/>
      <c r="AQ89" s="341" t="s">
        <v>573</v>
      </c>
      <c r="AR89" s="207"/>
      <c r="AS89" s="207"/>
      <c r="AT89" s="342"/>
      <c r="AU89" s="219" t="s">
        <v>573</v>
      </c>
      <c r="AV89" s="219"/>
      <c r="AW89" s="219"/>
      <c r="AX89" s="221"/>
      <c r="AY89" s="10"/>
      <c r="AZ89" s="10"/>
      <c r="BA89" s="10"/>
      <c r="BB89" s="10"/>
      <c r="BC89" s="10"/>
      <c r="BD89" s="10"/>
      <c r="BE89" s="10"/>
      <c r="BF89" s="10"/>
      <c r="BG89" s="10"/>
      <c r="BH89" s="10"/>
    </row>
    <row r="90" spans="1:60" ht="18.75" hidden="1" customHeight="1" x14ac:dyDescent="0.15">
      <c r="A90" s="873"/>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4"/>
      <c r="Z90" s="165"/>
      <c r="AA90" s="166"/>
      <c r="AB90" s="565" t="s">
        <v>11</v>
      </c>
      <c r="AC90" s="566"/>
      <c r="AD90" s="567"/>
      <c r="AE90" s="244" t="s">
        <v>532</v>
      </c>
      <c r="AF90" s="245"/>
      <c r="AG90" s="245"/>
      <c r="AH90" s="246"/>
      <c r="AI90" s="244" t="s">
        <v>529</v>
      </c>
      <c r="AJ90" s="245"/>
      <c r="AK90" s="245"/>
      <c r="AL90" s="246"/>
      <c r="AM90" s="250" t="s">
        <v>524</v>
      </c>
      <c r="AN90" s="250"/>
      <c r="AO90" s="250"/>
      <c r="AP90" s="244"/>
      <c r="AQ90" s="159" t="s">
        <v>354</v>
      </c>
      <c r="AR90" s="130"/>
      <c r="AS90" s="130"/>
      <c r="AT90" s="131"/>
      <c r="AU90" s="541" t="s">
        <v>253</v>
      </c>
      <c r="AV90" s="541"/>
      <c r="AW90" s="541"/>
      <c r="AX90" s="542"/>
    </row>
    <row r="91" spans="1:60" ht="18.75" hidden="1" customHeight="1" x14ac:dyDescent="0.15">
      <c r="A91" s="873"/>
      <c r="B91" s="436"/>
      <c r="C91" s="436"/>
      <c r="D91" s="436"/>
      <c r="E91" s="436"/>
      <c r="F91" s="437"/>
      <c r="G91" s="422"/>
      <c r="H91" s="407"/>
      <c r="I91" s="407"/>
      <c r="J91" s="407"/>
      <c r="K91" s="407"/>
      <c r="L91" s="407"/>
      <c r="M91" s="407"/>
      <c r="N91" s="407"/>
      <c r="O91" s="423"/>
      <c r="P91" s="443"/>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3"/>
      <c r="B92" s="436"/>
      <c r="C92" s="436"/>
      <c r="D92" s="436"/>
      <c r="E92" s="436"/>
      <c r="F92" s="437"/>
      <c r="G92" s="104"/>
      <c r="H92" s="105"/>
      <c r="I92" s="105"/>
      <c r="J92" s="105"/>
      <c r="K92" s="105"/>
      <c r="L92" s="105"/>
      <c r="M92" s="105"/>
      <c r="N92" s="105"/>
      <c r="O92" s="106"/>
      <c r="P92" s="105"/>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3"/>
      <c r="B93" s="436"/>
      <c r="C93" s="436"/>
      <c r="D93" s="436"/>
      <c r="E93" s="436"/>
      <c r="F93" s="437"/>
      <c r="G93" s="107"/>
      <c r="H93" s="108"/>
      <c r="I93" s="108"/>
      <c r="J93" s="108"/>
      <c r="K93" s="108"/>
      <c r="L93" s="108"/>
      <c r="M93" s="108"/>
      <c r="N93" s="108"/>
      <c r="O93" s="109"/>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3"/>
      <c r="B94" s="537"/>
      <c r="C94" s="537"/>
      <c r="D94" s="537"/>
      <c r="E94" s="537"/>
      <c r="F94" s="538"/>
      <c r="G94" s="110"/>
      <c r="H94" s="111"/>
      <c r="I94" s="111"/>
      <c r="J94" s="111"/>
      <c r="K94" s="111"/>
      <c r="L94" s="111"/>
      <c r="M94" s="111"/>
      <c r="N94" s="111"/>
      <c r="O94" s="112"/>
      <c r="P94" s="176"/>
      <c r="Q94" s="176"/>
      <c r="R94" s="176"/>
      <c r="S94" s="176"/>
      <c r="T94" s="176"/>
      <c r="U94" s="176"/>
      <c r="V94" s="176"/>
      <c r="W94" s="176"/>
      <c r="X94" s="568"/>
      <c r="Y94" s="466" t="s">
        <v>13</v>
      </c>
      <c r="Z94" s="467"/>
      <c r="AA94" s="468"/>
      <c r="AB94" s="602" t="s">
        <v>14</v>
      </c>
      <c r="AC94" s="602"/>
      <c r="AD94" s="602"/>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3"/>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4"/>
      <c r="Z95" s="165"/>
      <c r="AA95" s="166"/>
      <c r="AB95" s="565" t="s">
        <v>11</v>
      </c>
      <c r="AC95" s="566"/>
      <c r="AD95" s="567"/>
      <c r="AE95" s="244" t="s">
        <v>532</v>
      </c>
      <c r="AF95" s="245"/>
      <c r="AG95" s="245"/>
      <c r="AH95" s="246"/>
      <c r="AI95" s="244" t="s">
        <v>529</v>
      </c>
      <c r="AJ95" s="245"/>
      <c r="AK95" s="245"/>
      <c r="AL95" s="246"/>
      <c r="AM95" s="250" t="s">
        <v>524</v>
      </c>
      <c r="AN95" s="250"/>
      <c r="AO95" s="250"/>
      <c r="AP95" s="244"/>
      <c r="AQ95" s="159" t="s">
        <v>354</v>
      </c>
      <c r="AR95" s="130"/>
      <c r="AS95" s="130"/>
      <c r="AT95" s="131"/>
      <c r="AU95" s="541" t="s">
        <v>253</v>
      </c>
      <c r="AV95" s="541"/>
      <c r="AW95" s="541"/>
      <c r="AX95" s="542"/>
      <c r="AY95" s="10"/>
      <c r="AZ95" s="10"/>
      <c r="BA95" s="10"/>
      <c r="BB95" s="10"/>
      <c r="BC95" s="10"/>
      <c r="BD95" s="10"/>
      <c r="BE95" s="10"/>
      <c r="BF95" s="10"/>
      <c r="BG95" s="10"/>
      <c r="BH95" s="10"/>
    </row>
    <row r="96" spans="1:60" ht="18.75" hidden="1" customHeight="1" x14ac:dyDescent="0.15">
      <c r="A96" s="873"/>
      <c r="B96" s="436"/>
      <c r="C96" s="436"/>
      <c r="D96" s="436"/>
      <c r="E96" s="436"/>
      <c r="F96" s="437"/>
      <c r="G96" s="422"/>
      <c r="H96" s="407"/>
      <c r="I96" s="407"/>
      <c r="J96" s="407"/>
      <c r="K96" s="407"/>
      <c r="L96" s="407"/>
      <c r="M96" s="407"/>
      <c r="N96" s="407"/>
      <c r="O96" s="423"/>
      <c r="P96" s="443"/>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3"/>
      <c r="B97" s="436"/>
      <c r="C97" s="436"/>
      <c r="D97" s="436"/>
      <c r="E97" s="436"/>
      <c r="F97" s="437"/>
      <c r="G97" s="104"/>
      <c r="H97" s="105"/>
      <c r="I97" s="105"/>
      <c r="J97" s="105"/>
      <c r="K97" s="105"/>
      <c r="L97" s="105"/>
      <c r="M97" s="105"/>
      <c r="N97" s="105"/>
      <c r="O97" s="106"/>
      <c r="P97" s="105"/>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3"/>
      <c r="B98" s="436"/>
      <c r="C98" s="436"/>
      <c r="D98" s="436"/>
      <c r="E98" s="436"/>
      <c r="F98" s="437"/>
      <c r="G98" s="107"/>
      <c r="H98" s="108"/>
      <c r="I98" s="108"/>
      <c r="J98" s="108"/>
      <c r="K98" s="108"/>
      <c r="L98" s="108"/>
      <c r="M98" s="108"/>
      <c r="N98" s="108"/>
      <c r="O98" s="109"/>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4"/>
      <c r="B99" s="438"/>
      <c r="C99" s="438"/>
      <c r="D99" s="438"/>
      <c r="E99" s="438"/>
      <c r="F99" s="439"/>
      <c r="G99" s="588"/>
      <c r="H99" s="215"/>
      <c r="I99" s="215"/>
      <c r="J99" s="215"/>
      <c r="K99" s="215"/>
      <c r="L99" s="215"/>
      <c r="M99" s="215"/>
      <c r="N99" s="215"/>
      <c r="O99" s="589"/>
      <c r="P99" s="526"/>
      <c r="Q99" s="526"/>
      <c r="R99" s="526"/>
      <c r="S99" s="526"/>
      <c r="T99" s="526"/>
      <c r="U99" s="526"/>
      <c r="V99" s="526"/>
      <c r="W99" s="526"/>
      <c r="X99" s="527"/>
      <c r="Y99" s="903" t="s">
        <v>13</v>
      </c>
      <c r="Z99" s="904"/>
      <c r="AA99" s="905"/>
      <c r="AB99" s="900" t="s">
        <v>14</v>
      </c>
      <c r="AC99" s="901"/>
      <c r="AD99" s="902"/>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474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2"/>
      <c r="Z100" s="863"/>
      <c r="AA100" s="864"/>
      <c r="AB100" s="489" t="s">
        <v>11</v>
      </c>
      <c r="AC100" s="489"/>
      <c r="AD100" s="489"/>
      <c r="AE100" s="547" t="s">
        <v>532</v>
      </c>
      <c r="AF100" s="548"/>
      <c r="AG100" s="548"/>
      <c r="AH100" s="549"/>
      <c r="AI100" s="547" t="s">
        <v>529</v>
      </c>
      <c r="AJ100" s="548"/>
      <c r="AK100" s="548"/>
      <c r="AL100" s="549"/>
      <c r="AM100" s="547" t="s">
        <v>525</v>
      </c>
      <c r="AN100" s="548"/>
      <c r="AO100" s="548"/>
      <c r="AP100" s="549"/>
      <c r="AQ100" s="320" t="s">
        <v>518</v>
      </c>
      <c r="AR100" s="321"/>
      <c r="AS100" s="321"/>
      <c r="AT100" s="322"/>
      <c r="AU100" s="320" t="s">
        <v>515</v>
      </c>
      <c r="AV100" s="321"/>
      <c r="AW100" s="321"/>
      <c r="AX100" s="323"/>
    </row>
    <row r="101" spans="1:60" ht="23.25" customHeight="1" x14ac:dyDescent="0.15">
      <c r="A101" s="430"/>
      <c r="B101" s="431"/>
      <c r="C101" s="431"/>
      <c r="D101" s="431"/>
      <c r="E101" s="431"/>
      <c r="F101" s="432"/>
      <c r="G101" s="105" t="s">
        <v>580</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69" t="s">
        <v>584</v>
      </c>
      <c r="AC101" s="469"/>
      <c r="AD101" s="469"/>
      <c r="AE101" s="218">
        <v>1579</v>
      </c>
      <c r="AF101" s="219"/>
      <c r="AG101" s="219"/>
      <c r="AH101" s="220"/>
      <c r="AI101" s="218">
        <v>1578</v>
      </c>
      <c r="AJ101" s="219"/>
      <c r="AK101" s="219"/>
      <c r="AL101" s="220"/>
      <c r="AM101" s="218">
        <v>1571</v>
      </c>
      <c r="AN101" s="219"/>
      <c r="AO101" s="219"/>
      <c r="AP101" s="220"/>
      <c r="AQ101" s="218" t="s">
        <v>573</v>
      </c>
      <c r="AR101" s="219"/>
      <c r="AS101" s="219"/>
      <c r="AT101" s="220"/>
      <c r="AU101" s="218"/>
      <c r="AV101" s="219"/>
      <c r="AW101" s="219"/>
      <c r="AX101" s="220"/>
    </row>
    <row r="102" spans="1:60" ht="23.25" customHeight="1" x14ac:dyDescent="0.15">
      <c r="A102" s="433"/>
      <c r="B102" s="434"/>
      <c r="C102" s="434"/>
      <c r="D102" s="434"/>
      <c r="E102" s="434"/>
      <c r="F102" s="435"/>
      <c r="G102" s="111"/>
      <c r="H102" s="111"/>
      <c r="I102" s="111"/>
      <c r="J102" s="111"/>
      <c r="K102" s="111"/>
      <c r="L102" s="111"/>
      <c r="M102" s="111"/>
      <c r="N102" s="111"/>
      <c r="O102" s="111"/>
      <c r="P102" s="111"/>
      <c r="Q102" s="111"/>
      <c r="R102" s="111"/>
      <c r="S102" s="111"/>
      <c r="T102" s="111"/>
      <c r="U102" s="111"/>
      <c r="V102" s="111"/>
      <c r="W102" s="111"/>
      <c r="X102" s="112"/>
      <c r="Y102" s="453" t="s">
        <v>56</v>
      </c>
      <c r="Z102" s="454"/>
      <c r="AA102" s="455"/>
      <c r="AB102" s="469" t="s">
        <v>584</v>
      </c>
      <c r="AC102" s="469"/>
      <c r="AD102" s="469"/>
      <c r="AE102" s="330">
        <v>1579</v>
      </c>
      <c r="AF102" s="330"/>
      <c r="AG102" s="330"/>
      <c r="AH102" s="330"/>
      <c r="AI102" s="330">
        <v>1578</v>
      </c>
      <c r="AJ102" s="330"/>
      <c r="AK102" s="330"/>
      <c r="AL102" s="330"/>
      <c r="AM102" s="330">
        <v>1571</v>
      </c>
      <c r="AN102" s="330"/>
      <c r="AO102" s="330"/>
      <c r="AP102" s="330"/>
      <c r="AQ102" s="273">
        <v>1571</v>
      </c>
      <c r="AR102" s="274"/>
      <c r="AS102" s="274"/>
      <c r="AT102" s="319"/>
      <c r="AU102" s="273"/>
      <c r="AV102" s="274"/>
      <c r="AW102" s="274"/>
      <c r="AX102" s="319"/>
    </row>
    <row r="103" spans="1:60" ht="31.5" customHeight="1" x14ac:dyDescent="0.15">
      <c r="A103" s="427" t="s">
        <v>474</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4" t="s">
        <v>11</v>
      </c>
      <c r="AC103" s="425"/>
      <c r="AD103" s="426"/>
      <c r="AE103" s="424" t="s">
        <v>532</v>
      </c>
      <c r="AF103" s="425"/>
      <c r="AG103" s="425"/>
      <c r="AH103" s="426"/>
      <c r="AI103" s="424" t="s">
        <v>529</v>
      </c>
      <c r="AJ103" s="425"/>
      <c r="AK103" s="425"/>
      <c r="AL103" s="426"/>
      <c r="AM103" s="424" t="s">
        <v>525</v>
      </c>
      <c r="AN103" s="425"/>
      <c r="AO103" s="425"/>
      <c r="AP103" s="426"/>
      <c r="AQ103" s="284" t="s">
        <v>518</v>
      </c>
      <c r="AR103" s="285"/>
      <c r="AS103" s="285"/>
      <c r="AT103" s="324"/>
      <c r="AU103" s="284" t="s">
        <v>515</v>
      </c>
      <c r="AV103" s="285"/>
      <c r="AW103" s="285"/>
      <c r="AX103" s="286"/>
    </row>
    <row r="104" spans="1:60" ht="23.25" customHeight="1" x14ac:dyDescent="0.15">
      <c r="A104" s="430"/>
      <c r="B104" s="431"/>
      <c r="C104" s="431"/>
      <c r="D104" s="431"/>
      <c r="E104" s="431"/>
      <c r="F104" s="432"/>
      <c r="G104" s="105" t="s">
        <v>581</v>
      </c>
      <c r="H104" s="105"/>
      <c r="I104" s="105"/>
      <c r="J104" s="105"/>
      <c r="K104" s="105"/>
      <c r="L104" s="105"/>
      <c r="M104" s="105"/>
      <c r="N104" s="105"/>
      <c r="O104" s="105"/>
      <c r="P104" s="105"/>
      <c r="Q104" s="105"/>
      <c r="R104" s="105"/>
      <c r="S104" s="105"/>
      <c r="T104" s="105"/>
      <c r="U104" s="105"/>
      <c r="V104" s="105"/>
      <c r="W104" s="105"/>
      <c r="X104" s="106"/>
      <c r="Y104" s="473" t="s">
        <v>55</v>
      </c>
      <c r="Z104" s="474"/>
      <c r="AA104" s="475"/>
      <c r="AB104" s="553" t="s">
        <v>584</v>
      </c>
      <c r="AC104" s="554"/>
      <c r="AD104" s="555"/>
      <c r="AE104" s="218">
        <v>47</v>
      </c>
      <c r="AF104" s="219"/>
      <c r="AG104" s="219"/>
      <c r="AH104" s="220"/>
      <c r="AI104" s="218">
        <v>47</v>
      </c>
      <c r="AJ104" s="219"/>
      <c r="AK104" s="219"/>
      <c r="AL104" s="220"/>
      <c r="AM104" s="218" t="s">
        <v>573</v>
      </c>
      <c r="AN104" s="219"/>
      <c r="AO104" s="219"/>
      <c r="AP104" s="220"/>
      <c r="AQ104" s="218" t="s">
        <v>573</v>
      </c>
      <c r="AR104" s="219"/>
      <c r="AS104" s="219"/>
      <c r="AT104" s="220"/>
      <c r="AU104" s="218"/>
      <c r="AV104" s="219"/>
      <c r="AW104" s="219"/>
      <c r="AX104" s="220"/>
    </row>
    <row r="105" spans="1:60" ht="23.25" customHeight="1" x14ac:dyDescent="0.15">
      <c r="A105" s="433"/>
      <c r="B105" s="434"/>
      <c r="C105" s="434"/>
      <c r="D105" s="434"/>
      <c r="E105" s="434"/>
      <c r="F105" s="435"/>
      <c r="G105" s="111"/>
      <c r="H105" s="111"/>
      <c r="I105" s="111"/>
      <c r="J105" s="111"/>
      <c r="K105" s="111"/>
      <c r="L105" s="111"/>
      <c r="M105" s="111"/>
      <c r="N105" s="111"/>
      <c r="O105" s="111"/>
      <c r="P105" s="111"/>
      <c r="Q105" s="111"/>
      <c r="R105" s="111"/>
      <c r="S105" s="111"/>
      <c r="T105" s="111"/>
      <c r="U105" s="111"/>
      <c r="V105" s="111"/>
      <c r="W105" s="111"/>
      <c r="X105" s="112"/>
      <c r="Y105" s="453" t="s">
        <v>56</v>
      </c>
      <c r="Z105" s="556"/>
      <c r="AA105" s="557"/>
      <c r="AB105" s="476" t="s">
        <v>584</v>
      </c>
      <c r="AC105" s="477"/>
      <c r="AD105" s="478"/>
      <c r="AE105" s="330">
        <v>47</v>
      </c>
      <c r="AF105" s="330"/>
      <c r="AG105" s="330"/>
      <c r="AH105" s="330"/>
      <c r="AI105" s="330">
        <v>47</v>
      </c>
      <c r="AJ105" s="330"/>
      <c r="AK105" s="330"/>
      <c r="AL105" s="330"/>
      <c r="AM105" s="330" t="s">
        <v>573</v>
      </c>
      <c r="AN105" s="330"/>
      <c r="AO105" s="330"/>
      <c r="AP105" s="330"/>
      <c r="AQ105" s="330">
        <v>47</v>
      </c>
      <c r="AR105" s="330"/>
      <c r="AS105" s="330"/>
      <c r="AT105" s="330"/>
      <c r="AU105" s="273"/>
      <c r="AV105" s="274"/>
      <c r="AW105" s="274"/>
      <c r="AX105" s="319"/>
    </row>
    <row r="106" spans="1:60" ht="31.5" customHeight="1" x14ac:dyDescent="0.15">
      <c r="A106" s="427" t="s">
        <v>474</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4" t="s">
        <v>11</v>
      </c>
      <c r="AC106" s="425"/>
      <c r="AD106" s="426"/>
      <c r="AE106" s="424" t="s">
        <v>532</v>
      </c>
      <c r="AF106" s="425"/>
      <c r="AG106" s="425"/>
      <c r="AH106" s="426"/>
      <c r="AI106" s="424" t="s">
        <v>529</v>
      </c>
      <c r="AJ106" s="425"/>
      <c r="AK106" s="425"/>
      <c r="AL106" s="426"/>
      <c r="AM106" s="424" t="s">
        <v>524</v>
      </c>
      <c r="AN106" s="425"/>
      <c r="AO106" s="425"/>
      <c r="AP106" s="426"/>
      <c r="AQ106" s="284" t="s">
        <v>518</v>
      </c>
      <c r="AR106" s="285"/>
      <c r="AS106" s="285"/>
      <c r="AT106" s="324"/>
      <c r="AU106" s="284" t="s">
        <v>515</v>
      </c>
      <c r="AV106" s="285"/>
      <c r="AW106" s="285"/>
      <c r="AX106" s="286"/>
    </row>
    <row r="107" spans="1:60" ht="23.25" customHeight="1" x14ac:dyDescent="0.15">
      <c r="A107" s="430"/>
      <c r="B107" s="431"/>
      <c r="C107" s="431"/>
      <c r="D107" s="431"/>
      <c r="E107" s="431"/>
      <c r="F107" s="432"/>
      <c r="G107" s="105" t="s">
        <v>582</v>
      </c>
      <c r="H107" s="105"/>
      <c r="I107" s="105"/>
      <c r="J107" s="105"/>
      <c r="K107" s="105"/>
      <c r="L107" s="105"/>
      <c r="M107" s="105"/>
      <c r="N107" s="105"/>
      <c r="O107" s="105"/>
      <c r="P107" s="105"/>
      <c r="Q107" s="105"/>
      <c r="R107" s="105"/>
      <c r="S107" s="105"/>
      <c r="T107" s="105"/>
      <c r="U107" s="105"/>
      <c r="V107" s="105"/>
      <c r="W107" s="105"/>
      <c r="X107" s="106"/>
      <c r="Y107" s="473" t="s">
        <v>55</v>
      </c>
      <c r="Z107" s="474"/>
      <c r="AA107" s="475"/>
      <c r="AB107" s="553" t="s">
        <v>584</v>
      </c>
      <c r="AC107" s="554"/>
      <c r="AD107" s="555"/>
      <c r="AE107" s="330">
        <v>1626</v>
      </c>
      <c r="AF107" s="330"/>
      <c r="AG107" s="330"/>
      <c r="AH107" s="330"/>
      <c r="AI107" s="330">
        <v>1625</v>
      </c>
      <c r="AJ107" s="330"/>
      <c r="AK107" s="330"/>
      <c r="AL107" s="330"/>
      <c r="AM107" s="330">
        <v>1618</v>
      </c>
      <c r="AN107" s="330"/>
      <c r="AO107" s="330"/>
      <c r="AP107" s="330"/>
      <c r="AQ107" s="218" t="s">
        <v>573</v>
      </c>
      <c r="AR107" s="219"/>
      <c r="AS107" s="219"/>
      <c r="AT107" s="220"/>
      <c r="AU107" s="218"/>
      <c r="AV107" s="219"/>
      <c r="AW107" s="219"/>
      <c r="AX107" s="220"/>
    </row>
    <row r="108" spans="1:60" ht="23.25" customHeight="1" x14ac:dyDescent="0.15">
      <c r="A108" s="433"/>
      <c r="B108" s="434"/>
      <c r="C108" s="434"/>
      <c r="D108" s="434"/>
      <c r="E108" s="434"/>
      <c r="F108" s="435"/>
      <c r="G108" s="111"/>
      <c r="H108" s="111"/>
      <c r="I108" s="111"/>
      <c r="J108" s="111"/>
      <c r="K108" s="111"/>
      <c r="L108" s="111"/>
      <c r="M108" s="111"/>
      <c r="N108" s="111"/>
      <c r="O108" s="111"/>
      <c r="P108" s="111"/>
      <c r="Q108" s="111"/>
      <c r="R108" s="111"/>
      <c r="S108" s="111"/>
      <c r="T108" s="111"/>
      <c r="U108" s="111"/>
      <c r="V108" s="111"/>
      <c r="W108" s="111"/>
      <c r="X108" s="112"/>
      <c r="Y108" s="453" t="s">
        <v>56</v>
      </c>
      <c r="Z108" s="556"/>
      <c r="AA108" s="557"/>
      <c r="AB108" s="476" t="s">
        <v>584</v>
      </c>
      <c r="AC108" s="477"/>
      <c r="AD108" s="478"/>
      <c r="AE108" s="330">
        <v>1626</v>
      </c>
      <c r="AF108" s="330"/>
      <c r="AG108" s="330"/>
      <c r="AH108" s="330"/>
      <c r="AI108" s="330">
        <v>1625</v>
      </c>
      <c r="AJ108" s="330"/>
      <c r="AK108" s="330"/>
      <c r="AL108" s="330"/>
      <c r="AM108" s="330">
        <v>1618</v>
      </c>
      <c r="AN108" s="330"/>
      <c r="AO108" s="330"/>
      <c r="AP108" s="330"/>
      <c r="AQ108" s="330">
        <v>1618</v>
      </c>
      <c r="AR108" s="330"/>
      <c r="AS108" s="330"/>
      <c r="AT108" s="330"/>
      <c r="AU108" s="273"/>
      <c r="AV108" s="274"/>
      <c r="AW108" s="274"/>
      <c r="AX108" s="319"/>
    </row>
    <row r="109" spans="1:60" ht="31.5" hidden="1" customHeight="1" x14ac:dyDescent="0.15">
      <c r="A109" s="427" t="s">
        <v>474</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4" t="s">
        <v>11</v>
      </c>
      <c r="AC109" s="425"/>
      <c r="AD109" s="426"/>
      <c r="AE109" s="424" t="s">
        <v>532</v>
      </c>
      <c r="AF109" s="425"/>
      <c r="AG109" s="425"/>
      <c r="AH109" s="426"/>
      <c r="AI109" s="424" t="s">
        <v>529</v>
      </c>
      <c r="AJ109" s="425"/>
      <c r="AK109" s="425"/>
      <c r="AL109" s="426"/>
      <c r="AM109" s="424" t="s">
        <v>525</v>
      </c>
      <c r="AN109" s="425"/>
      <c r="AO109" s="425"/>
      <c r="AP109" s="426"/>
      <c r="AQ109" s="284" t="s">
        <v>518</v>
      </c>
      <c r="AR109" s="285"/>
      <c r="AS109" s="285"/>
      <c r="AT109" s="324"/>
      <c r="AU109" s="284" t="s">
        <v>515</v>
      </c>
      <c r="AV109" s="285"/>
      <c r="AW109" s="285"/>
      <c r="AX109" s="286"/>
    </row>
    <row r="110" spans="1:60" ht="23.25" hidden="1" customHeight="1" x14ac:dyDescent="0.15">
      <c r="A110" s="430"/>
      <c r="B110" s="431"/>
      <c r="C110" s="431"/>
      <c r="D110" s="431"/>
      <c r="E110" s="431"/>
      <c r="F110" s="432"/>
      <c r="G110" s="105"/>
      <c r="H110" s="105"/>
      <c r="I110" s="105"/>
      <c r="J110" s="105"/>
      <c r="K110" s="105"/>
      <c r="L110" s="105"/>
      <c r="M110" s="105"/>
      <c r="N110" s="105"/>
      <c r="O110" s="105"/>
      <c r="P110" s="105"/>
      <c r="Q110" s="105"/>
      <c r="R110" s="105"/>
      <c r="S110" s="105"/>
      <c r="T110" s="105"/>
      <c r="U110" s="105"/>
      <c r="V110" s="105"/>
      <c r="W110" s="105"/>
      <c r="X110" s="106"/>
      <c r="Y110" s="473" t="s">
        <v>55</v>
      </c>
      <c r="Z110" s="474"/>
      <c r="AA110" s="475"/>
      <c r="AB110" s="553"/>
      <c r="AC110" s="554"/>
      <c r="AD110" s="555"/>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33"/>
      <c r="B111" s="434"/>
      <c r="C111" s="434"/>
      <c r="D111" s="434"/>
      <c r="E111" s="434"/>
      <c r="F111" s="435"/>
      <c r="G111" s="111"/>
      <c r="H111" s="111"/>
      <c r="I111" s="111"/>
      <c r="J111" s="111"/>
      <c r="K111" s="111"/>
      <c r="L111" s="111"/>
      <c r="M111" s="111"/>
      <c r="N111" s="111"/>
      <c r="O111" s="111"/>
      <c r="P111" s="111"/>
      <c r="Q111" s="111"/>
      <c r="R111" s="111"/>
      <c r="S111" s="111"/>
      <c r="T111" s="111"/>
      <c r="U111" s="111"/>
      <c r="V111" s="111"/>
      <c r="W111" s="111"/>
      <c r="X111" s="112"/>
      <c r="Y111" s="453" t="s">
        <v>56</v>
      </c>
      <c r="Z111" s="556"/>
      <c r="AA111" s="557"/>
      <c r="AB111" s="476"/>
      <c r="AC111" s="477"/>
      <c r="AD111" s="478"/>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27" t="s">
        <v>474</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4" t="s">
        <v>11</v>
      </c>
      <c r="AC112" s="425"/>
      <c r="AD112" s="426"/>
      <c r="AE112" s="424" t="s">
        <v>532</v>
      </c>
      <c r="AF112" s="425"/>
      <c r="AG112" s="425"/>
      <c r="AH112" s="426"/>
      <c r="AI112" s="424" t="s">
        <v>529</v>
      </c>
      <c r="AJ112" s="425"/>
      <c r="AK112" s="425"/>
      <c r="AL112" s="426"/>
      <c r="AM112" s="424" t="s">
        <v>524</v>
      </c>
      <c r="AN112" s="425"/>
      <c r="AO112" s="425"/>
      <c r="AP112" s="426"/>
      <c r="AQ112" s="284" t="s">
        <v>518</v>
      </c>
      <c r="AR112" s="285"/>
      <c r="AS112" s="285"/>
      <c r="AT112" s="324"/>
      <c r="AU112" s="284" t="s">
        <v>515</v>
      </c>
      <c r="AV112" s="285"/>
      <c r="AW112" s="285"/>
      <c r="AX112" s="286"/>
    </row>
    <row r="113" spans="1:50" ht="23.25" hidden="1" customHeight="1" x14ac:dyDescent="0.15">
      <c r="A113" s="430"/>
      <c r="B113" s="431"/>
      <c r="C113" s="431"/>
      <c r="D113" s="431"/>
      <c r="E113" s="431"/>
      <c r="F113" s="432"/>
      <c r="G113" s="105"/>
      <c r="H113" s="105"/>
      <c r="I113" s="105"/>
      <c r="J113" s="105"/>
      <c r="K113" s="105"/>
      <c r="L113" s="105"/>
      <c r="M113" s="105"/>
      <c r="N113" s="105"/>
      <c r="O113" s="105"/>
      <c r="P113" s="105"/>
      <c r="Q113" s="105"/>
      <c r="R113" s="105"/>
      <c r="S113" s="105"/>
      <c r="T113" s="105"/>
      <c r="U113" s="105"/>
      <c r="V113" s="105"/>
      <c r="W113" s="105"/>
      <c r="X113" s="106"/>
      <c r="Y113" s="473" t="s">
        <v>55</v>
      </c>
      <c r="Z113" s="474"/>
      <c r="AA113" s="475"/>
      <c r="AB113" s="553"/>
      <c r="AC113" s="554"/>
      <c r="AD113" s="555"/>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33"/>
      <c r="B114" s="434"/>
      <c r="C114" s="434"/>
      <c r="D114" s="434"/>
      <c r="E114" s="434"/>
      <c r="F114" s="435"/>
      <c r="G114" s="111"/>
      <c r="H114" s="111"/>
      <c r="I114" s="111"/>
      <c r="J114" s="111"/>
      <c r="K114" s="111"/>
      <c r="L114" s="111"/>
      <c r="M114" s="111"/>
      <c r="N114" s="111"/>
      <c r="O114" s="111"/>
      <c r="P114" s="111"/>
      <c r="Q114" s="111"/>
      <c r="R114" s="111"/>
      <c r="S114" s="111"/>
      <c r="T114" s="111"/>
      <c r="U114" s="111"/>
      <c r="V114" s="111"/>
      <c r="W114" s="111"/>
      <c r="X114" s="112"/>
      <c r="Y114" s="453" t="s">
        <v>56</v>
      </c>
      <c r="Z114" s="556"/>
      <c r="AA114" s="557"/>
      <c r="AB114" s="476"/>
      <c r="AC114" s="477"/>
      <c r="AD114" s="478"/>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44" t="s">
        <v>15</v>
      </c>
      <c r="B115" s="445"/>
      <c r="C115" s="445"/>
      <c r="D115" s="445"/>
      <c r="E115" s="445"/>
      <c r="F115" s="446"/>
      <c r="G115" s="425" t="s">
        <v>16</v>
      </c>
      <c r="H115" s="425"/>
      <c r="I115" s="425"/>
      <c r="J115" s="425"/>
      <c r="K115" s="425"/>
      <c r="L115" s="425"/>
      <c r="M115" s="425"/>
      <c r="N115" s="425"/>
      <c r="O115" s="425"/>
      <c r="P115" s="425"/>
      <c r="Q115" s="425"/>
      <c r="R115" s="425"/>
      <c r="S115" s="425"/>
      <c r="T115" s="425"/>
      <c r="U115" s="425"/>
      <c r="V115" s="425"/>
      <c r="W115" s="425"/>
      <c r="X115" s="426"/>
      <c r="Y115" s="561"/>
      <c r="Z115" s="562"/>
      <c r="AA115" s="563"/>
      <c r="AB115" s="424" t="s">
        <v>11</v>
      </c>
      <c r="AC115" s="425"/>
      <c r="AD115" s="426"/>
      <c r="AE115" s="424" t="s">
        <v>532</v>
      </c>
      <c r="AF115" s="425"/>
      <c r="AG115" s="425"/>
      <c r="AH115" s="426"/>
      <c r="AI115" s="424" t="s">
        <v>529</v>
      </c>
      <c r="AJ115" s="425"/>
      <c r="AK115" s="425"/>
      <c r="AL115" s="426"/>
      <c r="AM115" s="424" t="s">
        <v>524</v>
      </c>
      <c r="AN115" s="425"/>
      <c r="AO115" s="425"/>
      <c r="AP115" s="426"/>
      <c r="AQ115" s="599" t="s">
        <v>519</v>
      </c>
      <c r="AR115" s="600"/>
      <c r="AS115" s="600"/>
      <c r="AT115" s="600"/>
      <c r="AU115" s="600"/>
      <c r="AV115" s="600"/>
      <c r="AW115" s="600"/>
      <c r="AX115" s="601"/>
    </row>
    <row r="116" spans="1:50" ht="23.25" customHeight="1" x14ac:dyDescent="0.15">
      <c r="A116" s="447"/>
      <c r="B116" s="448"/>
      <c r="C116" s="448"/>
      <c r="D116" s="448"/>
      <c r="E116" s="448"/>
      <c r="F116" s="449"/>
      <c r="G116" s="402" t="s">
        <v>583</v>
      </c>
      <c r="H116" s="402"/>
      <c r="I116" s="402"/>
      <c r="J116" s="402"/>
      <c r="K116" s="402"/>
      <c r="L116" s="402"/>
      <c r="M116" s="402"/>
      <c r="N116" s="402"/>
      <c r="O116" s="402"/>
      <c r="P116" s="402"/>
      <c r="Q116" s="402"/>
      <c r="R116" s="402"/>
      <c r="S116" s="402"/>
      <c r="T116" s="402"/>
      <c r="U116" s="402"/>
      <c r="V116" s="402"/>
      <c r="W116" s="402"/>
      <c r="X116" s="402"/>
      <c r="Y116" s="463" t="s">
        <v>15</v>
      </c>
      <c r="Z116" s="464"/>
      <c r="AA116" s="465"/>
      <c r="AB116" s="470" t="s">
        <v>579</v>
      </c>
      <c r="AC116" s="471"/>
      <c r="AD116" s="472"/>
      <c r="AE116" s="330">
        <v>0.1</v>
      </c>
      <c r="AF116" s="330"/>
      <c r="AG116" s="330"/>
      <c r="AH116" s="330"/>
      <c r="AI116" s="330">
        <v>1.5</v>
      </c>
      <c r="AJ116" s="330"/>
      <c r="AK116" s="330"/>
      <c r="AL116" s="330"/>
      <c r="AM116" s="330">
        <v>1.9</v>
      </c>
      <c r="AN116" s="330"/>
      <c r="AO116" s="330"/>
      <c r="AP116" s="330"/>
      <c r="AQ116" s="218">
        <v>0.6</v>
      </c>
      <c r="AR116" s="219"/>
      <c r="AS116" s="219"/>
      <c r="AT116" s="219"/>
      <c r="AU116" s="219"/>
      <c r="AV116" s="219"/>
      <c r="AW116" s="219"/>
      <c r="AX116" s="221"/>
    </row>
    <row r="117" spans="1:50" ht="46.5" customHeight="1" x14ac:dyDescent="0.15">
      <c r="A117" s="450"/>
      <c r="B117" s="451"/>
      <c r="C117" s="451"/>
      <c r="D117" s="451"/>
      <c r="E117" s="451"/>
      <c r="F117" s="452"/>
      <c r="G117" s="403"/>
      <c r="H117" s="403"/>
      <c r="I117" s="403"/>
      <c r="J117" s="403"/>
      <c r="K117" s="403"/>
      <c r="L117" s="403"/>
      <c r="M117" s="403"/>
      <c r="N117" s="403"/>
      <c r="O117" s="403"/>
      <c r="P117" s="403"/>
      <c r="Q117" s="403"/>
      <c r="R117" s="403"/>
      <c r="S117" s="403"/>
      <c r="T117" s="403"/>
      <c r="U117" s="403"/>
      <c r="V117" s="403"/>
      <c r="W117" s="403"/>
      <c r="X117" s="403"/>
      <c r="Y117" s="479" t="s">
        <v>49</v>
      </c>
      <c r="Z117" s="454"/>
      <c r="AA117" s="455"/>
      <c r="AB117" s="480" t="s">
        <v>585</v>
      </c>
      <c r="AC117" s="481"/>
      <c r="AD117" s="482"/>
      <c r="AE117" s="559" t="s">
        <v>588</v>
      </c>
      <c r="AF117" s="559"/>
      <c r="AG117" s="559"/>
      <c r="AH117" s="559"/>
      <c r="AI117" s="559" t="s">
        <v>589</v>
      </c>
      <c r="AJ117" s="559"/>
      <c r="AK117" s="559"/>
      <c r="AL117" s="559"/>
      <c r="AM117" s="559" t="s">
        <v>622</v>
      </c>
      <c r="AN117" s="559"/>
      <c r="AO117" s="559"/>
      <c r="AP117" s="559"/>
      <c r="AQ117" s="559" t="s">
        <v>623</v>
      </c>
      <c r="AR117" s="559"/>
      <c r="AS117" s="559"/>
      <c r="AT117" s="559"/>
      <c r="AU117" s="559"/>
      <c r="AV117" s="559"/>
      <c r="AW117" s="559"/>
      <c r="AX117" s="560"/>
    </row>
    <row r="118" spans="1:50" ht="23.25" customHeight="1" x14ac:dyDescent="0.15">
      <c r="A118" s="444" t="s">
        <v>15</v>
      </c>
      <c r="B118" s="445"/>
      <c r="C118" s="445"/>
      <c r="D118" s="445"/>
      <c r="E118" s="445"/>
      <c r="F118" s="446"/>
      <c r="G118" s="425" t="s">
        <v>16</v>
      </c>
      <c r="H118" s="425"/>
      <c r="I118" s="425"/>
      <c r="J118" s="425"/>
      <c r="K118" s="425"/>
      <c r="L118" s="425"/>
      <c r="M118" s="425"/>
      <c r="N118" s="425"/>
      <c r="O118" s="425"/>
      <c r="P118" s="425"/>
      <c r="Q118" s="425"/>
      <c r="R118" s="425"/>
      <c r="S118" s="425"/>
      <c r="T118" s="425"/>
      <c r="U118" s="425"/>
      <c r="V118" s="425"/>
      <c r="W118" s="425"/>
      <c r="X118" s="426"/>
      <c r="Y118" s="561"/>
      <c r="Z118" s="562"/>
      <c r="AA118" s="563"/>
      <c r="AB118" s="424" t="s">
        <v>11</v>
      </c>
      <c r="AC118" s="425"/>
      <c r="AD118" s="426"/>
      <c r="AE118" s="424" t="s">
        <v>532</v>
      </c>
      <c r="AF118" s="425"/>
      <c r="AG118" s="425"/>
      <c r="AH118" s="426"/>
      <c r="AI118" s="424" t="s">
        <v>529</v>
      </c>
      <c r="AJ118" s="425"/>
      <c r="AK118" s="425"/>
      <c r="AL118" s="426"/>
      <c r="AM118" s="424" t="s">
        <v>524</v>
      </c>
      <c r="AN118" s="425"/>
      <c r="AO118" s="425"/>
      <c r="AP118" s="426"/>
      <c r="AQ118" s="599" t="s">
        <v>519</v>
      </c>
      <c r="AR118" s="600"/>
      <c r="AS118" s="600"/>
      <c r="AT118" s="600"/>
      <c r="AU118" s="600"/>
      <c r="AV118" s="600"/>
      <c r="AW118" s="600"/>
      <c r="AX118" s="601"/>
    </row>
    <row r="119" spans="1:50" ht="23.25" customHeight="1" x14ac:dyDescent="0.15">
      <c r="A119" s="447"/>
      <c r="B119" s="448"/>
      <c r="C119" s="448"/>
      <c r="D119" s="448"/>
      <c r="E119" s="448"/>
      <c r="F119" s="449"/>
      <c r="G119" s="402" t="s">
        <v>586</v>
      </c>
      <c r="H119" s="402"/>
      <c r="I119" s="402"/>
      <c r="J119" s="402"/>
      <c r="K119" s="402"/>
      <c r="L119" s="402"/>
      <c r="M119" s="402"/>
      <c r="N119" s="402"/>
      <c r="O119" s="402"/>
      <c r="P119" s="402"/>
      <c r="Q119" s="402"/>
      <c r="R119" s="402"/>
      <c r="S119" s="402"/>
      <c r="T119" s="402"/>
      <c r="U119" s="402"/>
      <c r="V119" s="402"/>
      <c r="W119" s="402"/>
      <c r="X119" s="402"/>
      <c r="Y119" s="463" t="s">
        <v>15</v>
      </c>
      <c r="Z119" s="464"/>
      <c r="AA119" s="465"/>
      <c r="AB119" s="470" t="s">
        <v>579</v>
      </c>
      <c r="AC119" s="471"/>
      <c r="AD119" s="472"/>
      <c r="AE119" s="330">
        <v>0.6</v>
      </c>
      <c r="AF119" s="330"/>
      <c r="AG119" s="330"/>
      <c r="AH119" s="330"/>
      <c r="AI119" s="330">
        <v>2.2999999999999998</v>
      </c>
      <c r="AJ119" s="330"/>
      <c r="AK119" s="330"/>
      <c r="AL119" s="330"/>
      <c r="AM119" s="330" t="s">
        <v>573</v>
      </c>
      <c r="AN119" s="330"/>
      <c r="AO119" s="330"/>
      <c r="AP119" s="330"/>
      <c r="AQ119" s="330">
        <v>1.7</v>
      </c>
      <c r="AR119" s="330"/>
      <c r="AS119" s="330"/>
      <c r="AT119" s="330"/>
      <c r="AU119" s="330"/>
      <c r="AV119" s="330"/>
      <c r="AW119" s="330"/>
      <c r="AX119" s="558"/>
    </row>
    <row r="120" spans="1:50" ht="46.5" customHeight="1" x14ac:dyDescent="0.15">
      <c r="A120" s="450"/>
      <c r="B120" s="451"/>
      <c r="C120" s="451"/>
      <c r="D120" s="451"/>
      <c r="E120" s="451"/>
      <c r="F120" s="452"/>
      <c r="G120" s="403"/>
      <c r="H120" s="403"/>
      <c r="I120" s="403"/>
      <c r="J120" s="403"/>
      <c r="K120" s="403"/>
      <c r="L120" s="403"/>
      <c r="M120" s="403"/>
      <c r="N120" s="403"/>
      <c r="O120" s="403"/>
      <c r="P120" s="403"/>
      <c r="Q120" s="403"/>
      <c r="R120" s="403"/>
      <c r="S120" s="403"/>
      <c r="T120" s="403"/>
      <c r="U120" s="403"/>
      <c r="V120" s="403"/>
      <c r="W120" s="403"/>
      <c r="X120" s="403"/>
      <c r="Y120" s="479" t="s">
        <v>49</v>
      </c>
      <c r="Z120" s="454"/>
      <c r="AA120" s="455"/>
      <c r="AB120" s="480" t="s">
        <v>585</v>
      </c>
      <c r="AC120" s="481"/>
      <c r="AD120" s="482"/>
      <c r="AE120" s="559" t="s">
        <v>590</v>
      </c>
      <c r="AF120" s="559"/>
      <c r="AG120" s="559"/>
      <c r="AH120" s="559"/>
      <c r="AI120" s="559" t="s">
        <v>592</v>
      </c>
      <c r="AJ120" s="559"/>
      <c r="AK120" s="559"/>
      <c r="AL120" s="559"/>
      <c r="AM120" s="559" t="s">
        <v>573</v>
      </c>
      <c r="AN120" s="559"/>
      <c r="AO120" s="559"/>
      <c r="AP120" s="559"/>
      <c r="AQ120" s="559" t="s">
        <v>624</v>
      </c>
      <c r="AR120" s="559"/>
      <c r="AS120" s="559"/>
      <c r="AT120" s="559"/>
      <c r="AU120" s="559"/>
      <c r="AV120" s="559"/>
      <c r="AW120" s="559"/>
      <c r="AX120" s="560"/>
    </row>
    <row r="121" spans="1:50" ht="23.25" customHeight="1" x14ac:dyDescent="0.15">
      <c r="A121" s="444" t="s">
        <v>15</v>
      </c>
      <c r="B121" s="445"/>
      <c r="C121" s="445"/>
      <c r="D121" s="445"/>
      <c r="E121" s="445"/>
      <c r="F121" s="446"/>
      <c r="G121" s="425" t="s">
        <v>16</v>
      </c>
      <c r="H121" s="425"/>
      <c r="I121" s="425"/>
      <c r="J121" s="425"/>
      <c r="K121" s="425"/>
      <c r="L121" s="425"/>
      <c r="M121" s="425"/>
      <c r="N121" s="425"/>
      <c r="O121" s="425"/>
      <c r="P121" s="425"/>
      <c r="Q121" s="425"/>
      <c r="R121" s="425"/>
      <c r="S121" s="425"/>
      <c r="T121" s="425"/>
      <c r="U121" s="425"/>
      <c r="V121" s="425"/>
      <c r="W121" s="425"/>
      <c r="X121" s="426"/>
      <c r="Y121" s="561"/>
      <c r="Z121" s="562"/>
      <c r="AA121" s="563"/>
      <c r="AB121" s="424" t="s">
        <v>11</v>
      </c>
      <c r="AC121" s="425"/>
      <c r="AD121" s="426"/>
      <c r="AE121" s="424" t="s">
        <v>532</v>
      </c>
      <c r="AF121" s="425"/>
      <c r="AG121" s="425"/>
      <c r="AH121" s="426"/>
      <c r="AI121" s="424" t="s">
        <v>529</v>
      </c>
      <c r="AJ121" s="425"/>
      <c r="AK121" s="425"/>
      <c r="AL121" s="426"/>
      <c r="AM121" s="424" t="s">
        <v>524</v>
      </c>
      <c r="AN121" s="425"/>
      <c r="AO121" s="425"/>
      <c r="AP121" s="426"/>
      <c r="AQ121" s="599" t="s">
        <v>519</v>
      </c>
      <c r="AR121" s="600"/>
      <c r="AS121" s="600"/>
      <c r="AT121" s="600"/>
      <c r="AU121" s="600"/>
      <c r="AV121" s="600"/>
      <c r="AW121" s="600"/>
      <c r="AX121" s="601"/>
    </row>
    <row r="122" spans="1:50" ht="23.25" customHeight="1" x14ac:dyDescent="0.15">
      <c r="A122" s="447"/>
      <c r="B122" s="448"/>
      <c r="C122" s="448"/>
      <c r="D122" s="448"/>
      <c r="E122" s="448"/>
      <c r="F122" s="449"/>
      <c r="G122" s="402" t="s">
        <v>587</v>
      </c>
      <c r="H122" s="402"/>
      <c r="I122" s="402"/>
      <c r="J122" s="402"/>
      <c r="K122" s="402"/>
      <c r="L122" s="402"/>
      <c r="M122" s="402"/>
      <c r="N122" s="402"/>
      <c r="O122" s="402"/>
      <c r="P122" s="402"/>
      <c r="Q122" s="402"/>
      <c r="R122" s="402"/>
      <c r="S122" s="402"/>
      <c r="T122" s="402"/>
      <c r="U122" s="402"/>
      <c r="V122" s="402"/>
      <c r="W122" s="402"/>
      <c r="X122" s="402"/>
      <c r="Y122" s="463" t="s">
        <v>15</v>
      </c>
      <c r="Z122" s="464"/>
      <c r="AA122" s="465"/>
      <c r="AB122" s="470" t="s">
        <v>579</v>
      </c>
      <c r="AC122" s="471"/>
      <c r="AD122" s="472"/>
      <c r="AE122" s="330">
        <v>0.2</v>
      </c>
      <c r="AF122" s="330"/>
      <c r="AG122" s="330"/>
      <c r="AH122" s="330"/>
      <c r="AI122" s="330">
        <v>1.5</v>
      </c>
      <c r="AJ122" s="330"/>
      <c r="AK122" s="330"/>
      <c r="AL122" s="330"/>
      <c r="AM122" s="330">
        <v>0.5</v>
      </c>
      <c r="AN122" s="330"/>
      <c r="AO122" s="330"/>
      <c r="AP122" s="330"/>
      <c r="AQ122" s="330">
        <v>0.1</v>
      </c>
      <c r="AR122" s="330"/>
      <c r="AS122" s="330"/>
      <c r="AT122" s="330"/>
      <c r="AU122" s="330"/>
      <c r="AV122" s="330"/>
      <c r="AW122" s="330"/>
      <c r="AX122" s="558"/>
    </row>
    <row r="123" spans="1:50" ht="46.5" customHeight="1" thickBot="1" x14ac:dyDescent="0.2">
      <c r="A123" s="450"/>
      <c r="B123" s="451"/>
      <c r="C123" s="451"/>
      <c r="D123" s="451"/>
      <c r="E123" s="451"/>
      <c r="F123" s="452"/>
      <c r="G123" s="403"/>
      <c r="H123" s="403"/>
      <c r="I123" s="403"/>
      <c r="J123" s="403"/>
      <c r="K123" s="403"/>
      <c r="L123" s="403"/>
      <c r="M123" s="403"/>
      <c r="N123" s="403"/>
      <c r="O123" s="403"/>
      <c r="P123" s="403"/>
      <c r="Q123" s="403"/>
      <c r="R123" s="403"/>
      <c r="S123" s="403"/>
      <c r="T123" s="403"/>
      <c r="U123" s="403"/>
      <c r="V123" s="403"/>
      <c r="W123" s="403"/>
      <c r="X123" s="403"/>
      <c r="Y123" s="479" t="s">
        <v>49</v>
      </c>
      <c r="Z123" s="454"/>
      <c r="AA123" s="455"/>
      <c r="AB123" s="480" t="s">
        <v>585</v>
      </c>
      <c r="AC123" s="481"/>
      <c r="AD123" s="482"/>
      <c r="AE123" s="559" t="s">
        <v>591</v>
      </c>
      <c r="AF123" s="559"/>
      <c r="AG123" s="559"/>
      <c r="AH123" s="559"/>
      <c r="AI123" s="559" t="s">
        <v>593</v>
      </c>
      <c r="AJ123" s="559"/>
      <c r="AK123" s="559"/>
      <c r="AL123" s="559"/>
      <c r="AM123" s="559" t="s">
        <v>625</v>
      </c>
      <c r="AN123" s="559"/>
      <c r="AO123" s="559"/>
      <c r="AP123" s="559"/>
      <c r="AQ123" s="559" t="s">
        <v>626</v>
      </c>
      <c r="AR123" s="559"/>
      <c r="AS123" s="559"/>
      <c r="AT123" s="559"/>
      <c r="AU123" s="559"/>
      <c r="AV123" s="559"/>
      <c r="AW123" s="559"/>
      <c r="AX123" s="560"/>
    </row>
    <row r="124" spans="1:50" ht="23.25" hidden="1" customHeight="1" x14ac:dyDescent="0.15">
      <c r="A124" s="444" t="s">
        <v>15</v>
      </c>
      <c r="B124" s="445"/>
      <c r="C124" s="445"/>
      <c r="D124" s="445"/>
      <c r="E124" s="445"/>
      <c r="F124" s="446"/>
      <c r="G124" s="425" t="s">
        <v>16</v>
      </c>
      <c r="H124" s="425"/>
      <c r="I124" s="425"/>
      <c r="J124" s="425"/>
      <c r="K124" s="425"/>
      <c r="L124" s="425"/>
      <c r="M124" s="425"/>
      <c r="N124" s="425"/>
      <c r="O124" s="425"/>
      <c r="P124" s="425"/>
      <c r="Q124" s="425"/>
      <c r="R124" s="425"/>
      <c r="S124" s="425"/>
      <c r="T124" s="425"/>
      <c r="U124" s="425"/>
      <c r="V124" s="425"/>
      <c r="W124" s="425"/>
      <c r="X124" s="426"/>
      <c r="Y124" s="561"/>
      <c r="Z124" s="562"/>
      <c r="AA124" s="563"/>
      <c r="AB124" s="424" t="s">
        <v>11</v>
      </c>
      <c r="AC124" s="425"/>
      <c r="AD124" s="426"/>
      <c r="AE124" s="424" t="s">
        <v>533</v>
      </c>
      <c r="AF124" s="425"/>
      <c r="AG124" s="425"/>
      <c r="AH124" s="426"/>
      <c r="AI124" s="424" t="s">
        <v>529</v>
      </c>
      <c r="AJ124" s="425"/>
      <c r="AK124" s="425"/>
      <c r="AL124" s="426"/>
      <c r="AM124" s="424" t="s">
        <v>524</v>
      </c>
      <c r="AN124" s="425"/>
      <c r="AO124" s="425"/>
      <c r="AP124" s="426"/>
      <c r="AQ124" s="599" t="s">
        <v>519</v>
      </c>
      <c r="AR124" s="600"/>
      <c r="AS124" s="600"/>
      <c r="AT124" s="600"/>
      <c r="AU124" s="600"/>
      <c r="AV124" s="600"/>
      <c r="AW124" s="600"/>
      <c r="AX124" s="601"/>
    </row>
    <row r="125" spans="1:50" ht="23.25" hidden="1" customHeight="1" x14ac:dyDescent="0.15">
      <c r="A125" s="447"/>
      <c r="B125" s="448"/>
      <c r="C125" s="448"/>
      <c r="D125" s="448"/>
      <c r="E125" s="448"/>
      <c r="F125" s="449"/>
      <c r="G125" s="402" t="s">
        <v>482</v>
      </c>
      <c r="H125" s="402"/>
      <c r="I125" s="402"/>
      <c r="J125" s="402"/>
      <c r="K125" s="402"/>
      <c r="L125" s="402"/>
      <c r="M125" s="402"/>
      <c r="N125" s="402"/>
      <c r="O125" s="402"/>
      <c r="P125" s="402"/>
      <c r="Q125" s="402"/>
      <c r="R125" s="402"/>
      <c r="S125" s="402"/>
      <c r="T125" s="402"/>
      <c r="U125" s="402"/>
      <c r="V125" s="402"/>
      <c r="W125" s="402"/>
      <c r="X125" s="937"/>
      <c r="Y125" s="463" t="s">
        <v>15</v>
      </c>
      <c r="Z125" s="464"/>
      <c r="AA125" s="465"/>
      <c r="AB125" s="470"/>
      <c r="AC125" s="471"/>
      <c r="AD125" s="472"/>
      <c r="AE125" s="330"/>
      <c r="AF125" s="330"/>
      <c r="AG125" s="330"/>
      <c r="AH125" s="330"/>
      <c r="AI125" s="330"/>
      <c r="AJ125" s="330"/>
      <c r="AK125" s="330"/>
      <c r="AL125" s="330"/>
      <c r="AM125" s="330"/>
      <c r="AN125" s="330"/>
      <c r="AO125" s="330"/>
      <c r="AP125" s="330"/>
      <c r="AQ125" s="330"/>
      <c r="AR125" s="330"/>
      <c r="AS125" s="330"/>
      <c r="AT125" s="330"/>
      <c r="AU125" s="330"/>
      <c r="AV125" s="330"/>
      <c r="AW125" s="330"/>
      <c r="AX125" s="558"/>
    </row>
    <row r="126" spans="1:50" ht="46.5" hidden="1" customHeight="1" x14ac:dyDescent="0.15">
      <c r="A126" s="450"/>
      <c r="B126" s="451"/>
      <c r="C126" s="451"/>
      <c r="D126" s="451"/>
      <c r="E126" s="451"/>
      <c r="F126" s="452"/>
      <c r="G126" s="403"/>
      <c r="H126" s="403"/>
      <c r="I126" s="403"/>
      <c r="J126" s="403"/>
      <c r="K126" s="403"/>
      <c r="L126" s="403"/>
      <c r="M126" s="403"/>
      <c r="N126" s="403"/>
      <c r="O126" s="403"/>
      <c r="P126" s="403"/>
      <c r="Q126" s="403"/>
      <c r="R126" s="403"/>
      <c r="S126" s="403"/>
      <c r="T126" s="403"/>
      <c r="U126" s="403"/>
      <c r="V126" s="403"/>
      <c r="W126" s="403"/>
      <c r="X126" s="938"/>
      <c r="Y126" s="479" t="s">
        <v>49</v>
      </c>
      <c r="Z126" s="454"/>
      <c r="AA126" s="455"/>
      <c r="AB126" s="480" t="s">
        <v>481</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8"/>
      <c r="C127" s="448"/>
      <c r="D127" s="448"/>
      <c r="E127" s="448"/>
      <c r="F127" s="449"/>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24" t="s">
        <v>532</v>
      </c>
      <c r="AF127" s="425"/>
      <c r="AG127" s="425"/>
      <c r="AH127" s="426"/>
      <c r="AI127" s="424" t="s">
        <v>529</v>
      </c>
      <c r="AJ127" s="425"/>
      <c r="AK127" s="425"/>
      <c r="AL127" s="426"/>
      <c r="AM127" s="424" t="s">
        <v>524</v>
      </c>
      <c r="AN127" s="425"/>
      <c r="AO127" s="425"/>
      <c r="AP127" s="426"/>
      <c r="AQ127" s="599" t="s">
        <v>519</v>
      </c>
      <c r="AR127" s="600"/>
      <c r="AS127" s="600"/>
      <c r="AT127" s="600"/>
      <c r="AU127" s="600"/>
      <c r="AV127" s="600"/>
      <c r="AW127" s="600"/>
      <c r="AX127" s="601"/>
    </row>
    <row r="128" spans="1:50" ht="23.25" hidden="1" customHeight="1" x14ac:dyDescent="0.15">
      <c r="A128" s="447"/>
      <c r="B128" s="448"/>
      <c r="C128" s="448"/>
      <c r="D128" s="448"/>
      <c r="E128" s="448"/>
      <c r="F128" s="449"/>
      <c r="G128" s="402" t="s">
        <v>482</v>
      </c>
      <c r="H128" s="402"/>
      <c r="I128" s="402"/>
      <c r="J128" s="402"/>
      <c r="K128" s="402"/>
      <c r="L128" s="402"/>
      <c r="M128" s="402"/>
      <c r="N128" s="402"/>
      <c r="O128" s="402"/>
      <c r="P128" s="402"/>
      <c r="Q128" s="402"/>
      <c r="R128" s="402"/>
      <c r="S128" s="402"/>
      <c r="T128" s="402"/>
      <c r="U128" s="402"/>
      <c r="V128" s="402"/>
      <c r="W128" s="402"/>
      <c r="X128" s="402"/>
      <c r="Y128" s="463" t="s">
        <v>15</v>
      </c>
      <c r="Z128" s="464"/>
      <c r="AA128" s="465"/>
      <c r="AB128" s="470"/>
      <c r="AC128" s="471"/>
      <c r="AD128" s="472"/>
      <c r="AE128" s="330"/>
      <c r="AF128" s="330"/>
      <c r="AG128" s="330"/>
      <c r="AH128" s="330"/>
      <c r="AI128" s="330"/>
      <c r="AJ128" s="330"/>
      <c r="AK128" s="330"/>
      <c r="AL128" s="330"/>
      <c r="AM128" s="330"/>
      <c r="AN128" s="330"/>
      <c r="AO128" s="330"/>
      <c r="AP128" s="330"/>
      <c r="AQ128" s="330"/>
      <c r="AR128" s="330"/>
      <c r="AS128" s="330"/>
      <c r="AT128" s="330"/>
      <c r="AU128" s="330"/>
      <c r="AV128" s="330"/>
      <c r="AW128" s="330"/>
      <c r="AX128" s="558"/>
    </row>
    <row r="129" spans="1:50" ht="46.5" hidden="1" customHeight="1" thickBot="1" x14ac:dyDescent="0.2">
      <c r="A129" s="450"/>
      <c r="B129" s="451"/>
      <c r="C129" s="451"/>
      <c r="D129" s="451"/>
      <c r="E129" s="451"/>
      <c r="F129" s="452"/>
      <c r="G129" s="403"/>
      <c r="H129" s="403"/>
      <c r="I129" s="403"/>
      <c r="J129" s="403"/>
      <c r="K129" s="403"/>
      <c r="L129" s="403"/>
      <c r="M129" s="403"/>
      <c r="N129" s="403"/>
      <c r="O129" s="403"/>
      <c r="P129" s="403"/>
      <c r="Q129" s="403"/>
      <c r="R129" s="403"/>
      <c r="S129" s="403"/>
      <c r="T129" s="403"/>
      <c r="U129" s="403"/>
      <c r="V129" s="403"/>
      <c r="W129" s="403"/>
      <c r="X129" s="403"/>
      <c r="Y129" s="479" t="s">
        <v>49</v>
      </c>
      <c r="Z129" s="454"/>
      <c r="AA129" s="455"/>
      <c r="AB129" s="480" t="s">
        <v>481</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8" t="s">
        <v>562</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573</v>
      </c>
      <c r="AV133" s="200"/>
      <c r="AW133" s="133" t="s">
        <v>300</v>
      </c>
      <c r="AX133" s="195"/>
    </row>
    <row r="134" spans="1:50" ht="39.75" hidden="1" customHeight="1" x14ac:dyDescent="0.15">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573</v>
      </c>
      <c r="AR193" s="199"/>
      <c r="AS193" s="133" t="s">
        <v>355</v>
      </c>
      <c r="AT193" s="134"/>
      <c r="AU193" s="200" t="s">
        <v>573</v>
      </c>
      <c r="AV193" s="200"/>
      <c r="AW193" s="133" t="s">
        <v>300</v>
      </c>
      <c r="AX193" s="195"/>
    </row>
    <row r="194" spans="1:50" ht="39.75" customHeight="1" x14ac:dyDescent="0.15">
      <c r="A194" s="189"/>
      <c r="B194" s="186"/>
      <c r="C194" s="180"/>
      <c r="D194" s="186"/>
      <c r="E194" s="180"/>
      <c r="F194" s="181"/>
      <c r="G194" s="104" t="s">
        <v>573</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573</v>
      </c>
      <c r="AC194" s="205"/>
      <c r="AD194" s="205"/>
      <c r="AE194" s="206" t="s">
        <v>573</v>
      </c>
      <c r="AF194" s="207"/>
      <c r="AG194" s="207"/>
      <c r="AH194" s="207"/>
      <c r="AI194" s="206" t="s">
        <v>573</v>
      </c>
      <c r="AJ194" s="207"/>
      <c r="AK194" s="207"/>
      <c r="AL194" s="207"/>
      <c r="AM194" s="206" t="s">
        <v>573</v>
      </c>
      <c r="AN194" s="207"/>
      <c r="AO194" s="207"/>
      <c r="AP194" s="207"/>
      <c r="AQ194" s="206" t="s">
        <v>573</v>
      </c>
      <c r="AR194" s="207"/>
      <c r="AS194" s="207"/>
      <c r="AT194" s="207"/>
      <c r="AU194" s="206" t="s">
        <v>573</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573</v>
      </c>
      <c r="AC195" s="213"/>
      <c r="AD195" s="213"/>
      <c r="AE195" s="206" t="s">
        <v>573</v>
      </c>
      <c r="AF195" s="207"/>
      <c r="AG195" s="207"/>
      <c r="AH195" s="207"/>
      <c r="AI195" s="206" t="s">
        <v>573</v>
      </c>
      <c r="AJ195" s="207"/>
      <c r="AK195" s="207"/>
      <c r="AL195" s="207"/>
      <c r="AM195" s="206" t="s">
        <v>573</v>
      </c>
      <c r="AN195" s="207"/>
      <c r="AO195" s="207"/>
      <c r="AP195" s="207"/>
      <c r="AQ195" s="206" t="s">
        <v>573</v>
      </c>
      <c r="AR195" s="207"/>
      <c r="AS195" s="207"/>
      <c r="AT195" s="207"/>
      <c r="AU195" s="206" t="s">
        <v>573</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654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9"/>
      <c r="E430" s="174" t="s">
        <v>542</v>
      </c>
      <c r="F430" s="906"/>
      <c r="G430" s="907" t="s">
        <v>374</v>
      </c>
      <c r="H430" s="123"/>
      <c r="I430" s="123"/>
      <c r="J430" s="908" t="s">
        <v>573</v>
      </c>
      <c r="K430" s="909"/>
      <c r="L430" s="909"/>
      <c r="M430" s="909"/>
      <c r="N430" s="909"/>
      <c r="O430" s="909"/>
      <c r="P430" s="909"/>
      <c r="Q430" s="909"/>
      <c r="R430" s="909"/>
      <c r="S430" s="909"/>
      <c r="T430" s="910"/>
      <c r="U430" s="596" t="s">
        <v>573</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8" t="s">
        <v>573</v>
      </c>
      <c r="AR432" s="200"/>
      <c r="AS432" s="133" t="s">
        <v>355</v>
      </c>
      <c r="AT432" s="134"/>
      <c r="AU432" s="200" t="s">
        <v>573</v>
      </c>
      <c r="AV432" s="200"/>
      <c r="AW432" s="133" t="s">
        <v>300</v>
      </c>
      <c r="AX432" s="195"/>
    </row>
    <row r="433" spans="1:50" ht="23.25" customHeight="1" x14ac:dyDescent="0.15">
      <c r="A433" s="189"/>
      <c r="B433" s="186"/>
      <c r="C433" s="180"/>
      <c r="D433" s="186"/>
      <c r="E433" s="343"/>
      <c r="F433" s="344"/>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1" t="s">
        <v>573</v>
      </c>
      <c r="AF433" s="207"/>
      <c r="AG433" s="207"/>
      <c r="AH433" s="207"/>
      <c r="AI433" s="341" t="s">
        <v>573</v>
      </c>
      <c r="AJ433" s="207"/>
      <c r="AK433" s="207"/>
      <c r="AL433" s="207"/>
      <c r="AM433" s="341" t="s">
        <v>573</v>
      </c>
      <c r="AN433" s="207"/>
      <c r="AO433" s="207"/>
      <c r="AP433" s="342"/>
      <c r="AQ433" s="341" t="s">
        <v>573</v>
      </c>
      <c r="AR433" s="207"/>
      <c r="AS433" s="207"/>
      <c r="AT433" s="342"/>
      <c r="AU433" s="207" t="s">
        <v>573</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1" t="s">
        <v>573</v>
      </c>
      <c r="AF434" s="207"/>
      <c r="AG434" s="207"/>
      <c r="AH434" s="342"/>
      <c r="AI434" s="341" t="s">
        <v>573</v>
      </c>
      <c r="AJ434" s="207"/>
      <c r="AK434" s="207"/>
      <c r="AL434" s="207"/>
      <c r="AM434" s="341" t="s">
        <v>573</v>
      </c>
      <c r="AN434" s="207"/>
      <c r="AO434" s="207"/>
      <c r="AP434" s="342"/>
      <c r="AQ434" s="341" t="s">
        <v>573</v>
      </c>
      <c r="AR434" s="207"/>
      <c r="AS434" s="207"/>
      <c r="AT434" s="342"/>
      <c r="AU434" s="207" t="s">
        <v>573</v>
      </c>
      <c r="AV434" s="207"/>
      <c r="AW434" s="207"/>
      <c r="AX434" s="208"/>
    </row>
    <row r="435" spans="1:50" ht="23.25" customHeight="1" thickBot="1" x14ac:dyDescent="0.2">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7" t="s">
        <v>301</v>
      </c>
      <c r="AC435" s="587"/>
      <c r="AD435" s="587"/>
      <c r="AE435" s="341" t="s">
        <v>573</v>
      </c>
      <c r="AF435" s="207"/>
      <c r="AG435" s="207"/>
      <c r="AH435" s="342"/>
      <c r="AI435" s="341" t="s">
        <v>573</v>
      </c>
      <c r="AJ435" s="207"/>
      <c r="AK435" s="207"/>
      <c r="AL435" s="207"/>
      <c r="AM435" s="341" t="s">
        <v>573</v>
      </c>
      <c r="AN435" s="207"/>
      <c r="AO435" s="207"/>
      <c r="AP435" s="342"/>
      <c r="AQ435" s="341" t="s">
        <v>573</v>
      </c>
      <c r="AR435" s="207"/>
      <c r="AS435" s="207"/>
      <c r="AT435" s="342"/>
      <c r="AU435" s="207" t="s">
        <v>573</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7" t="s">
        <v>301</v>
      </c>
      <c r="AC440" s="587"/>
      <c r="AD440" s="587"/>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7" t="s">
        <v>301</v>
      </c>
      <c r="AC445" s="587"/>
      <c r="AD445" s="587"/>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7" t="s">
        <v>301</v>
      </c>
      <c r="AC450" s="587"/>
      <c r="AD450" s="587"/>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7" t="s">
        <v>301</v>
      </c>
      <c r="AC455" s="587"/>
      <c r="AD455" s="587"/>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8"/>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7" t="s">
        <v>14</v>
      </c>
      <c r="AC460" s="587"/>
      <c r="AD460" s="587"/>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7" t="s">
        <v>14</v>
      </c>
      <c r="AC465" s="587"/>
      <c r="AD465" s="587"/>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7" t="s">
        <v>14</v>
      </c>
      <c r="AC470" s="587"/>
      <c r="AD470" s="587"/>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7" t="s">
        <v>14</v>
      </c>
      <c r="AC475" s="587"/>
      <c r="AD475" s="587"/>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7" t="s">
        <v>14</v>
      </c>
      <c r="AC480" s="587"/>
      <c r="AD480" s="587"/>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7" t="s">
        <v>374</v>
      </c>
      <c r="H484" s="123"/>
      <c r="I484" s="123"/>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7" t="s">
        <v>301</v>
      </c>
      <c r="AC489" s="587"/>
      <c r="AD489" s="587"/>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7" t="s">
        <v>301</v>
      </c>
      <c r="AC494" s="587"/>
      <c r="AD494" s="587"/>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7" t="s">
        <v>301</v>
      </c>
      <c r="AC499" s="587"/>
      <c r="AD499" s="587"/>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7" t="s">
        <v>301</v>
      </c>
      <c r="AC504" s="587"/>
      <c r="AD504" s="587"/>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7" t="s">
        <v>301</v>
      </c>
      <c r="AC509" s="587"/>
      <c r="AD509" s="587"/>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7" t="s">
        <v>14</v>
      </c>
      <c r="AC514" s="587"/>
      <c r="AD514" s="587"/>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7" t="s">
        <v>14</v>
      </c>
      <c r="AC519" s="587"/>
      <c r="AD519" s="587"/>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7" t="s">
        <v>14</v>
      </c>
      <c r="AC524" s="587"/>
      <c r="AD524" s="587"/>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7" t="s">
        <v>14</v>
      </c>
      <c r="AC529" s="587"/>
      <c r="AD529" s="587"/>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7" t="s">
        <v>14</v>
      </c>
      <c r="AC534" s="587"/>
      <c r="AD534" s="587"/>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7" t="s">
        <v>374</v>
      </c>
      <c r="H538" s="123"/>
      <c r="I538" s="123"/>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7" t="s">
        <v>301</v>
      </c>
      <c r="AC543" s="587"/>
      <c r="AD543" s="587"/>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7" t="s">
        <v>301</v>
      </c>
      <c r="AC548" s="587"/>
      <c r="AD548" s="587"/>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7" t="s">
        <v>301</v>
      </c>
      <c r="AC553" s="587"/>
      <c r="AD553" s="587"/>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7" t="s">
        <v>301</v>
      </c>
      <c r="AC558" s="587"/>
      <c r="AD558" s="587"/>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7" t="s">
        <v>301</v>
      </c>
      <c r="AC563" s="587"/>
      <c r="AD563" s="587"/>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7" t="s">
        <v>14</v>
      </c>
      <c r="AC568" s="587"/>
      <c r="AD568" s="587"/>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7" t="s">
        <v>14</v>
      </c>
      <c r="AC573" s="587"/>
      <c r="AD573" s="587"/>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7" t="s">
        <v>14</v>
      </c>
      <c r="AC578" s="587"/>
      <c r="AD578" s="587"/>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7" t="s">
        <v>14</v>
      </c>
      <c r="AC583" s="587"/>
      <c r="AD583" s="587"/>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7" t="s">
        <v>14</v>
      </c>
      <c r="AC588" s="587"/>
      <c r="AD588" s="587"/>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7" t="s">
        <v>374</v>
      </c>
      <c r="H592" s="123"/>
      <c r="I592" s="123"/>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7" t="s">
        <v>301</v>
      </c>
      <c r="AC597" s="587"/>
      <c r="AD597" s="587"/>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7" t="s">
        <v>301</v>
      </c>
      <c r="AC602" s="587"/>
      <c r="AD602" s="587"/>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7" t="s">
        <v>301</v>
      </c>
      <c r="AC607" s="587"/>
      <c r="AD607" s="587"/>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7" t="s">
        <v>301</v>
      </c>
      <c r="AC612" s="587"/>
      <c r="AD612" s="587"/>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7" t="s">
        <v>301</v>
      </c>
      <c r="AC617" s="587"/>
      <c r="AD617" s="587"/>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7" t="s">
        <v>14</v>
      </c>
      <c r="AC622" s="587"/>
      <c r="AD622" s="587"/>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7" t="s">
        <v>14</v>
      </c>
      <c r="AC627" s="587"/>
      <c r="AD627" s="587"/>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7" t="s">
        <v>14</v>
      </c>
      <c r="AC632" s="587"/>
      <c r="AD632" s="587"/>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7" t="s">
        <v>14</v>
      </c>
      <c r="AC637" s="587"/>
      <c r="AD637" s="587"/>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7" t="s">
        <v>14</v>
      </c>
      <c r="AC642" s="587"/>
      <c r="AD642" s="587"/>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7" t="s">
        <v>374</v>
      </c>
      <c r="H646" s="123"/>
      <c r="I646" s="123"/>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7" t="s">
        <v>301</v>
      </c>
      <c r="AC651" s="587"/>
      <c r="AD651" s="587"/>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7" t="s">
        <v>301</v>
      </c>
      <c r="AC656" s="587"/>
      <c r="AD656" s="587"/>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7" t="s">
        <v>301</v>
      </c>
      <c r="AC661" s="587"/>
      <c r="AD661" s="587"/>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7" t="s">
        <v>301</v>
      </c>
      <c r="AC666" s="587"/>
      <c r="AD666" s="587"/>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7" t="s">
        <v>301</v>
      </c>
      <c r="AC671" s="587"/>
      <c r="AD671" s="587"/>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7" t="s">
        <v>14</v>
      </c>
      <c r="AC676" s="587"/>
      <c r="AD676" s="587"/>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7" t="s">
        <v>14</v>
      </c>
      <c r="AC681" s="587"/>
      <c r="AD681" s="587"/>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7" t="s">
        <v>14</v>
      </c>
      <c r="AC686" s="587"/>
      <c r="AD686" s="587"/>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7" t="s">
        <v>14</v>
      </c>
      <c r="AC691" s="587"/>
      <c r="AD691" s="587"/>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7" t="s">
        <v>14</v>
      </c>
      <c r="AC696" s="587"/>
      <c r="AD696" s="587"/>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2" t="s">
        <v>31</v>
      </c>
      <c r="AH701" s="391"/>
      <c r="AI701" s="391"/>
      <c r="AJ701" s="391"/>
      <c r="AK701" s="391"/>
      <c r="AL701" s="391"/>
      <c r="AM701" s="391"/>
      <c r="AN701" s="391"/>
      <c r="AO701" s="391"/>
      <c r="AP701" s="391"/>
      <c r="AQ701" s="391"/>
      <c r="AR701" s="391"/>
      <c r="AS701" s="391"/>
      <c r="AT701" s="391"/>
      <c r="AU701" s="391"/>
      <c r="AV701" s="391"/>
      <c r="AW701" s="391"/>
      <c r="AX701" s="833"/>
    </row>
    <row r="702" spans="1:50" ht="33"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6" t="s">
        <v>572</v>
      </c>
      <c r="AE702" s="347"/>
      <c r="AF702" s="347"/>
      <c r="AG702" s="394" t="s">
        <v>599</v>
      </c>
      <c r="AH702" s="395"/>
      <c r="AI702" s="395"/>
      <c r="AJ702" s="395"/>
      <c r="AK702" s="395"/>
      <c r="AL702" s="395"/>
      <c r="AM702" s="395"/>
      <c r="AN702" s="395"/>
      <c r="AO702" s="395"/>
      <c r="AP702" s="395"/>
      <c r="AQ702" s="395"/>
      <c r="AR702" s="395"/>
      <c r="AS702" s="395"/>
      <c r="AT702" s="395"/>
      <c r="AU702" s="395"/>
      <c r="AV702" s="395"/>
      <c r="AW702" s="395"/>
      <c r="AX702" s="396"/>
    </row>
    <row r="703" spans="1:50" ht="33"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1"/>
      <c r="AD703" s="328" t="s">
        <v>572</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572</v>
      </c>
      <c r="AE704" s="791"/>
      <c r="AF704" s="791"/>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572</v>
      </c>
      <c r="AE705" s="723"/>
      <c r="AF705" s="723"/>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503</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597</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60"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598</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596</v>
      </c>
      <c r="AE708" s="613"/>
      <c r="AF708" s="613"/>
      <c r="AG708" s="750" t="s">
        <v>648</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572</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572</v>
      </c>
      <c r="AE710" s="329"/>
      <c r="AF710" s="329"/>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50"/>
      <c r="B711" s="652"/>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1"/>
      <c r="AD711" s="328" t="s">
        <v>572</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400" t="s">
        <v>469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1"/>
      <c r="AD712" s="790" t="s">
        <v>596</v>
      </c>
      <c r="AE712" s="791"/>
      <c r="AF712" s="791"/>
      <c r="AG712" s="818" t="s">
        <v>649</v>
      </c>
      <c r="AH712" s="819"/>
      <c r="AI712" s="819"/>
      <c r="AJ712" s="819"/>
      <c r="AK712" s="819"/>
      <c r="AL712" s="819"/>
      <c r="AM712" s="819"/>
      <c r="AN712" s="819"/>
      <c r="AO712" s="819"/>
      <c r="AP712" s="819"/>
      <c r="AQ712" s="819"/>
      <c r="AR712" s="819"/>
      <c r="AS712" s="819"/>
      <c r="AT712" s="819"/>
      <c r="AU712" s="819"/>
      <c r="AV712" s="819"/>
      <c r="AW712" s="819"/>
      <c r="AX712" s="820"/>
    </row>
    <row r="713" spans="1:50" ht="66" customHeight="1" x14ac:dyDescent="0.15">
      <c r="A713" s="650"/>
      <c r="B713" s="652"/>
      <c r="C713" s="956" t="s">
        <v>470</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572</v>
      </c>
      <c r="AE713" s="329"/>
      <c r="AF713" s="671"/>
      <c r="AG713" s="101" t="s">
        <v>643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596</v>
      </c>
      <c r="AE714" s="816"/>
      <c r="AF714" s="817"/>
      <c r="AG714" s="744" t="s">
        <v>650</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596</v>
      </c>
      <c r="AE715" s="613"/>
      <c r="AF715" s="664"/>
      <c r="AG715" s="750" t="s">
        <v>649</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596</v>
      </c>
      <c r="AE716" s="635"/>
      <c r="AF716" s="635"/>
      <c r="AG716" s="101" t="s">
        <v>651</v>
      </c>
      <c r="AH716" s="102"/>
      <c r="AI716" s="102"/>
      <c r="AJ716" s="102"/>
      <c r="AK716" s="102"/>
      <c r="AL716" s="102"/>
      <c r="AM716" s="102"/>
      <c r="AN716" s="102"/>
      <c r="AO716" s="102"/>
      <c r="AP716" s="102"/>
      <c r="AQ716" s="102"/>
      <c r="AR716" s="102"/>
      <c r="AS716" s="102"/>
      <c r="AT716" s="102"/>
      <c r="AU716" s="102"/>
      <c r="AV716" s="102"/>
      <c r="AW716" s="102"/>
      <c r="AX716" s="103"/>
    </row>
    <row r="717" spans="1:50" ht="33" customHeight="1" x14ac:dyDescent="0.15">
      <c r="A717" s="650"/>
      <c r="B717" s="652"/>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572</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33" customHeight="1" x14ac:dyDescent="0.15">
      <c r="A718" s="653"/>
      <c r="B718" s="654"/>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572</v>
      </c>
      <c r="AE718" s="329"/>
      <c r="AF718" s="329"/>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596</v>
      </c>
      <c r="AE719" s="613"/>
      <c r="AF719" s="613"/>
      <c r="AG719" s="125" t="s">
        <v>655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573</v>
      </c>
      <c r="D721" s="297"/>
      <c r="E721" s="297"/>
      <c r="F721" s="298"/>
      <c r="G721" s="287"/>
      <c r="H721" s="288"/>
      <c r="I721" s="83" t="str">
        <f>IF(OR(G721="　", G721=""), "", "-")</f>
        <v/>
      </c>
      <c r="J721" s="291" t="s">
        <v>655</v>
      </c>
      <c r="K721" s="291"/>
      <c r="L721" s="83" t="str">
        <f>IF(M721="","","-")</f>
        <v/>
      </c>
      <c r="M721" s="84"/>
      <c r="N721" s="304" t="s">
        <v>655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0"/>
      <c r="C726" s="823" t="s">
        <v>53</v>
      </c>
      <c r="D726" s="845"/>
      <c r="E726" s="845"/>
      <c r="F726" s="846"/>
      <c r="G726" s="585" t="s">
        <v>644</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608</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9.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9.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9.75"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9.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546</v>
      </c>
      <c r="B737" s="210"/>
      <c r="C737" s="210"/>
      <c r="D737" s="211"/>
      <c r="E737" s="998"/>
      <c r="F737" s="998"/>
      <c r="G737" s="998"/>
      <c r="H737" s="998"/>
      <c r="I737" s="998"/>
      <c r="J737" s="998"/>
      <c r="K737" s="998"/>
      <c r="L737" s="998"/>
      <c r="M737" s="998"/>
      <c r="N737" s="366" t="s">
        <v>539</v>
      </c>
      <c r="O737" s="366"/>
      <c r="P737" s="366"/>
      <c r="Q737" s="366"/>
      <c r="R737" s="998" t="s">
        <v>609</v>
      </c>
      <c r="S737" s="998"/>
      <c r="T737" s="998"/>
      <c r="U737" s="998"/>
      <c r="V737" s="998"/>
      <c r="W737" s="998"/>
      <c r="X737" s="998"/>
      <c r="Y737" s="998"/>
      <c r="Z737" s="998"/>
      <c r="AA737" s="366" t="s">
        <v>538</v>
      </c>
      <c r="AB737" s="366"/>
      <c r="AC737" s="366"/>
      <c r="AD737" s="366"/>
      <c r="AE737" s="998" t="s">
        <v>610</v>
      </c>
      <c r="AF737" s="998"/>
      <c r="AG737" s="998"/>
      <c r="AH737" s="998"/>
      <c r="AI737" s="998"/>
      <c r="AJ737" s="998"/>
      <c r="AK737" s="998"/>
      <c r="AL737" s="998"/>
      <c r="AM737" s="998"/>
      <c r="AN737" s="366" t="s">
        <v>537</v>
      </c>
      <c r="AO737" s="366"/>
      <c r="AP737" s="366"/>
      <c r="AQ737" s="366"/>
      <c r="AR737" s="990" t="s">
        <v>611</v>
      </c>
      <c r="AS737" s="991"/>
      <c r="AT737" s="991"/>
      <c r="AU737" s="991"/>
      <c r="AV737" s="991"/>
      <c r="AW737" s="991"/>
      <c r="AX737" s="992"/>
      <c r="AY737" s="89"/>
      <c r="AZ737" s="89"/>
    </row>
    <row r="738" spans="1:52" ht="24.75" customHeight="1" x14ac:dyDescent="0.15">
      <c r="A738" s="999" t="s">
        <v>536</v>
      </c>
      <c r="B738" s="210"/>
      <c r="C738" s="210"/>
      <c r="D738" s="211"/>
      <c r="E738" s="998" t="s">
        <v>612</v>
      </c>
      <c r="F738" s="998"/>
      <c r="G738" s="998"/>
      <c r="H738" s="998"/>
      <c r="I738" s="998"/>
      <c r="J738" s="998"/>
      <c r="K738" s="998"/>
      <c r="L738" s="998"/>
      <c r="M738" s="998"/>
      <c r="N738" s="366" t="s">
        <v>535</v>
      </c>
      <c r="O738" s="366"/>
      <c r="P738" s="366"/>
      <c r="Q738" s="366"/>
      <c r="R738" s="998" t="s">
        <v>613</v>
      </c>
      <c r="S738" s="998"/>
      <c r="T738" s="998"/>
      <c r="U738" s="998"/>
      <c r="V738" s="998"/>
      <c r="W738" s="998"/>
      <c r="X738" s="998"/>
      <c r="Y738" s="998"/>
      <c r="Z738" s="998"/>
      <c r="AA738" s="366" t="s">
        <v>534</v>
      </c>
      <c r="AB738" s="366"/>
      <c r="AC738" s="366"/>
      <c r="AD738" s="366"/>
      <c r="AE738" s="998" t="s">
        <v>614</v>
      </c>
      <c r="AF738" s="998"/>
      <c r="AG738" s="998"/>
      <c r="AH738" s="998"/>
      <c r="AI738" s="998"/>
      <c r="AJ738" s="998"/>
      <c r="AK738" s="998"/>
      <c r="AL738" s="998"/>
      <c r="AM738" s="998"/>
      <c r="AN738" s="366" t="s">
        <v>530</v>
      </c>
      <c r="AO738" s="366"/>
      <c r="AP738" s="366"/>
      <c r="AQ738" s="366"/>
      <c r="AR738" s="990" t="s">
        <v>615</v>
      </c>
      <c r="AS738" s="991"/>
      <c r="AT738" s="991"/>
      <c r="AU738" s="991"/>
      <c r="AV738" s="991"/>
      <c r="AW738" s="991"/>
      <c r="AX738" s="992"/>
    </row>
    <row r="739" spans="1:52" ht="24.75" customHeight="1" thickBot="1" x14ac:dyDescent="0.2">
      <c r="A739" s="1000" t="s">
        <v>526</v>
      </c>
      <c r="B739" s="1001"/>
      <c r="C739" s="1001"/>
      <c r="D739" s="1002"/>
      <c r="E739" s="1003"/>
      <c r="F739" s="993"/>
      <c r="G739" s="993"/>
      <c r="H739" s="93" t="str">
        <f>IF(E739="", "", "(")</f>
        <v/>
      </c>
      <c r="I739" s="993"/>
      <c r="J739" s="993"/>
      <c r="K739" s="93" t="str">
        <f>IF(OR(I739="　", I739=""), "", "-")</f>
        <v/>
      </c>
      <c r="L739" s="994">
        <v>806</v>
      </c>
      <c r="M739" s="994"/>
      <c r="N739" s="94" t="str">
        <f>IF(O739="", "", "-")</f>
        <v/>
      </c>
      <c r="O739" s="95"/>
      <c r="P739" s="94" t="str">
        <f>IF(E739="", "", ")")</f>
        <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506</v>
      </c>
      <c r="B740" s="623"/>
      <c r="C740" s="623"/>
      <c r="D740" s="623"/>
      <c r="E740" s="623"/>
      <c r="F740" s="62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508</v>
      </c>
      <c r="B779" s="637"/>
      <c r="C779" s="637"/>
      <c r="D779" s="637"/>
      <c r="E779" s="637"/>
      <c r="F779" s="638"/>
      <c r="G779" s="603" t="s">
        <v>620</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621</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645</v>
      </c>
      <c r="H781" s="679"/>
      <c r="I781" s="679"/>
      <c r="J781" s="679"/>
      <c r="K781" s="680"/>
      <c r="L781" s="672" t="s">
        <v>616</v>
      </c>
      <c r="M781" s="673"/>
      <c r="N781" s="673"/>
      <c r="O781" s="673"/>
      <c r="P781" s="673"/>
      <c r="Q781" s="673"/>
      <c r="R781" s="673"/>
      <c r="S781" s="673"/>
      <c r="T781" s="673"/>
      <c r="U781" s="673"/>
      <c r="V781" s="673"/>
      <c r="W781" s="673"/>
      <c r="X781" s="674"/>
      <c r="Y781" s="397">
        <v>787</v>
      </c>
      <c r="Z781" s="398"/>
      <c r="AA781" s="398"/>
      <c r="AB781" s="813"/>
      <c r="AC781" s="678" t="s">
        <v>646</v>
      </c>
      <c r="AD781" s="679"/>
      <c r="AE781" s="679"/>
      <c r="AF781" s="679"/>
      <c r="AG781" s="680"/>
      <c r="AH781" s="672" t="s">
        <v>616</v>
      </c>
      <c r="AI781" s="673"/>
      <c r="AJ781" s="673"/>
      <c r="AK781" s="673"/>
      <c r="AL781" s="673"/>
      <c r="AM781" s="673"/>
      <c r="AN781" s="673"/>
      <c r="AO781" s="673"/>
      <c r="AP781" s="673"/>
      <c r="AQ781" s="673"/>
      <c r="AR781" s="673"/>
      <c r="AS781" s="673"/>
      <c r="AT781" s="674"/>
      <c r="AU781" s="397">
        <v>787</v>
      </c>
      <c r="AV781" s="398"/>
      <c r="AW781" s="398"/>
      <c r="AX781" s="399"/>
    </row>
    <row r="782" spans="1:50" ht="24.7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787</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787</v>
      </c>
      <c r="AV791" s="840"/>
      <c r="AW791" s="840"/>
      <c r="AX791" s="842"/>
    </row>
    <row r="792" spans="1:50" ht="24.75" customHeight="1" x14ac:dyDescent="0.15">
      <c r="A792" s="639"/>
      <c r="B792" s="640"/>
      <c r="C792" s="640"/>
      <c r="D792" s="640"/>
      <c r="E792" s="640"/>
      <c r="F792" s="641"/>
      <c r="G792" s="603" t="s">
        <v>637</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645</v>
      </c>
      <c r="H794" s="679"/>
      <c r="I794" s="679"/>
      <c r="J794" s="679"/>
      <c r="K794" s="680"/>
      <c r="L794" s="672" t="s">
        <v>616</v>
      </c>
      <c r="M794" s="673"/>
      <c r="N794" s="673"/>
      <c r="O794" s="673"/>
      <c r="P794" s="673"/>
      <c r="Q794" s="673"/>
      <c r="R794" s="673"/>
      <c r="S794" s="673"/>
      <c r="T794" s="673"/>
      <c r="U794" s="673"/>
      <c r="V794" s="673"/>
      <c r="W794" s="673"/>
      <c r="X794" s="674"/>
      <c r="Y794" s="397">
        <v>39</v>
      </c>
      <c r="Z794" s="398"/>
      <c r="AA794" s="398"/>
      <c r="AB794" s="813"/>
      <c r="AC794" s="678"/>
      <c r="AD794" s="679"/>
      <c r="AE794" s="679"/>
      <c r="AF794" s="679"/>
      <c r="AG794" s="680"/>
      <c r="AH794" s="672"/>
      <c r="AI794" s="673"/>
      <c r="AJ794" s="673"/>
      <c r="AK794" s="673"/>
      <c r="AL794" s="673"/>
      <c r="AM794" s="673"/>
      <c r="AN794" s="673"/>
      <c r="AO794" s="673"/>
      <c r="AP794" s="673"/>
      <c r="AQ794" s="673"/>
      <c r="AR794" s="673"/>
      <c r="AS794" s="673"/>
      <c r="AT794" s="674"/>
      <c r="AU794" s="397"/>
      <c r="AV794" s="398"/>
      <c r="AW794" s="398"/>
      <c r="AX794" s="399"/>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39</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441</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442</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7"/>
      <c r="Z807" s="398"/>
      <c r="AA807" s="398"/>
      <c r="AB807" s="813"/>
      <c r="AC807" s="678"/>
      <c r="AD807" s="679"/>
      <c r="AE807" s="679"/>
      <c r="AF807" s="679"/>
      <c r="AG807" s="680"/>
      <c r="AH807" s="672"/>
      <c r="AI807" s="673"/>
      <c r="AJ807" s="673"/>
      <c r="AK807" s="673"/>
      <c r="AL807" s="673"/>
      <c r="AM807" s="673"/>
      <c r="AN807" s="673"/>
      <c r="AO807" s="673"/>
      <c r="AP807" s="673"/>
      <c r="AQ807" s="673"/>
      <c r="AR807" s="673"/>
      <c r="AS807" s="673"/>
      <c r="AT807" s="674"/>
      <c r="AU807" s="397"/>
      <c r="AV807" s="398"/>
      <c r="AW807" s="398"/>
      <c r="AX807" s="399"/>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7"/>
      <c r="Z820" s="398"/>
      <c r="AA820" s="398"/>
      <c r="AB820" s="813"/>
      <c r="AC820" s="678"/>
      <c r="AD820" s="679"/>
      <c r="AE820" s="679"/>
      <c r="AF820" s="679"/>
      <c r="AG820" s="680"/>
      <c r="AH820" s="672"/>
      <c r="AI820" s="673"/>
      <c r="AJ820" s="673"/>
      <c r="AK820" s="673"/>
      <c r="AL820" s="673"/>
      <c r="AM820" s="673"/>
      <c r="AN820" s="673"/>
      <c r="AO820" s="673"/>
      <c r="AP820" s="673"/>
      <c r="AQ820" s="673"/>
      <c r="AR820" s="673"/>
      <c r="AS820" s="673"/>
      <c r="AT820" s="674"/>
      <c r="AU820" s="397"/>
      <c r="AV820" s="398"/>
      <c r="AW820" s="398"/>
      <c r="AX820" s="399"/>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461</v>
      </c>
      <c r="AD836" s="149"/>
      <c r="AE836" s="149"/>
      <c r="AF836" s="149"/>
      <c r="AG836" s="149"/>
      <c r="AH836" s="368" t="s">
        <v>489</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5">
        <v>1</v>
      </c>
      <c r="B837" s="385">
        <v>1</v>
      </c>
      <c r="C837" s="348" t="s">
        <v>617</v>
      </c>
      <c r="D837" s="348"/>
      <c r="E837" s="348"/>
      <c r="F837" s="348"/>
      <c r="G837" s="348"/>
      <c r="H837" s="348"/>
      <c r="I837" s="348"/>
      <c r="J837" s="349">
        <v>2010005018852</v>
      </c>
      <c r="K837" s="350"/>
      <c r="L837" s="350"/>
      <c r="M837" s="350"/>
      <c r="N837" s="350"/>
      <c r="O837" s="350"/>
      <c r="P837" s="351" t="s">
        <v>616</v>
      </c>
      <c r="Q837" s="351"/>
      <c r="R837" s="351"/>
      <c r="S837" s="351"/>
      <c r="T837" s="351"/>
      <c r="U837" s="351"/>
      <c r="V837" s="351"/>
      <c r="W837" s="351"/>
      <c r="X837" s="351"/>
      <c r="Y837" s="352">
        <v>787</v>
      </c>
      <c r="Z837" s="353"/>
      <c r="AA837" s="353"/>
      <c r="AB837" s="354"/>
      <c r="AC837" s="364" t="s">
        <v>618</v>
      </c>
      <c r="AD837" s="372"/>
      <c r="AE837" s="372"/>
      <c r="AF837" s="372"/>
      <c r="AG837" s="372"/>
      <c r="AH837" s="373" t="s">
        <v>573</v>
      </c>
      <c r="AI837" s="374"/>
      <c r="AJ837" s="374"/>
      <c r="AK837" s="374"/>
      <c r="AL837" s="358" t="s">
        <v>573</v>
      </c>
      <c r="AM837" s="359"/>
      <c r="AN837" s="359"/>
      <c r="AO837" s="360"/>
      <c r="AP837" s="361"/>
      <c r="AQ837" s="361"/>
      <c r="AR837" s="361"/>
      <c r="AS837" s="361"/>
      <c r="AT837" s="361"/>
      <c r="AU837" s="361"/>
      <c r="AV837" s="361"/>
      <c r="AW837" s="361"/>
      <c r="AX837" s="361"/>
    </row>
    <row r="838" spans="1:50" ht="30" hidden="1" customHeight="1" x14ac:dyDescent="0.15">
      <c r="A838" s="385">
        <v>2</v>
      </c>
      <c r="B838" s="38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85">
        <v>3</v>
      </c>
      <c r="B839" s="385">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5">
        <v>4</v>
      </c>
      <c r="B840" s="385">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5">
        <v>5</v>
      </c>
      <c r="B841" s="38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5">
        <v>6</v>
      </c>
      <c r="B842" s="38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5">
        <v>7</v>
      </c>
      <c r="B843" s="38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5">
        <v>8</v>
      </c>
      <c r="B844" s="38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5">
        <v>9</v>
      </c>
      <c r="B845" s="38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5">
        <v>10</v>
      </c>
      <c r="B846" s="38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5">
        <v>11</v>
      </c>
      <c r="B847" s="38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5">
        <v>12</v>
      </c>
      <c r="B848" s="38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5">
        <v>13</v>
      </c>
      <c r="B849" s="38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5">
        <v>14</v>
      </c>
      <c r="B850" s="38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5">
        <v>15</v>
      </c>
      <c r="B851" s="38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5">
        <v>16</v>
      </c>
      <c r="B852" s="38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5">
        <v>17</v>
      </c>
      <c r="B853" s="38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5">
        <v>18</v>
      </c>
      <c r="B854" s="38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5">
        <v>19</v>
      </c>
      <c r="B855" s="38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5">
        <v>20</v>
      </c>
      <c r="B856" s="38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5">
        <v>21</v>
      </c>
      <c r="B857" s="38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5">
        <v>22</v>
      </c>
      <c r="B858" s="38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5">
        <v>23</v>
      </c>
      <c r="B859" s="385">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5">
        <v>24</v>
      </c>
      <c r="B860" s="385">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5">
        <v>25</v>
      </c>
      <c r="B861" s="385">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5">
        <v>26</v>
      </c>
      <c r="B862" s="38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5">
        <v>27</v>
      </c>
      <c r="B863" s="38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5">
        <v>28</v>
      </c>
      <c r="B864" s="38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5">
        <v>29</v>
      </c>
      <c r="B865" s="38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5">
        <v>30</v>
      </c>
      <c r="B866" s="38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461</v>
      </c>
      <c r="AD869" s="149"/>
      <c r="AE869" s="149"/>
      <c r="AF869" s="149"/>
      <c r="AG869" s="149"/>
      <c r="AH869" s="368" t="s">
        <v>489</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85">
        <v>1</v>
      </c>
      <c r="B870" s="385">
        <v>1</v>
      </c>
      <c r="C870" s="348" t="s">
        <v>619</v>
      </c>
      <c r="D870" s="348"/>
      <c r="E870" s="348"/>
      <c r="F870" s="348"/>
      <c r="G870" s="348"/>
      <c r="H870" s="348"/>
      <c r="I870" s="348"/>
      <c r="J870" s="349">
        <v>7010401022916</v>
      </c>
      <c r="K870" s="350"/>
      <c r="L870" s="350"/>
      <c r="M870" s="350"/>
      <c r="N870" s="350"/>
      <c r="O870" s="350"/>
      <c r="P870" s="351" t="s">
        <v>616</v>
      </c>
      <c r="Q870" s="351"/>
      <c r="R870" s="351"/>
      <c r="S870" s="351"/>
      <c r="T870" s="351"/>
      <c r="U870" s="351"/>
      <c r="V870" s="351"/>
      <c r="W870" s="351"/>
      <c r="X870" s="351"/>
      <c r="Y870" s="352">
        <v>787</v>
      </c>
      <c r="Z870" s="353"/>
      <c r="AA870" s="353"/>
      <c r="AB870" s="354"/>
      <c r="AC870" s="364" t="s">
        <v>495</v>
      </c>
      <c r="AD870" s="372"/>
      <c r="AE870" s="372"/>
      <c r="AF870" s="372"/>
      <c r="AG870" s="372"/>
      <c r="AH870" s="373" t="s">
        <v>573</v>
      </c>
      <c r="AI870" s="374"/>
      <c r="AJ870" s="374"/>
      <c r="AK870" s="374"/>
      <c r="AL870" s="358" t="s">
        <v>573</v>
      </c>
      <c r="AM870" s="359"/>
      <c r="AN870" s="359"/>
      <c r="AO870" s="360"/>
      <c r="AP870" s="361"/>
      <c r="AQ870" s="361"/>
      <c r="AR870" s="361"/>
      <c r="AS870" s="361"/>
      <c r="AT870" s="361"/>
      <c r="AU870" s="361"/>
      <c r="AV870" s="361"/>
      <c r="AW870" s="361"/>
      <c r="AX870" s="361"/>
    </row>
    <row r="871" spans="1:50" ht="30" hidden="1" customHeight="1" x14ac:dyDescent="0.15">
      <c r="A871" s="385">
        <v>2</v>
      </c>
      <c r="B871" s="38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85">
        <v>3</v>
      </c>
      <c r="B872" s="385">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85">
        <v>4</v>
      </c>
      <c r="B873" s="385">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5">
        <v>5</v>
      </c>
      <c r="B874" s="38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5">
        <v>6</v>
      </c>
      <c r="B875" s="38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5">
        <v>7</v>
      </c>
      <c r="B876" s="38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5">
        <v>8</v>
      </c>
      <c r="B877" s="38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5">
        <v>9</v>
      </c>
      <c r="B878" s="38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5">
        <v>10</v>
      </c>
      <c r="B879" s="38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5">
        <v>11</v>
      </c>
      <c r="B880" s="38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5">
        <v>12</v>
      </c>
      <c r="B881" s="38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5">
        <v>13</v>
      </c>
      <c r="B882" s="38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5">
        <v>14</v>
      </c>
      <c r="B883" s="38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5">
        <v>15</v>
      </c>
      <c r="B884" s="38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5">
        <v>16</v>
      </c>
      <c r="B885" s="38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5">
        <v>17</v>
      </c>
      <c r="B886" s="38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5">
        <v>18</v>
      </c>
      <c r="B887" s="38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5">
        <v>19</v>
      </c>
      <c r="B888" s="38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5">
        <v>20</v>
      </c>
      <c r="B889" s="38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5">
        <v>21</v>
      </c>
      <c r="B890" s="38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5">
        <v>22</v>
      </c>
      <c r="B891" s="38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5">
        <v>23</v>
      </c>
      <c r="B892" s="385">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5">
        <v>24</v>
      </c>
      <c r="B893" s="385">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5">
        <v>25</v>
      </c>
      <c r="B894" s="385">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5">
        <v>26</v>
      </c>
      <c r="B895" s="38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5">
        <v>27</v>
      </c>
      <c r="B896" s="38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5">
        <v>28</v>
      </c>
      <c r="B897" s="38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5">
        <v>29</v>
      </c>
      <c r="B898" s="38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5">
        <v>30</v>
      </c>
      <c r="B899" s="38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461</v>
      </c>
      <c r="AD902" s="149"/>
      <c r="AE902" s="149"/>
      <c r="AF902" s="149"/>
      <c r="AG902" s="149"/>
      <c r="AH902" s="368" t="s">
        <v>489</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5">
        <v>1</v>
      </c>
      <c r="B903" s="385">
        <v>1</v>
      </c>
      <c r="C903" s="362" t="s">
        <v>627</v>
      </c>
      <c r="D903" s="348"/>
      <c r="E903" s="348"/>
      <c r="F903" s="348"/>
      <c r="G903" s="348"/>
      <c r="H903" s="348"/>
      <c r="I903" s="348"/>
      <c r="J903" s="349">
        <v>9000020341002</v>
      </c>
      <c r="K903" s="350"/>
      <c r="L903" s="350"/>
      <c r="M903" s="350"/>
      <c r="N903" s="350"/>
      <c r="O903" s="350"/>
      <c r="P903" s="351" t="s">
        <v>567</v>
      </c>
      <c r="Q903" s="351"/>
      <c r="R903" s="351"/>
      <c r="S903" s="351"/>
      <c r="T903" s="351"/>
      <c r="U903" s="351"/>
      <c r="V903" s="351"/>
      <c r="W903" s="351"/>
      <c r="X903" s="351"/>
      <c r="Y903" s="352">
        <v>39</v>
      </c>
      <c r="Z903" s="353"/>
      <c r="AA903" s="353"/>
      <c r="AB903" s="354"/>
      <c r="AC903" s="364" t="s">
        <v>618</v>
      </c>
      <c r="AD903" s="372"/>
      <c r="AE903" s="372"/>
      <c r="AF903" s="372"/>
      <c r="AG903" s="372"/>
      <c r="AH903" s="373" t="s">
        <v>573</v>
      </c>
      <c r="AI903" s="374"/>
      <c r="AJ903" s="374"/>
      <c r="AK903" s="374"/>
      <c r="AL903" s="358" t="s">
        <v>573</v>
      </c>
      <c r="AM903" s="359"/>
      <c r="AN903" s="359"/>
      <c r="AO903" s="360"/>
      <c r="AP903" s="361"/>
      <c r="AQ903" s="361"/>
      <c r="AR903" s="361"/>
      <c r="AS903" s="361"/>
      <c r="AT903" s="361"/>
      <c r="AU903" s="361"/>
      <c r="AV903" s="361"/>
      <c r="AW903" s="361"/>
      <c r="AX903" s="361"/>
    </row>
    <row r="904" spans="1:50" ht="30" customHeight="1" x14ac:dyDescent="0.15">
      <c r="A904" s="385">
        <v>2</v>
      </c>
      <c r="B904" s="385">
        <v>1</v>
      </c>
      <c r="C904" s="362" t="s">
        <v>628</v>
      </c>
      <c r="D904" s="348"/>
      <c r="E904" s="348"/>
      <c r="F904" s="348"/>
      <c r="G904" s="348"/>
      <c r="H904" s="348"/>
      <c r="I904" s="348"/>
      <c r="J904" s="349">
        <v>9000020011002</v>
      </c>
      <c r="K904" s="350"/>
      <c r="L904" s="350"/>
      <c r="M904" s="350"/>
      <c r="N904" s="350"/>
      <c r="O904" s="350"/>
      <c r="P904" s="375" t="s">
        <v>567</v>
      </c>
      <c r="Q904" s="376"/>
      <c r="R904" s="376"/>
      <c r="S904" s="376"/>
      <c r="T904" s="376"/>
      <c r="U904" s="376"/>
      <c r="V904" s="376"/>
      <c r="W904" s="376"/>
      <c r="X904" s="377"/>
      <c r="Y904" s="352">
        <v>35</v>
      </c>
      <c r="Z904" s="353"/>
      <c r="AA904" s="353"/>
      <c r="AB904" s="354"/>
      <c r="AC904" s="206" t="s">
        <v>618</v>
      </c>
      <c r="AD904" s="378"/>
      <c r="AE904" s="378"/>
      <c r="AF904" s="378"/>
      <c r="AG904" s="379"/>
      <c r="AH904" s="380" t="s">
        <v>573</v>
      </c>
      <c r="AI904" s="381"/>
      <c r="AJ904" s="381"/>
      <c r="AK904" s="382"/>
      <c r="AL904" s="358" t="s">
        <v>573</v>
      </c>
      <c r="AM904" s="359"/>
      <c r="AN904" s="359"/>
      <c r="AO904" s="360"/>
      <c r="AP904" s="361"/>
      <c r="AQ904" s="361"/>
      <c r="AR904" s="361"/>
      <c r="AS904" s="361"/>
      <c r="AT904" s="361"/>
      <c r="AU904" s="361"/>
      <c r="AV904" s="361"/>
      <c r="AW904" s="361"/>
      <c r="AX904" s="361"/>
    </row>
    <row r="905" spans="1:50" ht="30" customHeight="1" x14ac:dyDescent="0.15">
      <c r="A905" s="385">
        <v>3</v>
      </c>
      <c r="B905" s="385">
        <v>1</v>
      </c>
      <c r="C905" s="362" t="s">
        <v>629</v>
      </c>
      <c r="D905" s="348"/>
      <c r="E905" s="348"/>
      <c r="F905" s="348"/>
      <c r="G905" s="348"/>
      <c r="H905" s="348"/>
      <c r="I905" s="348"/>
      <c r="J905" s="349">
        <v>6000020121002</v>
      </c>
      <c r="K905" s="350"/>
      <c r="L905" s="350"/>
      <c r="M905" s="350"/>
      <c r="N905" s="350"/>
      <c r="O905" s="350"/>
      <c r="P905" s="363" t="s">
        <v>567</v>
      </c>
      <c r="Q905" s="351"/>
      <c r="R905" s="351"/>
      <c r="S905" s="351"/>
      <c r="T905" s="351"/>
      <c r="U905" s="351"/>
      <c r="V905" s="351"/>
      <c r="W905" s="351"/>
      <c r="X905" s="351"/>
      <c r="Y905" s="352">
        <v>35</v>
      </c>
      <c r="Z905" s="353"/>
      <c r="AA905" s="353"/>
      <c r="AB905" s="354"/>
      <c r="AC905" s="364" t="s">
        <v>618</v>
      </c>
      <c r="AD905" s="364"/>
      <c r="AE905" s="364"/>
      <c r="AF905" s="364"/>
      <c r="AG905" s="364"/>
      <c r="AH905" s="356" t="s">
        <v>573</v>
      </c>
      <c r="AI905" s="357"/>
      <c r="AJ905" s="357"/>
      <c r="AK905" s="357"/>
      <c r="AL905" s="358" t="s">
        <v>573</v>
      </c>
      <c r="AM905" s="359"/>
      <c r="AN905" s="359"/>
      <c r="AO905" s="360"/>
      <c r="AP905" s="361"/>
      <c r="AQ905" s="361"/>
      <c r="AR905" s="361"/>
      <c r="AS905" s="361"/>
      <c r="AT905" s="361"/>
      <c r="AU905" s="361"/>
      <c r="AV905" s="361"/>
      <c r="AW905" s="361"/>
      <c r="AX905" s="361"/>
    </row>
    <row r="906" spans="1:50" ht="30" customHeight="1" x14ac:dyDescent="0.15">
      <c r="A906" s="385">
        <v>4</v>
      </c>
      <c r="B906" s="385">
        <v>1</v>
      </c>
      <c r="C906" s="362" t="s">
        <v>630</v>
      </c>
      <c r="D906" s="348"/>
      <c r="E906" s="348"/>
      <c r="F906" s="348"/>
      <c r="G906" s="348"/>
      <c r="H906" s="348"/>
      <c r="I906" s="348"/>
      <c r="J906" s="349">
        <v>2000020261009</v>
      </c>
      <c r="K906" s="350"/>
      <c r="L906" s="350"/>
      <c r="M906" s="350"/>
      <c r="N906" s="350"/>
      <c r="O906" s="350"/>
      <c r="P906" s="363" t="s">
        <v>567</v>
      </c>
      <c r="Q906" s="351"/>
      <c r="R906" s="351"/>
      <c r="S906" s="351"/>
      <c r="T906" s="351"/>
      <c r="U906" s="351"/>
      <c r="V906" s="351"/>
      <c r="W906" s="351"/>
      <c r="X906" s="351"/>
      <c r="Y906" s="352">
        <v>35</v>
      </c>
      <c r="Z906" s="353"/>
      <c r="AA906" s="353"/>
      <c r="AB906" s="354"/>
      <c r="AC906" s="364" t="s">
        <v>618</v>
      </c>
      <c r="AD906" s="364"/>
      <c r="AE906" s="364"/>
      <c r="AF906" s="364"/>
      <c r="AG906" s="364"/>
      <c r="AH906" s="356" t="s">
        <v>573</v>
      </c>
      <c r="AI906" s="357"/>
      <c r="AJ906" s="357"/>
      <c r="AK906" s="357"/>
      <c r="AL906" s="358" t="s">
        <v>573</v>
      </c>
      <c r="AM906" s="359"/>
      <c r="AN906" s="359"/>
      <c r="AO906" s="360"/>
      <c r="AP906" s="361"/>
      <c r="AQ906" s="361"/>
      <c r="AR906" s="361"/>
      <c r="AS906" s="361"/>
      <c r="AT906" s="361"/>
      <c r="AU906" s="361"/>
      <c r="AV906" s="361"/>
      <c r="AW906" s="361"/>
      <c r="AX906" s="361"/>
    </row>
    <row r="907" spans="1:50" ht="30" customHeight="1" x14ac:dyDescent="0.15">
      <c r="A907" s="385">
        <v>5</v>
      </c>
      <c r="B907" s="385">
        <v>1</v>
      </c>
      <c r="C907" s="362" t="s">
        <v>631</v>
      </c>
      <c r="D907" s="348"/>
      <c r="E907" s="348"/>
      <c r="F907" s="348"/>
      <c r="G907" s="348"/>
      <c r="H907" s="348"/>
      <c r="I907" s="348"/>
      <c r="J907" s="349">
        <v>6000020271004</v>
      </c>
      <c r="K907" s="350"/>
      <c r="L907" s="350"/>
      <c r="M907" s="350"/>
      <c r="N907" s="350"/>
      <c r="O907" s="350"/>
      <c r="P907" s="351" t="s">
        <v>567</v>
      </c>
      <c r="Q907" s="351"/>
      <c r="R907" s="351"/>
      <c r="S907" s="351"/>
      <c r="T907" s="351"/>
      <c r="U907" s="351"/>
      <c r="V907" s="351"/>
      <c r="W907" s="351"/>
      <c r="X907" s="351"/>
      <c r="Y907" s="352">
        <v>35</v>
      </c>
      <c r="Z907" s="353"/>
      <c r="AA907" s="353"/>
      <c r="AB907" s="354"/>
      <c r="AC907" s="355" t="s">
        <v>618</v>
      </c>
      <c r="AD907" s="355"/>
      <c r="AE907" s="355"/>
      <c r="AF907" s="355"/>
      <c r="AG907" s="355"/>
      <c r="AH907" s="356" t="s">
        <v>573</v>
      </c>
      <c r="AI907" s="357"/>
      <c r="AJ907" s="357"/>
      <c r="AK907" s="357"/>
      <c r="AL907" s="358" t="s">
        <v>573</v>
      </c>
      <c r="AM907" s="359"/>
      <c r="AN907" s="359"/>
      <c r="AO907" s="360"/>
      <c r="AP907" s="361"/>
      <c r="AQ907" s="361"/>
      <c r="AR907" s="361"/>
      <c r="AS907" s="361"/>
      <c r="AT907" s="361"/>
      <c r="AU907" s="361"/>
      <c r="AV907" s="361"/>
      <c r="AW907" s="361"/>
      <c r="AX907" s="361"/>
    </row>
    <row r="908" spans="1:50" ht="30" customHeight="1" x14ac:dyDescent="0.15">
      <c r="A908" s="385">
        <v>6</v>
      </c>
      <c r="B908" s="385">
        <v>1</v>
      </c>
      <c r="C908" s="362" t="s">
        <v>632</v>
      </c>
      <c r="D908" s="348"/>
      <c r="E908" s="348"/>
      <c r="F908" s="348"/>
      <c r="G908" s="348"/>
      <c r="H908" s="348"/>
      <c r="I908" s="348"/>
      <c r="J908" s="349">
        <v>9000020281000</v>
      </c>
      <c r="K908" s="350"/>
      <c r="L908" s="350"/>
      <c r="M908" s="350"/>
      <c r="N908" s="350"/>
      <c r="O908" s="350"/>
      <c r="P908" s="351" t="s">
        <v>567</v>
      </c>
      <c r="Q908" s="351"/>
      <c r="R908" s="351"/>
      <c r="S908" s="351"/>
      <c r="T908" s="351"/>
      <c r="U908" s="351"/>
      <c r="V908" s="351"/>
      <c r="W908" s="351"/>
      <c r="X908" s="351"/>
      <c r="Y908" s="352">
        <v>35</v>
      </c>
      <c r="Z908" s="353"/>
      <c r="AA908" s="353"/>
      <c r="AB908" s="354"/>
      <c r="AC908" s="355" t="s">
        <v>618</v>
      </c>
      <c r="AD908" s="355"/>
      <c r="AE908" s="355"/>
      <c r="AF908" s="355"/>
      <c r="AG908" s="355"/>
      <c r="AH908" s="356" t="s">
        <v>573</v>
      </c>
      <c r="AI908" s="357"/>
      <c r="AJ908" s="357"/>
      <c r="AK908" s="357"/>
      <c r="AL908" s="358" t="s">
        <v>573</v>
      </c>
      <c r="AM908" s="359"/>
      <c r="AN908" s="359"/>
      <c r="AO908" s="360"/>
      <c r="AP908" s="361"/>
      <c r="AQ908" s="361"/>
      <c r="AR908" s="361"/>
      <c r="AS908" s="361"/>
      <c r="AT908" s="361"/>
      <c r="AU908" s="361"/>
      <c r="AV908" s="361"/>
      <c r="AW908" s="361"/>
      <c r="AX908" s="361"/>
    </row>
    <row r="909" spans="1:50" ht="30" customHeight="1" x14ac:dyDescent="0.15">
      <c r="A909" s="385">
        <v>7</v>
      </c>
      <c r="B909" s="385">
        <v>1</v>
      </c>
      <c r="C909" s="362" t="s">
        <v>633</v>
      </c>
      <c r="D909" s="348"/>
      <c r="E909" s="348"/>
      <c r="F909" s="348"/>
      <c r="G909" s="348"/>
      <c r="H909" s="348"/>
      <c r="I909" s="348"/>
      <c r="J909" s="349">
        <v>8000020401005</v>
      </c>
      <c r="K909" s="350"/>
      <c r="L909" s="350"/>
      <c r="M909" s="350"/>
      <c r="N909" s="350"/>
      <c r="O909" s="350"/>
      <c r="P909" s="351" t="s">
        <v>567</v>
      </c>
      <c r="Q909" s="351"/>
      <c r="R909" s="351"/>
      <c r="S909" s="351"/>
      <c r="T909" s="351"/>
      <c r="U909" s="351"/>
      <c r="V909" s="351"/>
      <c r="W909" s="351"/>
      <c r="X909" s="351"/>
      <c r="Y909" s="352">
        <v>35</v>
      </c>
      <c r="Z909" s="353"/>
      <c r="AA909" s="353"/>
      <c r="AB909" s="354"/>
      <c r="AC909" s="355" t="s">
        <v>618</v>
      </c>
      <c r="AD909" s="355"/>
      <c r="AE909" s="355"/>
      <c r="AF909" s="355"/>
      <c r="AG909" s="355"/>
      <c r="AH909" s="356" t="s">
        <v>573</v>
      </c>
      <c r="AI909" s="357"/>
      <c r="AJ909" s="357"/>
      <c r="AK909" s="357"/>
      <c r="AL909" s="358" t="s">
        <v>573</v>
      </c>
      <c r="AM909" s="359"/>
      <c r="AN909" s="359"/>
      <c r="AO909" s="360"/>
      <c r="AP909" s="361"/>
      <c r="AQ909" s="361"/>
      <c r="AR909" s="361"/>
      <c r="AS909" s="361"/>
      <c r="AT909" s="361"/>
      <c r="AU909" s="361"/>
      <c r="AV909" s="361"/>
      <c r="AW909" s="361"/>
      <c r="AX909" s="361"/>
    </row>
    <row r="910" spans="1:50" ht="30" customHeight="1" x14ac:dyDescent="0.15">
      <c r="A910" s="385">
        <v>8</v>
      </c>
      <c r="B910" s="385">
        <v>1</v>
      </c>
      <c r="C910" s="362" t="s">
        <v>634</v>
      </c>
      <c r="D910" s="348"/>
      <c r="E910" s="348"/>
      <c r="F910" s="348"/>
      <c r="G910" s="348"/>
      <c r="H910" s="348"/>
      <c r="I910" s="348"/>
      <c r="J910" s="349">
        <v>9000020431001</v>
      </c>
      <c r="K910" s="350"/>
      <c r="L910" s="350"/>
      <c r="M910" s="350"/>
      <c r="N910" s="350"/>
      <c r="O910" s="350"/>
      <c r="P910" s="351" t="s">
        <v>567</v>
      </c>
      <c r="Q910" s="351"/>
      <c r="R910" s="351"/>
      <c r="S910" s="351"/>
      <c r="T910" s="351"/>
      <c r="U910" s="351"/>
      <c r="V910" s="351"/>
      <c r="W910" s="351"/>
      <c r="X910" s="351"/>
      <c r="Y910" s="352">
        <v>35</v>
      </c>
      <c r="Z910" s="353"/>
      <c r="AA910" s="353"/>
      <c r="AB910" s="354"/>
      <c r="AC910" s="355" t="s">
        <v>618</v>
      </c>
      <c r="AD910" s="355"/>
      <c r="AE910" s="355"/>
      <c r="AF910" s="355"/>
      <c r="AG910" s="355"/>
      <c r="AH910" s="356" t="s">
        <v>573</v>
      </c>
      <c r="AI910" s="357"/>
      <c r="AJ910" s="357"/>
      <c r="AK910" s="357"/>
      <c r="AL910" s="358" t="s">
        <v>573</v>
      </c>
      <c r="AM910" s="359"/>
      <c r="AN910" s="359"/>
      <c r="AO910" s="360"/>
      <c r="AP910" s="361"/>
      <c r="AQ910" s="361"/>
      <c r="AR910" s="361"/>
      <c r="AS910" s="361"/>
      <c r="AT910" s="361"/>
      <c r="AU910" s="361"/>
      <c r="AV910" s="361"/>
      <c r="AW910" s="361"/>
      <c r="AX910" s="361"/>
    </row>
    <row r="911" spans="1:50" ht="30" customHeight="1" x14ac:dyDescent="0.15">
      <c r="A911" s="385">
        <v>9</v>
      </c>
      <c r="B911" s="385">
        <v>1</v>
      </c>
      <c r="C911" s="362" t="s">
        <v>635</v>
      </c>
      <c r="D911" s="348"/>
      <c r="E911" s="348"/>
      <c r="F911" s="348"/>
      <c r="G911" s="348"/>
      <c r="H911" s="348"/>
      <c r="I911" s="348"/>
      <c r="J911" s="349">
        <v>3000020271403</v>
      </c>
      <c r="K911" s="350"/>
      <c r="L911" s="350"/>
      <c r="M911" s="350"/>
      <c r="N911" s="350"/>
      <c r="O911" s="350"/>
      <c r="P911" s="351" t="s">
        <v>567</v>
      </c>
      <c r="Q911" s="351"/>
      <c r="R911" s="351"/>
      <c r="S911" s="351"/>
      <c r="T911" s="351"/>
      <c r="U911" s="351"/>
      <c r="V911" s="351"/>
      <c r="W911" s="351"/>
      <c r="X911" s="351"/>
      <c r="Y911" s="352">
        <v>28</v>
      </c>
      <c r="Z911" s="353"/>
      <c r="AA911" s="353"/>
      <c r="AB911" s="354"/>
      <c r="AC911" s="355" t="s">
        <v>618</v>
      </c>
      <c r="AD911" s="355"/>
      <c r="AE911" s="355"/>
      <c r="AF911" s="355"/>
      <c r="AG911" s="355"/>
      <c r="AH911" s="356" t="s">
        <v>573</v>
      </c>
      <c r="AI911" s="357"/>
      <c r="AJ911" s="357"/>
      <c r="AK911" s="357"/>
      <c r="AL911" s="358" t="s">
        <v>573</v>
      </c>
      <c r="AM911" s="359"/>
      <c r="AN911" s="359"/>
      <c r="AO911" s="360"/>
      <c r="AP911" s="361"/>
      <c r="AQ911" s="361"/>
      <c r="AR911" s="361"/>
      <c r="AS911" s="361"/>
      <c r="AT911" s="361"/>
      <c r="AU911" s="361"/>
      <c r="AV911" s="361"/>
      <c r="AW911" s="361"/>
      <c r="AX911" s="361"/>
    </row>
    <row r="912" spans="1:50" ht="30" customHeight="1" x14ac:dyDescent="0.15">
      <c r="A912" s="385">
        <v>10</v>
      </c>
      <c r="B912" s="385">
        <v>1</v>
      </c>
      <c r="C912" s="362" t="s">
        <v>636</v>
      </c>
      <c r="D912" s="348"/>
      <c r="E912" s="348"/>
      <c r="F912" s="348"/>
      <c r="G912" s="348"/>
      <c r="H912" s="348"/>
      <c r="I912" s="348"/>
      <c r="J912" s="349">
        <v>3000020141003</v>
      </c>
      <c r="K912" s="350"/>
      <c r="L912" s="350"/>
      <c r="M912" s="350"/>
      <c r="N912" s="350"/>
      <c r="O912" s="350"/>
      <c r="P912" s="351" t="s">
        <v>567</v>
      </c>
      <c r="Q912" s="351"/>
      <c r="R912" s="351"/>
      <c r="S912" s="351"/>
      <c r="T912" s="351"/>
      <c r="U912" s="351"/>
      <c r="V912" s="351"/>
      <c r="W912" s="351"/>
      <c r="X912" s="351"/>
      <c r="Y912" s="352">
        <v>27</v>
      </c>
      <c r="Z912" s="353"/>
      <c r="AA912" s="353"/>
      <c r="AB912" s="354"/>
      <c r="AC912" s="355" t="s">
        <v>618</v>
      </c>
      <c r="AD912" s="355"/>
      <c r="AE912" s="355"/>
      <c r="AF912" s="355"/>
      <c r="AG912" s="355"/>
      <c r="AH912" s="356" t="s">
        <v>573</v>
      </c>
      <c r="AI912" s="357"/>
      <c r="AJ912" s="357"/>
      <c r="AK912" s="357"/>
      <c r="AL912" s="358" t="s">
        <v>573</v>
      </c>
      <c r="AM912" s="359"/>
      <c r="AN912" s="359"/>
      <c r="AO912" s="360"/>
      <c r="AP912" s="361"/>
      <c r="AQ912" s="361"/>
      <c r="AR912" s="361"/>
      <c r="AS912" s="361"/>
      <c r="AT912" s="361"/>
      <c r="AU912" s="361"/>
      <c r="AV912" s="361"/>
      <c r="AW912" s="361"/>
      <c r="AX912" s="361"/>
    </row>
    <row r="913" spans="1:50" ht="30" hidden="1" customHeight="1" x14ac:dyDescent="0.15">
      <c r="A913" s="385">
        <v>11</v>
      </c>
      <c r="B913" s="38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5">
        <v>12</v>
      </c>
      <c r="B914" s="38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5">
        <v>13</v>
      </c>
      <c r="B915" s="38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5">
        <v>14</v>
      </c>
      <c r="B916" s="38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5">
        <v>15</v>
      </c>
      <c r="B917" s="38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5">
        <v>16</v>
      </c>
      <c r="B918" s="38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5">
        <v>17</v>
      </c>
      <c r="B919" s="38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5">
        <v>18</v>
      </c>
      <c r="B920" s="38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5">
        <v>19</v>
      </c>
      <c r="B921" s="38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5">
        <v>20</v>
      </c>
      <c r="B922" s="38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5">
        <v>21</v>
      </c>
      <c r="B923" s="38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5">
        <v>22</v>
      </c>
      <c r="B924" s="38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5">
        <v>23</v>
      </c>
      <c r="B925" s="385">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5">
        <v>24</v>
      </c>
      <c r="B926" s="385">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5">
        <v>25</v>
      </c>
      <c r="B927" s="385">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5">
        <v>26</v>
      </c>
      <c r="B928" s="38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5">
        <v>27</v>
      </c>
      <c r="B929" s="38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5">
        <v>28</v>
      </c>
      <c r="B930" s="38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5">
        <v>29</v>
      </c>
      <c r="B931" s="38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5">
        <v>30</v>
      </c>
      <c r="B932" s="38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461</v>
      </c>
      <c r="AD935" s="149"/>
      <c r="AE935" s="149"/>
      <c r="AF935" s="149"/>
      <c r="AG935" s="149"/>
      <c r="AH935" s="368" t="s">
        <v>489</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5">
        <v>1</v>
      </c>
      <c r="B936" s="38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5">
        <v>2</v>
      </c>
      <c r="B937" s="38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5">
        <v>3</v>
      </c>
      <c r="B938" s="385">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5">
        <v>4</v>
      </c>
      <c r="B939" s="385">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5">
        <v>5</v>
      </c>
      <c r="B940" s="38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5">
        <v>6</v>
      </c>
      <c r="B941" s="38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5">
        <v>7</v>
      </c>
      <c r="B942" s="38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5">
        <v>8</v>
      </c>
      <c r="B943" s="38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5">
        <v>9</v>
      </c>
      <c r="B944" s="38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5">
        <v>10</v>
      </c>
      <c r="B945" s="38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5">
        <v>11</v>
      </c>
      <c r="B946" s="38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5">
        <v>12</v>
      </c>
      <c r="B947" s="38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5">
        <v>13</v>
      </c>
      <c r="B948" s="38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5">
        <v>14</v>
      </c>
      <c r="B949" s="38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5">
        <v>15</v>
      </c>
      <c r="B950" s="38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5">
        <v>16</v>
      </c>
      <c r="B951" s="38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5">
        <v>17</v>
      </c>
      <c r="B952" s="38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5">
        <v>18</v>
      </c>
      <c r="B953" s="38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5">
        <v>19</v>
      </c>
      <c r="B954" s="38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5">
        <v>20</v>
      </c>
      <c r="B955" s="38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5">
        <v>21</v>
      </c>
      <c r="B956" s="38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5">
        <v>22</v>
      </c>
      <c r="B957" s="38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5">
        <v>23</v>
      </c>
      <c r="B958" s="385">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5">
        <v>24</v>
      </c>
      <c r="B959" s="385">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5">
        <v>25</v>
      </c>
      <c r="B960" s="385">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5">
        <v>26</v>
      </c>
      <c r="B961" s="38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5">
        <v>27</v>
      </c>
      <c r="B962" s="38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5">
        <v>28</v>
      </c>
      <c r="B963" s="38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5">
        <v>29</v>
      </c>
      <c r="B964" s="38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5">
        <v>30</v>
      </c>
      <c r="B965" s="38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461</v>
      </c>
      <c r="AD968" s="149"/>
      <c r="AE968" s="149"/>
      <c r="AF968" s="149"/>
      <c r="AG968" s="149"/>
      <c r="AH968" s="368" t="s">
        <v>489</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5">
        <v>1</v>
      </c>
      <c r="B969" s="38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5">
        <v>2</v>
      </c>
      <c r="B970" s="38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5">
        <v>3</v>
      </c>
      <c r="B971" s="385">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5">
        <v>4</v>
      </c>
      <c r="B972" s="385">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5">
        <v>5</v>
      </c>
      <c r="B973" s="38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5">
        <v>6</v>
      </c>
      <c r="B974" s="38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5">
        <v>7</v>
      </c>
      <c r="B975" s="38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5">
        <v>8</v>
      </c>
      <c r="B976" s="38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5">
        <v>9</v>
      </c>
      <c r="B977" s="38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5">
        <v>10</v>
      </c>
      <c r="B978" s="38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5">
        <v>11</v>
      </c>
      <c r="B979" s="38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5">
        <v>12</v>
      </c>
      <c r="B980" s="38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5">
        <v>13</v>
      </c>
      <c r="B981" s="38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5">
        <v>14</v>
      </c>
      <c r="B982" s="38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5">
        <v>15</v>
      </c>
      <c r="B983" s="38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5">
        <v>16</v>
      </c>
      <c r="B984" s="38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5">
        <v>17</v>
      </c>
      <c r="B985" s="38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5">
        <v>18</v>
      </c>
      <c r="B986" s="38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5">
        <v>19</v>
      </c>
      <c r="B987" s="38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5">
        <v>20</v>
      </c>
      <c r="B988" s="38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5">
        <v>21</v>
      </c>
      <c r="B989" s="38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5">
        <v>22</v>
      </c>
      <c r="B990" s="38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5">
        <v>23</v>
      </c>
      <c r="B991" s="385">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5">
        <v>24</v>
      </c>
      <c r="B992" s="385">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5">
        <v>25</v>
      </c>
      <c r="B993" s="385">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5">
        <v>26</v>
      </c>
      <c r="B994" s="38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5">
        <v>27</v>
      </c>
      <c r="B995" s="38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5">
        <v>28</v>
      </c>
      <c r="B996" s="38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5">
        <v>29</v>
      </c>
      <c r="B997" s="38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5">
        <v>30</v>
      </c>
      <c r="B998" s="38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461</v>
      </c>
      <c r="AD1001" s="149"/>
      <c r="AE1001" s="149"/>
      <c r="AF1001" s="149"/>
      <c r="AG1001" s="149"/>
      <c r="AH1001" s="368" t="s">
        <v>489</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5">
        <v>1</v>
      </c>
      <c r="B1002" s="38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5">
        <v>2</v>
      </c>
      <c r="B1003" s="38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5">
        <v>3</v>
      </c>
      <c r="B1004" s="385">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5">
        <v>4</v>
      </c>
      <c r="B1005" s="385">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5">
        <v>5</v>
      </c>
      <c r="B1006" s="38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5">
        <v>6</v>
      </c>
      <c r="B1007" s="38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5">
        <v>7</v>
      </c>
      <c r="B1008" s="38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5">
        <v>8</v>
      </c>
      <c r="B1009" s="38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5">
        <v>9</v>
      </c>
      <c r="B1010" s="38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5">
        <v>10</v>
      </c>
      <c r="B1011" s="38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5">
        <v>11</v>
      </c>
      <c r="B1012" s="38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5">
        <v>12</v>
      </c>
      <c r="B1013" s="38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5">
        <v>13</v>
      </c>
      <c r="B1014" s="38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5">
        <v>14</v>
      </c>
      <c r="B1015" s="38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5">
        <v>15</v>
      </c>
      <c r="B1016" s="38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5">
        <v>16</v>
      </c>
      <c r="B1017" s="38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5">
        <v>17</v>
      </c>
      <c r="B1018" s="38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5">
        <v>18</v>
      </c>
      <c r="B1019" s="38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5">
        <v>19</v>
      </c>
      <c r="B1020" s="38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5">
        <v>20</v>
      </c>
      <c r="B1021" s="38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5">
        <v>21</v>
      </c>
      <c r="B1022" s="38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5">
        <v>22</v>
      </c>
      <c r="B1023" s="38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5">
        <v>23</v>
      </c>
      <c r="B1024" s="385">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5">
        <v>24</v>
      </c>
      <c r="B1025" s="385">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5">
        <v>25</v>
      </c>
      <c r="B1026" s="385">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5">
        <v>26</v>
      </c>
      <c r="B1027" s="38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5">
        <v>27</v>
      </c>
      <c r="B1028" s="38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5">
        <v>28</v>
      </c>
      <c r="B1029" s="38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5">
        <v>29</v>
      </c>
      <c r="B1030" s="38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5">
        <v>30</v>
      </c>
      <c r="B1031" s="38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461</v>
      </c>
      <c r="AD1034" s="149"/>
      <c r="AE1034" s="149"/>
      <c r="AF1034" s="149"/>
      <c r="AG1034" s="149"/>
      <c r="AH1034" s="368" t="s">
        <v>489</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5">
        <v>1</v>
      </c>
      <c r="B1035" s="38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5">
        <v>2</v>
      </c>
      <c r="B1036" s="38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5">
        <v>3</v>
      </c>
      <c r="B1037" s="385">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5">
        <v>4</v>
      </c>
      <c r="B1038" s="385">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5">
        <v>5</v>
      </c>
      <c r="B1039" s="38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5">
        <v>6</v>
      </c>
      <c r="B1040" s="38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5">
        <v>7</v>
      </c>
      <c r="B1041" s="38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5">
        <v>8</v>
      </c>
      <c r="B1042" s="38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5">
        <v>9</v>
      </c>
      <c r="B1043" s="38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5">
        <v>10</v>
      </c>
      <c r="B1044" s="38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5">
        <v>11</v>
      </c>
      <c r="B1045" s="38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5">
        <v>12</v>
      </c>
      <c r="B1046" s="38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5">
        <v>13</v>
      </c>
      <c r="B1047" s="38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5">
        <v>14</v>
      </c>
      <c r="B1048" s="38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5">
        <v>15</v>
      </c>
      <c r="B1049" s="38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5">
        <v>16</v>
      </c>
      <c r="B1050" s="38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5">
        <v>17</v>
      </c>
      <c r="B1051" s="38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5">
        <v>18</v>
      </c>
      <c r="B1052" s="38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5">
        <v>19</v>
      </c>
      <c r="B1053" s="38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5">
        <v>20</v>
      </c>
      <c r="B1054" s="38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5">
        <v>21</v>
      </c>
      <c r="B1055" s="38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5">
        <v>22</v>
      </c>
      <c r="B1056" s="38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5">
        <v>23</v>
      </c>
      <c r="B1057" s="385">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5">
        <v>24</v>
      </c>
      <c r="B1058" s="385">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5">
        <v>25</v>
      </c>
      <c r="B1059" s="385">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5">
        <v>26</v>
      </c>
      <c r="B1060" s="38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5">
        <v>27</v>
      </c>
      <c r="B1061" s="38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5">
        <v>28</v>
      </c>
      <c r="B1062" s="38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5">
        <v>29</v>
      </c>
      <c r="B1063" s="38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5">
        <v>30</v>
      </c>
      <c r="B1064" s="38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461</v>
      </c>
      <c r="AD1067" s="149"/>
      <c r="AE1067" s="149"/>
      <c r="AF1067" s="149"/>
      <c r="AG1067" s="149"/>
      <c r="AH1067" s="368" t="s">
        <v>489</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5">
        <v>1</v>
      </c>
      <c r="B1068" s="38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5">
        <v>2</v>
      </c>
      <c r="B1069" s="38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5">
        <v>3</v>
      </c>
      <c r="B1070" s="385">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5">
        <v>4</v>
      </c>
      <c r="B1071" s="385">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5">
        <v>5</v>
      </c>
      <c r="B1072" s="38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5">
        <v>6</v>
      </c>
      <c r="B1073" s="38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5">
        <v>7</v>
      </c>
      <c r="B1074" s="38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5">
        <v>8</v>
      </c>
      <c r="B1075" s="38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5">
        <v>9</v>
      </c>
      <c r="B1076" s="38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5">
        <v>10</v>
      </c>
      <c r="B1077" s="38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5">
        <v>11</v>
      </c>
      <c r="B1078" s="38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5">
        <v>12</v>
      </c>
      <c r="B1079" s="38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5">
        <v>13</v>
      </c>
      <c r="B1080" s="38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5">
        <v>14</v>
      </c>
      <c r="B1081" s="38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5">
        <v>15</v>
      </c>
      <c r="B1082" s="38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5">
        <v>16</v>
      </c>
      <c r="B1083" s="38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5">
        <v>17</v>
      </c>
      <c r="B1084" s="38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5">
        <v>18</v>
      </c>
      <c r="B1085" s="38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5">
        <v>19</v>
      </c>
      <c r="B1086" s="38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5">
        <v>20</v>
      </c>
      <c r="B1087" s="38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5">
        <v>21</v>
      </c>
      <c r="B1088" s="38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5">
        <v>22</v>
      </c>
      <c r="B1089" s="38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5">
        <v>23</v>
      </c>
      <c r="B1090" s="385">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5">
        <v>24</v>
      </c>
      <c r="B1091" s="385">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5">
        <v>25</v>
      </c>
      <c r="B1092" s="385">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5">
        <v>26</v>
      </c>
      <c r="B1093" s="38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5">
        <v>27</v>
      </c>
      <c r="B1094" s="38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5">
        <v>28</v>
      </c>
      <c r="B1095" s="38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5">
        <v>29</v>
      </c>
      <c r="B1096" s="38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5">
        <v>30</v>
      </c>
      <c r="B1097" s="38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6" t="s">
        <v>451</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89"/>
      <c r="E1101" s="149" t="s">
        <v>384</v>
      </c>
      <c r="F1101" s="389"/>
      <c r="G1101" s="389"/>
      <c r="H1101" s="389"/>
      <c r="I1101" s="389"/>
      <c r="J1101" s="149" t="s">
        <v>419</v>
      </c>
      <c r="K1101" s="149"/>
      <c r="L1101" s="149"/>
      <c r="M1101" s="149"/>
      <c r="N1101" s="149"/>
      <c r="O1101" s="149"/>
      <c r="P1101" s="368" t="s">
        <v>27</v>
      </c>
      <c r="Q1101" s="368"/>
      <c r="R1101" s="368"/>
      <c r="S1101" s="368"/>
      <c r="T1101" s="368"/>
      <c r="U1101" s="368"/>
      <c r="V1101" s="368"/>
      <c r="W1101" s="368"/>
      <c r="X1101" s="368"/>
      <c r="Y1101" s="149" t="s">
        <v>421</v>
      </c>
      <c r="Z1101" s="389"/>
      <c r="AA1101" s="389"/>
      <c r="AB1101" s="389"/>
      <c r="AC1101" s="149" t="s">
        <v>367</v>
      </c>
      <c r="AD1101" s="149"/>
      <c r="AE1101" s="149"/>
      <c r="AF1101" s="149"/>
      <c r="AG1101" s="149"/>
      <c r="AH1101" s="368" t="s">
        <v>380</v>
      </c>
      <c r="AI1101" s="369"/>
      <c r="AJ1101" s="369"/>
      <c r="AK1101" s="369"/>
      <c r="AL1101" s="369" t="s">
        <v>21</v>
      </c>
      <c r="AM1101" s="369"/>
      <c r="AN1101" s="369"/>
      <c r="AO1101" s="390"/>
      <c r="AP1101" s="371" t="s">
        <v>452</v>
      </c>
      <c r="AQ1101" s="371"/>
      <c r="AR1101" s="371"/>
      <c r="AS1101" s="371"/>
      <c r="AT1101" s="371"/>
      <c r="AU1101" s="371"/>
      <c r="AV1101" s="371"/>
      <c r="AW1101" s="371"/>
      <c r="AX1101" s="371"/>
    </row>
    <row r="1102" spans="1:50" ht="30" customHeight="1" x14ac:dyDescent="0.15">
      <c r="A1102" s="385">
        <v>1</v>
      </c>
      <c r="B1102" s="385">
        <v>1</v>
      </c>
      <c r="C1102" s="383" t="s">
        <v>573</v>
      </c>
      <c r="D1102" s="383"/>
      <c r="E1102" s="147" t="s">
        <v>639</v>
      </c>
      <c r="F1102" s="384"/>
      <c r="G1102" s="384"/>
      <c r="H1102" s="384"/>
      <c r="I1102" s="384"/>
      <c r="J1102" s="349" t="s">
        <v>640</v>
      </c>
      <c r="K1102" s="350"/>
      <c r="L1102" s="350"/>
      <c r="M1102" s="350"/>
      <c r="N1102" s="350"/>
      <c r="O1102" s="350"/>
      <c r="P1102" s="363" t="s">
        <v>640</v>
      </c>
      <c r="Q1102" s="351"/>
      <c r="R1102" s="351"/>
      <c r="S1102" s="351"/>
      <c r="T1102" s="351"/>
      <c r="U1102" s="351"/>
      <c r="V1102" s="351"/>
      <c r="W1102" s="351"/>
      <c r="X1102" s="351"/>
      <c r="Y1102" s="352" t="s">
        <v>640</v>
      </c>
      <c r="Z1102" s="353"/>
      <c r="AA1102" s="353"/>
      <c r="AB1102" s="354"/>
      <c r="AC1102" s="355" t="s">
        <v>573</v>
      </c>
      <c r="AD1102" s="355"/>
      <c r="AE1102" s="355"/>
      <c r="AF1102" s="355"/>
      <c r="AG1102" s="355"/>
      <c r="AH1102" s="356" t="s">
        <v>573</v>
      </c>
      <c r="AI1102" s="357"/>
      <c r="AJ1102" s="357"/>
      <c r="AK1102" s="357"/>
      <c r="AL1102" s="358" t="s">
        <v>573</v>
      </c>
      <c r="AM1102" s="359"/>
      <c r="AN1102" s="359"/>
      <c r="AO1102" s="360"/>
      <c r="AP1102" s="361"/>
      <c r="AQ1102" s="361"/>
      <c r="AR1102" s="361"/>
      <c r="AS1102" s="361"/>
      <c r="AT1102" s="361"/>
      <c r="AU1102" s="361"/>
      <c r="AV1102" s="361"/>
      <c r="AW1102" s="361"/>
      <c r="AX1102" s="361"/>
    </row>
    <row r="1103" spans="1:50" ht="30" customHeight="1" x14ac:dyDescent="0.15">
      <c r="A1103" s="385">
        <v>2</v>
      </c>
      <c r="B1103" s="385">
        <v>1</v>
      </c>
      <c r="C1103" s="383"/>
      <c r="D1103" s="383"/>
      <c r="E1103" s="384"/>
      <c r="F1103" s="384"/>
      <c r="G1103" s="384"/>
      <c r="H1103" s="384"/>
      <c r="I1103" s="384"/>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customHeight="1" x14ac:dyDescent="0.15">
      <c r="A1104" s="385">
        <v>3</v>
      </c>
      <c r="B1104" s="385">
        <v>1</v>
      </c>
      <c r="C1104" s="383"/>
      <c r="D1104" s="383"/>
      <c r="E1104" s="384"/>
      <c r="F1104" s="384"/>
      <c r="G1104" s="384"/>
      <c r="H1104" s="384"/>
      <c r="I1104" s="384"/>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customHeight="1" x14ac:dyDescent="0.15">
      <c r="A1105" s="385">
        <v>4</v>
      </c>
      <c r="B1105" s="385">
        <v>1</v>
      </c>
      <c r="C1105" s="383"/>
      <c r="D1105" s="383"/>
      <c r="E1105" s="384"/>
      <c r="F1105" s="384"/>
      <c r="G1105" s="384"/>
      <c r="H1105" s="384"/>
      <c r="I1105" s="384"/>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customHeight="1" x14ac:dyDescent="0.15">
      <c r="A1106" s="385">
        <v>5</v>
      </c>
      <c r="B1106" s="385">
        <v>1</v>
      </c>
      <c r="C1106" s="383"/>
      <c r="D1106" s="383"/>
      <c r="E1106" s="384"/>
      <c r="F1106" s="384"/>
      <c r="G1106" s="384"/>
      <c r="H1106" s="384"/>
      <c r="I1106" s="384"/>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customHeight="1" x14ac:dyDescent="0.15">
      <c r="A1107" s="385">
        <v>6</v>
      </c>
      <c r="B1107" s="385">
        <v>1</v>
      </c>
      <c r="C1107" s="383"/>
      <c r="D1107" s="383"/>
      <c r="E1107" s="384"/>
      <c r="F1107" s="384"/>
      <c r="G1107" s="384"/>
      <c r="H1107" s="384"/>
      <c r="I1107" s="384"/>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customHeight="1" x14ac:dyDescent="0.15">
      <c r="A1108" s="385">
        <v>7</v>
      </c>
      <c r="B1108" s="385">
        <v>1</v>
      </c>
      <c r="C1108" s="383"/>
      <c r="D1108" s="383"/>
      <c r="E1108" s="384"/>
      <c r="F1108" s="384"/>
      <c r="G1108" s="384"/>
      <c r="H1108" s="384"/>
      <c r="I1108" s="384"/>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customHeight="1" x14ac:dyDescent="0.15">
      <c r="A1109" s="385">
        <v>8</v>
      </c>
      <c r="B1109" s="385">
        <v>1</v>
      </c>
      <c r="C1109" s="383"/>
      <c r="D1109" s="383"/>
      <c r="E1109" s="384"/>
      <c r="F1109" s="384"/>
      <c r="G1109" s="384"/>
      <c r="H1109" s="384"/>
      <c r="I1109" s="384"/>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customHeight="1" x14ac:dyDescent="0.15">
      <c r="A1110" s="385">
        <v>9</v>
      </c>
      <c r="B1110" s="385">
        <v>1</v>
      </c>
      <c r="C1110" s="383"/>
      <c r="D1110" s="383"/>
      <c r="E1110" s="384"/>
      <c r="F1110" s="384"/>
      <c r="G1110" s="384"/>
      <c r="H1110" s="384"/>
      <c r="I1110" s="384"/>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customHeight="1" x14ac:dyDescent="0.15">
      <c r="A1111" s="385">
        <v>10</v>
      </c>
      <c r="B1111" s="385">
        <v>1</v>
      </c>
      <c r="C1111" s="383"/>
      <c r="D1111" s="383"/>
      <c r="E1111" s="384"/>
      <c r="F1111" s="384"/>
      <c r="G1111" s="384"/>
      <c r="H1111" s="384"/>
      <c r="I1111" s="38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customHeight="1" x14ac:dyDescent="0.15">
      <c r="A1112" s="385">
        <v>11</v>
      </c>
      <c r="B1112" s="385">
        <v>1</v>
      </c>
      <c r="C1112" s="383"/>
      <c r="D1112" s="383"/>
      <c r="E1112" s="384"/>
      <c r="F1112" s="384"/>
      <c r="G1112" s="384"/>
      <c r="H1112" s="384"/>
      <c r="I1112" s="38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customHeight="1" x14ac:dyDescent="0.15">
      <c r="A1113" s="385">
        <v>12</v>
      </c>
      <c r="B1113" s="385">
        <v>1</v>
      </c>
      <c r="C1113" s="383"/>
      <c r="D1113" s="383"/>
      <c r="E1113" s="384"/>
      <c r="F1113" s="384"/>
      <c r="G1113" s="384"/>
      <c r="H1113" s="384"/>
      <c r="I1113" s="38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customHeight="1" x14ac:dyDescent="0.15">
      <c r="A1114" s="385">
        <v>13</v>
      </c>
      <c r="B1114" s="385">
        <v>1</v>
      </c>
      <c r="C1114" s="383"/>
      <c r="D1114" s="383"/>
      <c r="E1114" s="384"/>
      <c r="F1114" s="384"/>
      <c r="G1114" s="384"/>
      <c r="H1114" s="384"/>
      <c r="I1114" s="38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customHeight="1" x14ac:dyDescent="0.15">
      <c r="A1115" s="385">
        <v>14</v>
      </c>
      <c r="B1115" s="385">
        <v>1</v>
      </c>
      <c r="C1115" s="383"/>
      <c r="D1115" s="383"/>
      <c r="E1115" s="384"/>
      <c r="F1115" s="384"/>
      <c r="G1115" s="384"/>
      <c r="H1115" s="384"/>
      <c r="I1115" s="38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customHeight="1" x14ac:dyDescent="0.15">
      <c r="A1116" s="385">
        <v>15</v>
      </c>
      <c r="B1116" s="385">
        <v>1</v>
      </c>
      <c r="C1116" s="383"/>
      <c r="D1116" s="383"/>
      <c r="E1116" s="384"/>
      <c r="F1116" s="384"/>
      <c r="G1116" s="384"/>
      <c r="H1116" s="384"/>
      <c r="I1116" s="38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customHeight="1" x14ac:dyDescent="0.15">
      <c r="A1117" s="385">
        <v>16</v>
      </c>
      <c r="B1117" s="385">
        <v>1</v>
      </c>
      <c r="C1117" s="383"/>
      <c r="D1117" s="383"/>
      <c r="E1117" s="384"/>
      <c r="F1117" s="384"/>
      <c r="G1117" s="384"/>
      <c r="H1117" s="384"/>
      <c r="I1117" s="38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customHeight="1" x14ac:dyDescent="0.15">
      <c r="A1118" s="385">
        <v>17</v>
      </c>
      <c r="B1118" s="385">
        <v>1</v>
      </c>
      <c r="C1118" s="383"/>
      <c r="D1118" s="383"/>
      <c r="E1118" s="384"/>
      <c r="F1118" s="384"/>
      <c r="G1118" s="384"/>
      <c r="H1118" s="384"/>
      <c r="I1118" s="38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customHeight="1" x14ac:dyDescent="0.15">
      <c r="A1119" s="385">
        <v>18</v>
      </c>
      <c r="B1119" s="385">
        <v>1</v>
      </c>
      <c r="C1119" s="383"/>
      <c r="D1119" s="383"/>
      <c r="E1119" s="147"/>
      <c r="F1119" s="384"/>
      <c r="G1119" s="384"/>
      <c r="H1119" s="384"/>
      <c r="I1119" s="38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customHeight="1" x14ac:dyDescent="0.15">
      <c r="A1120" s="385">
        <v>19</v>
      </c>
      <c r="B1120" s="385">
        <v>1</v>
      </c>
      <c r="C1120" s="383"/>
      <c r="D1120" s="383"/>
      <c r="E1120" s="384"/>
      <c r="F1120" s="384"/>
      <c r="G1120" s="384"/>
      <c r="H1120" s="384"/>
      <c r="I1120" s="38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customHeight="1" x14ac:dyDescent="0.15">
      <c r="A1121" s="385">
        <v>20</v>
      </c>
      <c r="B1121" s="385">
        <v>1</v>
      </c>
      <c r="C1121" s="383"/>
      <c r="D1121" s="383"/>
      <c r="E1121" s="384"/>
      <c r="F1121" s="384"/>
      <c r="G1121" s="384"/>
      <c r="H1121" s="384"/>
      <c r="I1121" s="38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customHeight="1" x14ac:dyDescent="0.15">
      <c r="A1122" s="385">
        <v>21</v>
      </c>
      <c r="B1122" s="385">
        <v>1</v>
      </c>
      <c r="C1122" s="383"/>
      <c r="D1122" s="383"/>
      <c r="E1122" s="384"/>
      <c r="F1122" s="384"/>
      <c r="G1122" s="384"/>
      <c r="H1122" s="384"/>
      <c r="I1122" s="38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customHeight="1" x14ac:dyDescent="0.15">
      <c r="A1123" s="385">
        <v>22</v>
      </c>
      <c r="B1123" s="385">
        <v>1</v>
      </c>
      <c r="C1123" s="383"/>
      <c r="D1123" s="383"/>
      <c r="E1123" s="384"/>
      <c r="F1123" s="384"/>
      <c r="G1123" s="384"/>
      <c r="H1123" s="384"/>
      <c r="I1123" s="384"/>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customHeight="1" x14ac:dyDescent="0.15">
      <c r="A1124" s="385">
        <v>23</v>
      </c>
      <c r="B1124" s="385">
        <v>1</v>
      </c>
      <c r="C1124" s="383"/>
      <c r="D1124" s="383"/>
      <c r="E1124" s="384"/>
      <c r="F1124" s="384"/>
      <c r="G1124" s="384"/>
      <c r="H1124" s="384"/>
      <c r="I1124" s="384"/>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customHeight="1" x14ac:dyDescent="0.15">
      <c r="A1125" s="385">
        <v>24</v>
      </c>
      <c r="B1125" s="385">
        <v>1</v>
      </c>
      <c r="C1125" s="383"/>
      <c r="D1125" s="383"/>
      <c r="E1125" s="384"/>
      <c r="F1125" s="384"/>
      <c r="G1125" s="384"/>
      <c r="H1125" s="384"/>
      <c r="I1125" s="384"/>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customHeight="1" x14ac:dyDescent="0.15">
      <c r="A1126" s="385">
        <v>25</v>
      </c>
      <c r="B1126" s="385">
        <v>1</v>
      </c>
      <c r="C1126" s="383"/>
      <c r="D1126" s="383"/>
      <c r="E1126" s="384"/>
      <c r="F1126" s="384"/>
      <c r="G1126" s="384"/>
      <c r="H1126" s="384"/>
      <c r="I1126" s="38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customHeight="1" x14ac:dyDescent="0.15">
      <c r="A1127" s="385">
        <v>26</v>
      </c>
      <c r="B1127" s="385">
        <v>1</v>
      </c>
      <c r="C1127" s="383"/>
      <c r="D1127" s="383"/>
      <c r="E1127" s="384"/>
      <c r="F1127" s="384"/>
      <c r="G1127" s="384"/>
      <c r="H1127" s="384"/>
      <c r="I1127" s="38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customHeight="1" x14ac:dyDescent="0.15">
      <c r="A1128" s="385">
        <v>27</v>
      </c>
      <c r="B1128" s="385">
        <v>1</v>
      </c>
      <c r="C1128" s="383"/>
      <c r="D1128" s="383"/>
      <c r="E1128" s="384"/>
      <c r="F1128" s="384"/>
      <c r="G1128" s="384"/>
      <c r="H1128" s="384"/>
      <c r="I1128" s="38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customHeight="1" x14ac:dyDescent="0.15">
      <c r="A1129" s="385">
        <v>28</v>
      </c>
      <c r="B1129" s="385">
        <v>1</v>
      </c>
      <c r="C1129" s="383"/>
      <c r="D1129" s="383"/>
      <c r="E1129" s="384"/>
      <c r="F1129" s="384"/>
      <c r="G1129" s="384"/>
      <c r="H1129" s="384"/>
      <c r="I1129" s="38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customHeight="1" x14ac:dyDescent="0.15">
      <c r="A1130" s="385">
        <v>29</v>
      </c>
      <c r="B1130" s="385">
        <v>1</v>
      </c>
      <c r="C1130" s="383"/>
      <c r="D1130" s="383"/>
      <c r="E1130" s="384"/>
      <c r="F1130" s="384"/>
      <c r="G1130" s="384"/>
      <c r="H1130" s="384"/>
      <c r="I1130" s="38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customHeight="1" x14ac:dyDescent="0.15">
      <c r="A1131" s="385">
        <v>30</v>
      </c>
      <c r="B1131" s="385">
        <v>1</v>
      </c>
      <c r="C1131" s="383"/>
      <c r="D1131" s="383"/>
      <c r="E1131" s="384"/>
      <c r="F1131" s="384"/>
      <c r="G1131" s="384"/>
      <c r="H1131" s="384"/>
      <c r="I1131" s="38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Q108">
    <cfRule type="expression" dxfId="701" priority="1">
      <formula>IF(RIGHT(TEXT(AQ108,"0.#"),1)=".",FALSE,TRUE)</formula>
    </cfRule>
    <cfRule type="expression" dxfId="700" priority="2">
      <formula>IF(RIGHT(TEXT(AQ108,"0.#"),1)=".",TRUE,FALSE)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91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472</v>
      </c>
      <c r="B2" s="410"/>
      <c r="C2" s="410"/>
      <c r="D2" s="410"/>
      <c r="E2" s="410"/>
      <c r="F2" s="411"/>
      <c r="G2" s="520" t="s">
        <v>265</v>
      </c>
      <c r="H2" s="441"/>
      <c r="I2" s="441"/>
      <c r="J2" s="441"/>
      <c r="K2" s="441"/>
      <c r="L2" s="441"/>
      <c r="M2" s="441"/>
      <c r="N2" s="441"/>
      <c r="O2" s="521"/>
      <c r="P2" s="440" t="s">
        <v>59</v>
      </c>
      <c r="Q2" s="441"/>
      <c r="R2" s="441"/>
      <c r="S2" s="441"/>
      <c r="T2" s="441"/>
      <c r="U2" s="441"/>
      <c r="V2" s="441"/>
      <c r="W2" s="441"/>
      <c r="X2" s="521"/>
      <c r="Y2" s="1030"/>
      <c r="Z2" s="837"/>
      <c r="AA2" s="838"/>
      <c r="AB2" s="1034" t="s">
        <v>11</v>
      </c>
      <c r="AC2" s="1035"/>
      <c r="AD2" s="1036"/>
      <c r="AE2" s="1040" t="s">
        <v>553</v>
      </c>
      <c r="AF2" s="1040"/>
      <c r="AG2" s="1040"/>
      <c r="AH2" s="1040"/>
      <c r="AI2" s="1040" t="s">
        <v>550</v>
      </c>
      <c r="AJ2" s="1040"/>
      <c r="AK2" s="1040"/>
      <c r="AL2" s="1040"/>
      <c r="AM2" s="1040" t="s">
        <v>524</v>
      </c>
      <c r="AN2" s="1040"/>
      <c r="AO2" s="1040"/>
      <c r="AP2" s="565"/>
      <c r="AQ2" s="159" t="s">
        <v>354</v>
      </c>
      <c r="AR2" s="130"/>
      <c r="AS2" s="130"/>
      <c r="AT2" s="131"/>
      <c r="AU2" s="541" t="s">
        <v>253</v>
      </c>
      <c r="AV2" s="541"/>
      <c r="AW2" s="541"/>
      <c r="AX2" s="542"/>
    </row>
    <row r="3" spans="1:50" ht="18.75" customHeight="1" x14ac:dyDescent="0.15">
      <c r="A3" s="409"/>
      <c r="B3" s="410"/>
      <c r="C3" s="410"/>
      <c r="D3" s="410"/>
      <c r="E3" s="410"/>
      <c r="F3" s="411"/>
      <c r="G3" s="422"/>
      <c r="H3" s="407"/>
      <c r="I3" s="407"/>
      <c r="J3" s="407"/>
      <c r="K3" s="407"/>
      <c r="L3" s="407"/>
      <c r="M3" s="407"/>
      <c r="N3" s="407"/>
      <c r="O3" s="423"/>
      <c r="P3" s="443"/>
      <c r="Q3" s="407"/>
      <c r="R3" s="407"/>
      <c r="S3" s="407"/>
      <c r="T3" s="407"/>
      <c r="U3" s="407"/>
      <c r="V3" s="407"/>
      <c r="W3" s="407"/>
      <c r="X3" s="423"/>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2"/>
      <c r="H4" s="1007"/>
      <c r="I4" s="1007"/>
      <c r="J4" s="1007"/>
      <c r="K4" s="1007"/>
      <c r="L4" s="1007"/>
      <c r="M4" s="1007"/>
      <c r="N4" s="1007"/>
      <c r="O4" s="1008"/>
      <c r="P4" s="105"/>
      <c r="Q4" s="1015"/>
      <c r="R4" s="1015"/>
      <c r="S4" s="1015"/>
      <c r="T4" s="1015"/>
      <c r="U4" s="1015"/>
      <c r="V4" s="1015"/>
      <c r="W4" s="1015"/>
      <c r="X4" s="1016"/>
      <c r="Y4" s="1025" t="s">
        <v>12</v>
      </c>
      <c r="Z4" s="1026"/>
      <c r="AA4" s="1027"/>
      <c r="AB4" s="469"/>
      <c r="AC4" s="1029"/>
      <c r="AD4" s="1029"/>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3"/>
      <c r="B5" s="414"/>
      <c r="C5" s="414"/>
      <c r="D5" s="414"/>
      <c r="E5" s="414"/>
      <c r="F5" s="415"/>
      <c r="G5" s="1009"/>
      <c r="H5" s="1010"/>
      <c r="I5" s="1010"/>
      <c r="J5" s="1010"/>
      <c r="K5" s="1010"/>
      <c r="L5" s="1010"/>
      <c r="M5" s="1010"/>
      <c r="N5" s="1010"/>
      <c r="O5" s="1011"/>
      <c r="P5" s="1017"/>
      <c r="Q5" s="1017"/>
      <c r="R5" s="1017"/>
      <c r="S5" s="1017"/>
      <c r="T5" s="1017"/>
      <c r="U5" s="1017"/>
      <c r="V5" s="1017"/>
      <c r="W5" s="1017"/>
      <c r="X5" s="1018"/>
      <c r="Y5" s="424" t="s">
        <v>54</v>
      </c>
      <c r="Z5" s="1022"/>
      <c r="AA5" s="1023"/>
      <c r="AB5" s="531"/>
      <c r="AC5" s="1028"/>
      <c r="AD5" s="1028"/>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3"/>
      <c r="B6" s="414"/>
      <c r="C6" s="414"/>
      <c r="D6" s="414"/>
      <c r="E6" s="414"/>
      <c r="F6" s="415"/>
      <c r="G6" s="1012"/>
      <c r="H6" s="1013"/>
      <c r="I6" s="1013"/>
      <c r="J6" s="1013"/>
      <c r="K6" s="1013"/>
      <c r="L6" s="1013"/>
      <c r="M6" s="1013"/>
      <c r="N6" s="1013"/>
      <c r="O6" s="1014"/>
      <c r="P6" s="1019"/>
      <c r="Q6" s="1019"/>
      <c r="R6" s="1019"/>
      <c r="S6" s="1019"/>
      <c r="T6" s="1019"/>
      <c r="U6" s="1019"/>
      <c r="V6" s="1019"/>
      <c r="W6" s="1019"/>
      <c r="X6" s="1020"/>
      <c r="Y6" s="1021" t="s">
        <v>13</v>
      </c>
      <c r="Z6" s="1022"/>
      <c r="AA6" s="1023"/>
      <c r="AB6" s="602" t="s">
        <v>301</v>
      </c>
      <c r="AC6" s="1024"/>
      <c r="AD6" s="1024"/>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472</v>
      </c>
      <c r="B9" s="410"/>
      <c r="C9" s="410"/>
      <c r="D9" s="410"/>
      <c r="E9" s="410"/>
      <c r="F9" s="411"/>
      <c r="G9" s="520" t="s">
        <v>265</v>
      </c>
      <c r="H9" s="441"/>
      <c r="I9" s="441"/>
      <c r="J9" s="441"/>
      <c r="K9" s="441"/>
      <c r="L9" s="441"/>
      <c r="M9" s="441"/>
      <c r="N9" s="441"/>
      <c r="O9" s="521"/>
      <c r="P9" s="440" t="s">
        <v>59</v>
      </c>
      <c r="Q9" s="441"/>
      <c r="R9" s="441"/>
      <c r="S9" s="441"/>
      <c r="T9" s="441"/>
      <c r="U9" s="441"/>
      <c r="V9" s="441"/>
      <c r="W9" s="441"/>
      <c r="X9" s="521"/>
      <c r="Y9" s="1030"/>
      <c r="Z9" s="837"/>
      <c r="AA9" s="838"/>
      <c r="AB9" s="1034" t="s">
        <v>11</v>
      </c>
      <c r="AC9" s="1035"/>
      <c r="AD9" s="1036"/>
      <c r="AE9" s="1040" t="s">
        <v>554</v>
      </c>
      <c r="AF9" s="1040"/>
      <c r="AG9" s="1040"/>
      <c r="AH9" s="1040"/>
      <c r="AI9" s="1040" t="s">
        <v>550</v>
      </c>
      <c r="AJ9" s="1040"/>
      <c r="AK9" s="1040"/>
      <c r="AL9" s="1040"/>
      <c r="AM9" s="1040" t="s">
        <v>524</v>
      </c>
      <c r="AN9" s="1040"/>
      <c r="AO9" s="1040"/>
      <c r="AP9" s="565"/>
      <c r="AQ9" s="159" t="s">
        <v>354</v>
      </c>
      <c r="AR9" s="130"/>
      <c r="AS9" s="130"/>
      <c r="AT9" s="131"/>
      <c r="AU9" s="541" t="s">
        <v>253</v>
      </c>
      <c r="AV9" s="541"/>
      <c r="AW9" s="541"/>
      <c r="AX9" s="542"/>
    </row>
    <row r="10" spans="1:50" ht="18.75" customHeight="1" x14ac:dyDescent="0.15">
      <c r="A10" s="409"/>
      <c r="B10" s="410"/>
      <c r="C10" s="410"/>
      <c r="D10" s="410"/>
      <c r="E10" s="410"/>
      <c r="F10" s="411"/>
      <c r="G10" s="422"/>
      <c r="H10" s="407"/>
      <c r="I10" s="407"/>
      <c r="J10" s="407"/>
      <c r="K10" s="407"/>
      <c r="L10" s="407"/>
      <c r="M10" s="407"/>
      <c r="N10" s="407"/>
      <c r="O10" s="423"/>
      <c r="P10" s="443"/>
      <c r="Q10" s="407"/>
      <c r="R10" s="407"/>
      <c r="S10" s="407"/>
      <c r="T10" s="407"/>
      <c r="U10" s="407"/>
      <c r="V10" s="407"/>
      <c r="W10" s="407"/>
      <c r="X10" s="423"/>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2"/>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9"/>
      <c r="AC11" s="1029"/>
      <c r="AD11" s="1029"/>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3"/>
      <c r="B12" s="414"/>
      <c r="C12" s="414"/>
      <c r="D12" s="414"/>
      <c r="E12" s="414"/>
      <c r="F12" s="415"/>
      <c r="G12" s="1009"/>
      <c r="H12" s="1010"/>
      <c r="I12" s="1010"/>
      <c r="J12" s="1010"/>
      <c r="K12" s="1010"/>
      <c r="L12" s="1010"/>
      <c r="M12" s="1010"/>
      <c r="N12" s="1010"/>
      <c r="O12" s="1011"/>
      <c r="P12" s="1017"/>
      <c r="Q12" s="1017"/>
      <c r="R12" s="1017"/>
      <c r="S12" s="1017"/>
      <c r="T12" s="1017"/>
      <c r="U12" s="1017"/>
      <c r="V12" s="1017"/>
      <c r="W12" s="1017"/>
      <c r="X12" s="1018"/>
      <c r="Y12" s="424" t="s">
        <v>54</v>
      </c>
      <c r="Z12" s="1022"/>
      <c r="AA12" s="1023"/>
      <c r="AB12" s="531"/>
      <c r="AC12" s="1028"/>
      <c r="AD12" s="1028"/>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6"/>
      <c r="B13" s="417"/>
      <c r="C13" s="417"/>
      <c r="D13" s="417"/>
      <c r="E13" s="417"/>
      <c r="F13" s="41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2" t="s">
        <v>301</v>
      </c>
      <c r="AC13" s="1024"/>
      <c r="AD13" s="1024"/>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472</v>
      </c>
      <c r="B16" s="410"/>
      <c r="C16" s="410"/>
      <c r="D16" s="410"/>
      <c r="E16" s="410"/>
      <c r="F16" s="411"/>
      <c r="G16" s="520" t="s">
        <v>265</v>
      </c>
      <c r="H16" s="441"/>
      <c r="I16" s="441"/>
      <c r="J16" s="441"/>
      <c r="K16" s="441"/>
      <c r="L16" s="441"/>
      <c r="M16" s="441"/>
      <c r="N16" s="441"/>
      <c r="O16" s="521"/>
      <c r="P16" s="440" t="s">
        <v>59</v>
      </c>
      <c r="Q16" s="441"/>
      <c r="R16" s="441"/>
      <c r="S16" s="441"/>
      <c r="T16" s="441"/>
      <c r="U16" s="441"/>
      <c r="V16" s="441"/>
      <c r="W16" s="441"/>
      <c r="X16" s="521"/>
      <c r="Y16" s="1030"/>
      <c r="Z16" s="837"/>
      <c r="AA16" s="838"/>
      <c r="AB16" s="1034" t="s">
        <v>11</v>
      </c>
      <c r="AC16" s="1035"/>
      <c r="AD16" s="1036"/>
      <c r="AE16" s="1040" t="s">
        <v>553</v>
      </c>
      <c r="AF16" s="1040"/>
      <c r="AG16" s="1040"/>
      <c r="AH16" s="1040"/>
      <c r="AI16" s="1040" t="s">
        <v>551</v>
      </c>
      <c r="AJ16" s="1040"/>
      <c r="AK16" s="1040"/>
      <c r="AL16" s="1040"/>
      <c r="AM16" s="1040" t="s">
        <v>524</v>
      </c>
      <c r="AN16" s="1040"/>
      <c r="AO16" s="1040"/>
      <c r="AP16" s="565"/>
      <c r="AQ16" s="159" t="s">
        <v>354</v>
      </c>
      <c r="AR16" s="130"/>
      <c r="AS16" s="130"/>
      <c r="AT16" s="131"/>
      <c r="AU16" s="541" t="s">
        <v>253</v>
      </c>
      <c r="AV16" s="541"/>
      <c r="AW16" s="541"/>
      <c r="AX16" s="542"/>
    </row>
    <row r="17" spans="1:50" ht="18.75" customHeight="1" x14ac:dyDescent="0.15">
      <c r="A17" s="409"/>
      <c r="B17" s="410"/>
      <c r="C17" s="410"/>
      <c r="D17" s="410"/>
      <c r="E17" s="410"/>
      <c r="F17" s="411"/>
      <c r="G17" s="422"/>
      <c r="H17" s="407"/>
      <c r="I17" s="407"/>
      <c r="J17" s="407"/>
      <c r="K17" s="407"/>
      <c r="L17" s="407"/>
      <c r="M17" s="407"/>
      <c r="N17" s="407"/>
      <c r="O17" s="423"/>
      <c r="P17" s="443"/>
      <c r="Q17" s="407"/>
      <c r="R17" s="407"/>
      <c r="S17" s="407"/>
      <c r="T17" s="407"/>
      <c r="U17" s="407"/>
      <c r="V17" s="407"/>
      <c r="W17" s="407"/>
      <c r="X17" s="423"/>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2"/>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9"/>
      <c r="AC18" s="1029"/>
      <c r="AD18" s="1029"/>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3"/>
      <c r="B19" s="414"/>
      <c r="C19" s="414"/>
      <c r="D19" s="414"/>
      <c r="E19" s="414"/>
      <c r="F19" s="415"/>
      <c r="G19" s="1009"/>
      <c r="H19" s="1010"/>
      <c r="I19" s="1010"/>
      <c r="J19" s="1010"/>
      <c r="K19" s="1010"/>
      <c r="L19" s="1010"/>
      <c r="M19" s="1010"/>
      <c r="N19" s="1010"/>
      <c r="O19" s="1011"/>
      <c r="P19" s="1017"/>
      <c r="Q19" s="1017"/>
      <c r="R19" s="1017"/>
      <c r="S19" s="1017"/>
      <c r="T19" s="1017"/>
      <c r="U19" s="1017"/>
      <c r="V19" s="1017"/>
      <c r="W19" s="1017"/>
      <c r="X19" s="1018"/>
      <c r="Y19" s="424" t="s">
        <v>54</v>
      </c>
      <c r="Z19" s="1022"/>
      <c r="AA19" s="1023"/>
      <c r="AB19" s="531"/>
      <c r="AC19" s="1028"/>
      <c r="AD19" s="1028"/>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6"/>
      <c r="B20" s="417"/>
      <c r="C20" s="417"/>
      <c r="D20" s="417"/>
      <c r="E20" s="417"/>
      <c r="F20" s="41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2" t="s">
        <v>301</v>
      </c>
      <c r="AC20" s="1024"/>
      <c r="AD20" s="1024"/>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472</v>
      </c>
      <c r="B23" s="410"/>
      <c r="C23" s="410"/>
      <c r="D23" s="410"/>
      <c r="E23" s="410"/>
      <c r="F23" s="411"/>
      <c r="G23" s="520" t="s">
        <v>265</v>
      </c>
      <c r="H23" s="441"/>
      <c r="I23" s="441"/>
      <c r="J23" s="441"/>
      <c r="K23" s="441"/>
      <c r="L23" s="441"/>
      <c r="M23" s="441"/>
      <c r="N23" s="441"/>
      <c r="O23" s="521"/>
      <c r="P23" s="440" t="s">
        <v>59</v>
      </c>
      <c r="Q23" s="441"/>
      <c r="R23" s="441"/>
      <c r="S23" s="441"/>
      <c r="T23" s="441"/>
      <c r="U23" s="441"/>
      <c r="V23" s="441"/>
      <c r="W23" s="441"/>
      <c r="X23" s="521"/>
      <c r="Y23" s="1030"/>
      <c r="Z23" s="837"/>
      <c r="AA23" s="838"/>
      <c r="AB23" s="1034" t="s">
        <v>11</v>
      </c>
      <c r="AC23" s="1035"/>
      <c r="AD23" s="1036"/>
      <c r="AE23" s="1040" t="s">
        <v>555</v>
      </c>
      <c r="AF23" s="1040"/>
      <c r="AG23" s="1040"/>
      <c r="AH23" s="1040"/>
      <c r="AI23" s="1040" t="s">
        <v>550</v>
      </c>
      <c r="AJ23" s="1040"/>
      <c r="AK23" s="1040"/>
      <c r="AL23" s="1040"/>
      <c r="AM23" s="1040" t="s">
        <v>524</v>
      </c>
      <c r="AN23" s="1040"/>
      <c r="AO23" s="1040"/>
      <c r="AP23" s="565"/>
      <c r="AQ23" s="159" t="s">
        <v>354</v>
      </c>
      <c r="AR23" s="130"/>
      <c r="AS23" s="130"/>
      <c r="AT23" s="131"/>
      <c r="AU23" s="541" t="s">
        <v>253</v>
      </c>
      <c r="AV23" s="541"/>
      <c r="AW23" s="541"/>
      <c r="AX23" s="542"/>
    </row>
    <row r="24" spans="1:50" ht="18.75" customHeight="1" x14ac:dyDescent="0.15">
      <c r="A24" s="409"/>
      <c r="B24" s="410"/>
      <c r="C24" s="410"/>
      <c r="D24" s="410"/>
      <c r="E24" s="410"/>
      <c r="F24" s="411"/>
      <c r="G24" s="422"/>
      <c r="H24" s="407"/>
      <c r="I24" s="407"/>
      <c r="J24" s="407"/>
      <c r="K24" s="407"/>
      <c r="L24" s="407"/>
      <c r="M24" s="407"/>
      <c r="N24" s="407"/>
      <c r="O24" s="423"/>
      <c r="P24" s="443"/>
      <c r="Q24" s="407"/>
      <c r="R24" s="407"/>
      <c r="S24" s="407"/>
      <c r="T24" s="407"/>
      <c r="U24" s="407"/>
      <c r="V24" s="407"/>
      <c r="W24" s="407"/>
      <c r="X24" s="423"/>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2"/>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9"/>
      <c r="AC25" s="1029"/>
      <c r="AD25" s="1029"/>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3"/>
      <c r="B26" s="414"/>
      <c r="C26" s="414"/>
      <c r="D26" s="414"/>
      <c r="E26" s="414"/>
      <c r="F26" s="415"/>
      <c r="G26" s="1009"/>
      <c r="H26" s="1010"/>
      <c r="I26" s="1010"/>
      <c r="J26" s="1010"/>
      <c r="K26" s="1010"/>
      <c r="L26" s="1010"/>
      <c r="M26" s="1010"/>
      <c r="N26" s="1010"/>
      <c r="O26" s="1011"/>
      <c r="P26" s="1017"/>
      <c r="Q26" s="1017"/>
      <c r="R26" s="1017"/>
      <c r="S26" s="1017"/>
      <c r="T26" s="1017"/>
      <c r="U26" s="1017"/>
      <c r="V26" s="1017"/>
      <c r="W26" s="1017"/>
      <c r="X26" s="1018"/>
      <c r="Y26" s="424" t="s">
        <v>54</v>
      </c>
      <c r="Z26" s="1022"/>
      <c r="AA26" s="1023"/>
      <c r="AB26" s="531"/>
      <c r="AC26" s="1028"/>
      <c r="AD26" s="1028"/>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6"/>
      <c r="B27" s="417"/>
      <c r="C27" s="417"/>
      <c r="D27" s="417"/>
      <c r="E27" s="417"/>
      <c r="F27" s="41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2" t="s">
        <v>301</v>
      </c>
      <c r="AC27" s="1024"/>
      <c r="AD27" s="1024"/>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472</v>
      </c>
      <c r="B30" s="410"/>
      <c r="C30" s="410"/>
      <c r="D30" s="410"/>
      <c r="E30" s="410"/>
      <c r="F30" s="411"/>
      <c r="G30" s="520" t="s">
        <v>265</v>
      </c>
      <c r="H30" s="441"/>
      <c r="I30" s="441"/>
      <c r="J30" s="441"/>
      <c r="K30" s="441"/>
      <c r="L30" s="441"/>
      <c r="M30" s="441"/>
      <c r="N30" s="441"/>
      <c r="O30" s="521"/>
      <c r="P30" s="440" t="s">
        <v>59</v>
      </c>
      <c r="Q30" s="441"/>
      <c r="R30" s="441"/>
      <c r="S30" s="441"/>
      <c r="T30" s="441"/>
      <c r="U30" s="441"/>
      <c r="V30" s="441"/>
      <c r="W30" s="441"/>
      <c r="X30" s="521"/>
      <c r="Y30" s="1030"/>
      <c r="Z30" s="837"/>
      <c r="AA30" s="838"/>
      <c r="AB30" s="1034" t="s">
        <v>11</v>
      </c>
      <c r="AC30" s="1035"/>
      <c r="AD30" s="1036"/>
      <c r="AE30" s="1040" t="s">
        <v>553</v>
      </c>
      <c r="AF30" s="1040"/>
      <c r="AG30" s="1040"/>
      <c r="AH30" s="1040"/>
      <c r="AI30" s="1040" t="s">
        <v>550</v>
      </c>
      <c r="AJ30" s="1040"/>
      <c r="AK30" s="1040"/>
      <c r="AL30" s="1040"/>
      <c r="AM30" s="1040" t="s">
        <v>548</v>
      </c>
      <c r="AN30" s="1040"/>
      <c r="AO30" s="1040"/>
      <c r="AP30" s="565"/>
      <c r="AQ30" s="159" t="s">
        <v>354</v>
      </c>
      <c r="AR30" s="130"/>
      <c r="AS30" s="130"/>
      <c r="AT30" s="131"/>
      <c r="AU30" s="541" t="s">
        <v>253</v>
      </c>
      <c r="AV30" s="541"/>
      <c r="AW30" s="541"/>
      <c r="AX30" s="542"/>
    </row>
    <row r="31" spans="1:50" ht="18.75" customHeight="1" x14ac:dyDescent="0.15">
      <c r="A31" s="409"/>
      <c r="B31" s="410"/>
      <c r="C31" s="410"/>
      <c r="D31" s="410"/>
      <c r="E31" s="410"/>
      <c r="F31" s="411"/>
      <c r="G31" s="422"/>
      <c r="H31" s="407"/>
      <c r="I31" s="407"/>
      <c r="J31" s="407"/>
      <c r="K31" s="407"/>
      <c r="L31" s="407"/>
      <c r="M31" s="407"/>
      <c r="N31" s="407"/>
      <c r="O31" s="423"/>
      <c r="P31" s="443"/>
      <c r="Q31" s="407"/>
      <c r="R31" s="407"/>
      <c r="S31" s="407"/>
      <c r="T31" s="407"/>
      <c r="U31" s="407"/>
      <c r="V31" s="407"/>
      <c r="W31" s="407"/>
      <c r="X31" s="423"/>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2"/>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9"/>
      <c r="AC32" s="1029"/>
      <c r="AD32" s="1029"/>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3"/>
      <c r="B33" s="414"/>
      <c r="C33" s="414"/>
      <c r="D33" s="414"/>
      <c r="E33" s="414"/>
      <c r="F33" s="415"/>
      <c r="G33" s="1009"/>
      <c r="H33" s="1010"/>
      <c r="I33" s="1010"/>
      <c r="J33" s="1010"/>
      <c r="K33" s="1010"/>
      <c r="L33" s="1010"/>
      <c r="M33" s="1010"/>
      <c r="N33" s="1010"/>
      <c r="O33" s="1011"/>
      <c r="P33" s="1017"/>
      <c r="Q33" s="1017"/>
      <c r="R33" s="1017"/>
      <c r="S33" s="1017"/>
      <c r="T33" s="1017"/>
      <c r="U33" s="1017"/>
      <c r="V33" s="1017"/>
      <c r="W33" s="1017"/>
      <c r="X33" s="1018"/>
      <c r="Y33" s="424" t="s">
        <v>54</v>
      </c>
      <c r="Z33" s="1022"/>
      <c r="AA33" s="1023"/>
      <c r="AB33" s="531"/>
      <c r="AC33" s="1028"/>
      <c r="AD33" s="1028"/>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6"/>
      <c r="B34" s="417"/>
      <c r="C34" s="417"/>
      <c r="D34" s="417"/>
      <c r="E34" s="417"/>
      <c r="F34" s="41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2" t="s">
        <v>301</v>
      </c>
      <c r="AC34" s="1024"/>
      <c r="AD34" s="1024"/>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472</v>
      </c>
      <c r="B37" s="410"/>
      <c r="C37" s="410"/>
      <c r="D37" s="410"/>
      <c r="E37" s="410"/>
      <c r="F37" s="411"/>
      <c r="G37" s="520" t="s">
        <v>265</v>
      </c>
      <c r="H37" s="441"/>
      <c r="I37" s="441"/>
      <c r="J37" s="441"/>
      <c r="K37" s="441"/>
      <c r="L37" s="441"/>
      <c r="M37" s="441"/>
      <c r="N37" s="441"/>
      <c r="O37" s="521"/>
      <c r="P37" s="440" t="s">
        <v>59</v>
      </c>
      <c r="Q37" s="441"/>
      <c r="R37" s="441"/>
      <c r="S37" s="441"/>
      <c r="T37" s="441"/>
      <c r="U37" s="441"/>
      <c r="V37" s="441"/>
      <c r="W37" s="441"/>
      <c r="X37" s="521"/>
      <c r="Y37" s="1030"/>
      <c r="Z37" s="837"/>
      <c r="AA37" s="838"/>
      <c r="AB37" s="1034" t="s">
        <v>11</v>
      </c>
      <c r="AC37" s="1035"/>
      <c r="AD37" s="1036"/>
      <c r="AE37" s="1040" t="s">
        <v>555</v>
      </c>
      <c r="AF37" s="1040"/>
      <c r="AG37" s="1040"/>
      <c r="AH37" s="1040"/>
      <c r="AI37" s="1040" t="s">
        <v>552</v>
      </c>
      <c r="AJ37" s="1040"/>
      <c r="AK37" s="1040"/>
      <c r="AL37" s="1040"/>
      <c r="AM37" s="1040" t="s">
        <v>549</v>
      </c>
      <c r="AN37" s="1040"/>
      <c r="AO37" s="1040"/>
      <c r="AP37" s="565"/>
      <c r="AQ37" s="159" t="s">
        <v>354</v>
      </c>
      <c r="AR37" s="130"/>
      <c r="AS37" s="130"/>
      <c r="AT37" s="131"/>
      <c r="AU37" s="541" t="s">
        <v>253</v>
      </c>
      <c r="AV37" s="541"/>
      <c r="AW37" s="541"/>
      <c r="AX37" s="542"/>
    </row>
    <row r="38" spans="1:50" ht="18.75" customHeight="1" x14ac:dyDescent="0.15">
      <c r="A38" s="409"/>
      <c r="B38" s="410"/>
      <c r="C38" s="410"/>
      <c r="D38" s="410"/>
      <c r="E38" s="410"/>
      <c r="F38" s="411"/>
      <c r="G38" s="422"/>
      <c r="H38" s="407"/>
      <c r="I38" s="407"/>
      <c r="J38" s="407"/>
      <c r="K38" s="407"/>
      <c r="L38" s="407"/>
      <c r="M38" s="407"/>
      <c r="N38" s="407"/>
      <c r="O38" s="423"/>
      <c r="P38" s="443"/>
      <c r="Q38" s="407"/>
      <c r="R38" s="407"/>
      <c r="S38" s="407"/>
      <c r="T38" s="407"/>
      <c r="U38" s="407"/>
      <c r="V38" s="407"/>
      <c r="W38" s="407"/>
      <c r="X38" s="423"/>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2"/>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9"/>
      <c r="AC39" s="1029"/>
      <c r="AD39" s="1029"/>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3"/>
      <c r="B40" s="414"/>
      <c r="C40" s="414"/>
      <c r="D40" s="414"/>
      <c r="E40" s="414"/>
      <c r="F40" s="415"/>
      <c r="G40" s="1009"/>
      <c r="H40" s="1010"/>
      <c r="I40" s="1010"/>
      <c r="J40" s="1010"/>
      <c r="K40" s="1010"/>
      <c r="L40" s="1010"/>
      <c r="M40" s="1010"/>
      <c r="N40" s="1010"/>
      <c r="O40" s="1011"/>
      <c r="P40" s="1017"/>
      <c r="Q40" s="1017"/>
      <c r="R40" s="1017"/>
      <c r="S40" s="1017"/>
      <c r="T40" s="1017"/>
      <c r="U40" s="1017"/>
      <c r="V40" s="1017"/>
      <c r="W40" s="1017"/>
      <c r="X40" s="1018"/>
      <c r="Y40" s="424" t="s">
        <v>54</v>
      </c>
      <c r="Z40" s="1022"/>
      <c r="AA40" s="1023"/>
      <c r="AB40" s="531"/>
      <c r="AC40" s="1028"/>
      <c r="AD40" s="1028"/>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6"/>
      <c r="B41" s="417"/>
      <c r="C41" s="417"/>
      <c r="D41" s="417"/>
      <c r="E41" s="417"/>
      <c r="F41" s="41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2" t="s">
        <v>301</v>
      </c>
      <c r="AC41" s="1024"/>
      <c r="AD41" s="1024"/>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472</v>
      </c>
      <c r="B44" s="410"/>
      <c r="C44" s="410"/>
      <c r="D44" s="410"/>
      <c r="E44" s="410"/>
      <c r="F44" s="411"/>
      <c r="G44" s="520" t="s">
        <v>265</v>
      </c>
      <c r="H44" s="441"/>
      <c r="I44" s="441"/>
      <c r="J44" s="441"/>
      <c r="K44" s="441"/>
      <c r="L44" s="441"/>
      <c r="M44" s="441"/>
      <c r="N44" s="441"/>
      <c r="O44" s="521"/>
      <c r="P44" s="440" t="s">
        <v>59</v>
      </c>
      <c r="Q44" s="441"/>
      <c r="R44" s="441"/>
      <c r="S44" s="441"/>
      <c r="T44" s="441"/>
      <c r="U44" s="441"/>
      <c r="V44" s="441"/>
      <c r="W44" s="441"/>
      <c r="X44" s="521"/>
      <c r="Y44" s="1030"/>
      <c r="Z44" s="837"/>
      <c r="AA44" s="838"/>
      <c r="AB44" s="1034" t="s">
        <v>11</v>
      </c>
      <c r="AC44" s="1035"/>
      <c r="AD44" s="1036"/>
      <c r="AE44" s="1040" t="s">
        <v>553</v>
      </c>
      <c r="AF44" s="1040"/>
      <c r="AG44" s="1040"/>
      <c r="AH44" s="1040"/>
      <c r="AI44" s="1040" t="s">
        <v>550</v>
      </c>
      <c r="AJ44" s="1040"/>
      <c r="AK44" s="1040"/>
      <c r="AL44" s="1040"/>
      <c r="AM44" s="1040" t="s">
        <v>524</v>
      </c>
      <c r="AN44" s="1040"/>
      <c r="AO44" s="1040"/>
      <c r="AP44" s="565"/>
      <c r="AQ44" s="159" t="s">
        <v>354</v>
      </c>
      <c r="AR44" s="130"/>
      <c r="AS44" s="130"/>
      <c r="AT44" s="131"/>
      <c r="AU44" s="541" t="s">
        <v>253</v>
      </c>
      <c r="AV44" s="541"/>
      <c r="AW44" s="541"/>
      <c r="AX44" s="542"/>
    </row>
    <row r="45" spans="1:50" ht="18.75" customHeight="1" x14ac:dyDescent="0.15">
      <c r="A45" s="409"/>
      <c r="B45" s="410"/>
      <c r="C45" s="410"/>
      <c r="D45" s="410"/>
      <c r="E45" s="410"/>
      <c r="F45" s="411"/>
      <c r="G45" s="422"/>
      <c r="H45" s="407"/>
      <c r="I45" s="407"/>
      <c r="J45" s="407"/>
      <c r="K45" s="407"/>
      <c r="L45" s="407"/>
      <c r="M45" s="407"/>
      <c r="N45" s="407"/>
      <c r="O45" s="423"/>
      <c r="P45" s="443"/>
      <c r="Q45" s="407"/>
      <c r="R45" s="407"/>
      <c r="S45" s="407"/>
      <c r="T45" s="407"/>
      <c r="U45" s="407"/>
      <c r="V45" s="407"/>
      <c r="W45" s="407"/>
      <c r="X45" s="423"/>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2"/>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9"/>
      <c r="AC46" s="1029"/>
      <c r="AD46" s="1029"/>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3"/>
      <c r="B47" s="414"/>
      <c r="C47" s="414"/>
      <c r="D47" s="414"/>
      <c r="E47" s="414"/>
      <c r="F47" s="415"/>
      <c r="G47" s="1009"/>
      <c r="H47" s="1010"/>
      <c r="I47" s="1010"/>
      <c r="J47" s="1010"/>
      <c r="K47" s="1010"/>
      <c r="L47" s="1010"/>
      <c r="M47" s="1010"/>
      <c r="N47" s="1010"/>
      <c r="O47" s="1011"/>
      <c r="P47" s="1017"/>
      <c r="Q47" s="1017"/>
      <c r="R47" s="1017"/>
      <c r="S47" s="1017"/>
      <c r="T47" s="1017"/>
      <c r="U47" s="1017"/>
      <c r="V47" s="1017"/>
      <c r="W47" s="1017"/>
      <c r="X47" s="1018"/>
      <c r="Y47" s="424" t="s">
        <v>54</v>
      </c>
      <c r="Z47" s="1022"/>
      <c r="AA47" s="1023"/>
      <c r="AB47" s="531"/>
      <c r="AC47" s="1028"/>
      <c r="AD47" s="1028"/>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6"/>
      <c r="B48" s="417"/>
      <c r="C48" s="417"/>
      <c r="D48" s="417"/>
      <c r="E48" s="417"/>
      <c r="F48" s="41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2" t="s">
        <v>301</v>
      </c>
      <c r="AC48" s="1024"/>
      <c r="AD48" s="102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472</v>
      </c>
      <c r="B51" s="410"/>
      <c r="C51" s="410"/>
      <c r="D51" s="410"/>
      <c r="E51" s="410"/>
      <c r="F51" s="411"/>
      <c r="G51" s="520" t="s">
        <v>265</v>
      </c>
      <c r="H51" s="441"/>
      <c r="I51" s="441"/>
      <c r="J51" s="441"/>
      <c r="K51" s="441"/>
      <c r="L51" s="441"/>
      <c r="M51" s="441"/>
      <c r="N51" s="441"/>
      <c r="O51" s="521"/>
      <c r="P51" s="440" t="s">
        <v>59</v>
      </c>
      <c r="Q51" s="441"/>
      <c r="R51" s="441"/>
      <c r="S51" s="441"/>
      <c r="T51" s="441"/>
      <c r="U51" s="441"/>
      <c r="V51" s="441"/>
      <c r="W51" s="441"/>
      <c r="X51" s="521"/>
      <c r="Y51" s="1030"/>
      <c r="Z51" s="837"/>
      <c r="AA51" s="838"/>
      <c r="AB51" s="565" t="s">
        <v>11</v>
      </c>
      <c r="AC51" s="1035"/>
      <c r="AD51" s="1036"/>
      <c r="AE51" s="1040" t="s">
        <v>553</v>
      </c>
      <c r="AF51" s="1040"/>
      <c r="AG51" s="1040"/>
      <c r="AH51" s="1040"/>
      <c r="AI51" s="1040" t="s">
        <v>550</v>
      </c>
      <c r="AJ51" s="1040"/>
      <c r="AK51" s="1040"/>
      <c r="AL51" s="1040"/>
      <c r="AM51" s="1040" t="s">
        <v>524</v>
      </c>
      <c r="AN51" s="1040"/>
      <c r="AO51" s="1040"/>
      <c r="AP51" s="565"/>
      <c r="AQ51" s="159" t="s">
        <v>354</v>
      </c>
      <c r="AR51" s="130"/>
      <c r="AS51" s="130"/>
      <c r="AT51" s="131"/>
      <c r="AU51" s="541" t="s">
        <v>253</v>
      </c>
      <c r="AV51" s="541"/>
      <c r="AW51" s="541"/>
      <c r="AX51" s="542"/>
    </row>
    <row r="52" spans="1:50" ht="18.75" customHeight="1" x14ac:dyDescent="0.15">
      <c r="A52" s="409"/>
      <c r="B52" s="410"/>
      <c r="C52" s="410"/>
      <c r="D52" s="410"/>
      <c r="E52" s="410"/>
      <c r="F52" s="411"/>
      <c r="G52" s="422"/>
      <c r="H52" s="407"/>
      <c r="I52" s="407"/>
      <c r="J52" s="407"/>
      <c r="K52" s="407"/>
      <c r="L52" s="407"/>
      <c r="M52" s="407"/>
      <c r="N52" s="407"/>
      <c r="O52" s="423"/>
      <c r="P52" s="443"/>
      <c r="Q52" s="407"/>
      <c r="R52" s="407"/>
      <c r="S52" s="407"/>
      <c r="T52" s="407"/>
      <c r="U52" s="407"/>
      <c r="V52" s="407"/>
      <c r="W52" s="407"/>
      <c r="X52" s="423"/>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2"/>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9"/>
      <c r="AC53" s="1029"/>
      <c r="AD53" s="1029"/>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3"/>
      <c r="B54" s="414"/>
      <c r="C54" s="414"/>
      <c r="D54" s="414"/>
      <c r="E54" s="414"/>
      <c r="F54" s="415"/>
      <c r="G54" s="1009"/>
      <c r="H54" s="1010"/>
      <c r="I54" s="1010"/>
      <c r="J54" s="1010"/>
      <c r="K54" s="1010"/>
      <c r="L54" s="1010"/>
      <c r="M54" s="1010"/>
      <c r="N54" s="1010"/>
      <c r="O54" s="1011"/>
      <c r="P54" s="1017"/>
      <c r="Q54" s="1017"/>
      <c r="R54" s="1017"/>
      <c r="S54" s="1017"/>
      <c r="T54" s="1017"/>
      <c r="U54" s="1017"/>
      <c r="V54" s="1017"/>
      <c r="W54" s="1017"/>
      <c r="X54" s="1018"/>
      <c r="Y54" s="424" t="s">
        <v>54</v>
      </c>
      <c r="Z54" s="1022"/>
      <c r="AA54" s="1023"/>
      <c r="AB54" s="531"/>
      <c r="AC54" s="1028"/>
      <c r="AD54" s="1028"/>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6"/>
      <c r="B55" s="417"/>
      <c r="C55" s="417"/>
      <c r="D55" s="417"/>
      <c r="E55" s="417"/>
      <c r="F55" s="41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2" t="s">
        <v>301</v>
      </c>
      <c r="AC55" s="1024"/>
      <c r="AD55" s="102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472</v>
      </c>
      <c r="B58" s="410"/>
      <c r="C58" s="410"/>
      <c r="D58" s="410"/>
      <c r="E58" s="410"/>
      <c r="F58" s="411"/>
      <c r="G58" s="520" t="s">
        <v>265</v>
      </c>
      <c r="H58" s="441"/>
      <c r="I58" s="441"/>
      <c r="J58" s="441"/>
      <c r="K58" s="441"/>
      <c r="L58" s="441"/>
      <c r="M58" s="441"/>
      <c r="N58" s="441"/>
      <c r="O58" s="521"/>
      <c r="P58" s="440" t="s">
        <v>59</v>
      </c>
      <c r="Q58" s="441"/>
      <c r="R58" s="441"/>
      <c r="S58" s="441"/>
      <c r="T58" s="441"/>
      <c r="U58" s="441"/>
      <c r="V58" s="441"/>
      <c r="W58" s="441"/>
      <c r="X58" s="521"/>
      <c r="Y58" s="1030"/>
      <c r="Z58" s="837"/>
      <c r="AA58" s="838"/>
      <c r="AB58" s="1034" t="s">
        <v>11</v>
      </c>
      <c r="AC58" s="1035"/>
      <c r="AD58" s="1036"/>
      <c r="AE58" s="1040" t="s">
        <v>553</v>
      </c>
      <c r="AF58" s="1040"/>
      <c r="AG58" s="1040"/>
      <c r="AH58" s="1040"/>
      <c r="AI58" s="1040" t="s">
        <v>550</v>
      </c>
      <c r="AJ58" s="1040"/>
      <c r="AK58" s="1040"/>
      <c r="AL58" s="1040"/>
      <c r="AM58" s="1040" t="s">
        <v>524</v>
      </c>
      <c r="AN58" s="1040"/>
      <c r="AO58" s="1040"/>
      <c r="AP58" s="565"/>
      <c r="AQ58" s="159" t="s">
        <v>354</v>
      </c>
      <c r="AR58" s="130"/>
      <c r="AS58" s="130"/>
      <c r="AT58" s="131"/>
      <c r="AU58" s="541" t="s">
        <v>253</v>
      </c>
      <c r="AV58" s="541"/>
      <c r="AW58" s="541"/>
      <c r="AX58" s="542"/>
    </row>
    <row r="59" spans="1:50" ht="18.75" customHeight="1" x14ac:dyDescent="0.15">
      <c r="A59" s="409"/>
      <c r="B59" s="410"/>
      <c r="C59" s="410"/>
      <c r="D59" s="410"/>
      <c r="E59" s="410"/>
      <c r="F59" s="411"/>
      <c r="G59" s="422"/>
      <c r="H59" s="407"/>
      <c r="I59" s="407"/>
      <c r="J59" s="407"/>
      <c r="K59" s="407"/>
      <c r="L59" s="407"/>
      <c r="M59" s="407"/>
      <c r="N59" s="407"/>
      <c r="O59" s="423"/>
      <c r="P59" s="443"/>
      <c r="Q59" s="407"/>
      <c r="R59" s="407"/>
      <c r="S59" s="407"/>
      <c r="T59" s="407"/>
      <c r="U59" s="407"/>
      <c r="V59" s="407"/>
      <c r="W59" s="407"/>
      <c r="X59" s="423"/>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2"/>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9"/>
      <c r="AC60" s="1029"/>
      <c r="AD60" s="1029"/>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3"/>
      <c r="B61" s="414"/>
      <c r="C61" s="414"/>
      <c r="D61" s="414"/>
      <c r="E61" s="414"/>
      <c r="F61" s="415"/>
      <c r="G61" s="1009"/>
      <c r="H61" s="1010"/>
      <c r="I61" s="1010"/>
      <c r="J61" s="1010"/>
      <c r="K61" s="1010"/>
      <c r="L61" s="1010"/>
      <c r="M61" s="1010"/>
      <c r="N61" s="1010"/>
      <c r="O61" s="1011"/>
      <c r="P61" s="1017"/>
      <c r="Q61" s="1017"/>
      <c r="R61" s="1017"/>
      <c r="S61" s="1017"/>
      <c r="T61" s="1017"/>
      <c r="U61" s="1017"/>
      <c r="V61" s="1017"/>
      <c r="W61" s="1017"/>
      <c r="X61" s="1018"/>
      <c r="Y61" s="424" t="s">
        <v>54</v>
      </c>
      <c r="Z61" s="1022"/>
      <c r="AA61" s="1023"/>
      <c r="AB61" s="531"/>
      <c r="AC61" s="1028"/>
      <c r="AD61" s="1028"/>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6"/>
      <c r="B62" s="417"/>
      <c r="C62" s="417"/>
      <c r="D62" s="417"/>
      <c r="E62" s="417"/>
      <c r="F62" s="41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2" t="s">
        <v>301</v>
      </c>
      <c r="AC62" s="1024"/>
      <c r="AD62" s="102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472</v>
      </c>
      <c r="B65" s="410"/>
      <c r="C65" s="410"/>
      <c r="D65" s="410"/>
      <c r="E65" s="410"/>
      <c r="F65" s="411"/>
      <c r="G65" s="520" t="s">
        <v>265</v>
      </c>
      <c r="H65" s="441"/>
      <c r="I65" s="441"/>
      <c r="J65" s="441"/>
      <c r="K65" s="441"/>
      <c r="L65" s="441"/>
      <c r="M65" s="441"/>
      <c r="N65" s="441"/>
      <c r="O65" s="521"/>
      <c r="P65" s="440" t="s">
        <v>59</v>
      </c>
      <c r="Q65" s="441"/>
      <c r="R65" s="441"/>
      <c r="S65" s="441"/>
      <c r="T65" s="441"/>
      <c r="U65" s="441"/>
      <c r="V65" s="441"/>
      <c r="W65" s="441"/>
      <c r="X65" s="521"/>
      <c r="Y65" s="1030"/>
      <c r="Z65" s="837"/>
      <c r="AA65" s="838"/>
      <c r="AB65" s="1034" t="s">
        <v>11</v>
      </c>
      <c r="AC65" s="1035"/>
      <c r="AD65" s="1036"/>
      <c r="AE65" s="1040" t="s">
        <v>553</v>
      </c>
      <c r="AF65" s="1040"/>
      <c r="AG65" s="1040"/>
      <c r="AH65" s="1040"/>
      <c r="AI65" s="1040" t="s">
        <v>550</v>
      </c>
      <c r="AJ65" s="1040"/>
      <c r="AK65" s="1040"/>
      <c r="AL65" s="1040"/>
      <c r="AM65" s="1040" t="s">
        <v>524</v>
      </c>
      <c r="AN65" s="1040"/>
      <c r="AO65" s="1040"/>
      <c r="AP65" s="565"/>
      <c r="AQ65" s="159" t="s">
        <v>354</v>
      </c>
      <c r="AR65" s="130"/>
      <c r="AS65" s="130"/>
      <c r="AT65" s="131"/>
      <c r="AU65" s="541" t="s">
        <v>253</v>
      </c>
      <c r="AV65" s="541"/>
      <c r="AW65" s="541"/>
      <c r="AX65" s="542"/>
    </row>
    <row r="66" spans="1:50" ht="18.75" customHeight="1" x14ac:dyDescent="0.15">
      <c r="A66" s="409"/>
      <c r="B66" s="410"/>
      <c r="C66" s="410"/>
      <c r="D66" s="410"/>
      <c r="E66" s="410"/>
      <c r="F66" s="411"/>
      <c r="G66" s="422"/>
      <c r="H66" s="407"/>
      <c r="I66" s="407"/>
      <c r="J66" s="407"/>
      <c r="K66" s="407"/>
      <c r="L66" s="407"/>
      <c r="M66" s="407"/>
      <c r="N66" s="407"/>
      <c r="O66" s="423"/>
      <c r="P66" s="443"/>
      <c r="Q66" s="407"/>
      <c r="R66" s="407"/>
      <c r="S66" s="407"/>
      <c r="T66" s="407"/>
      <c r="U66" s="407"/>
      <c r="V66" s="407"/>
      <c r="W66" s="407"/>
      <c r="X66" s="423"/>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2"/>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9"/>
      <c r="AC67" s="1029"/>
      <c r="AD67" s="1029"/>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3"/>
      <c r="B68" s="414"/>
      <c r="C68" s="414"/>
      <c r="D68" s="414"/>
      <c r="E68" s="414"/>
      <c r="F68" s="415"/>
      <c r="G68" s="1009"/>
      <c r="H68" s="1010"/>
      <c r="I68" s="1010"/>
      <c r="J68" s="1010"/>
      <c r="K68" s="1010"/>
      <c r="L68" s="1010"/>
      <c r="M68" s="1010"/>
      <c r="N68" s="1010"/>
      <c r="O68" s="1011"/>
      <c r="P68" s="1017"/>
      <c r="Q68" s="1017"/>
      <c r="R68" s="1017"/>
      <c r="S68" s="1017"/>
      <c r="T68" s="1017"/>
      <c r="U68" s="1017"/>
      <c r="V68" s="1017"/>
      <c r="W68" s="1017"/>
      <c r="X68" s="1018"/>
      <c r="Y68" s="424" t="s">
        <v>54</v>
      </c>
      <c r="Z68" s="1022"/>
      <c r="AA68" s="1023"/>
      <c r="AB68" s="531"/>
      <c r="AC68" s="1028"/>
      <c r="AD68" s="1028"/>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6"/>
      <c r="B69" s="417"/>
      <c r="C69" s="417"/>
      <c r="D69" s="417"/>
      <c r="E69" s="417"/>
      <c r="F69" s="418"/>
      <c r="G69" s="1012"/>
      <c r="H69" s="1013"/>
      <c r="I69" s="1013"/>
      <c r="J69" s="1013"/>
      <c r="K69" s="1013"/>
      <c r="L69" s="1013"/>
      <c r="M69" s="1013"/>
      <c r="N69" s="1013"/>
      <c r="O69" s="1014"/>
      <c r="P69" s="1019"/>
      <c r="Q69" s="1019"/>
      <c r="R69" s="1019"/>
      <c r="S69" s="1019"/>
      <c r="T69" s="1019"/>
      <c r="U69" s="1019"/>
      <c r="V69" s="1019"/>
      <c r="W69" s="1019"/>
      <c r="X69" s="1020"/>
      <c r="Y69" s="424" t="s">
        <v>13</v>
      </c>
      <c r="Z69" s="1022"/>
      <c r="AA69" s="1023"/>
      <c r="AB69" s="564"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3" t="s">
        <v>488</v>
      </c>
      <c r="H2" s="604"/>
      <c r="I2" s="604"/>
      <c r="J2" s="604"/>
      <c r="K2" s="604"/>
      <c r="L2" s="604"/>
      <c r="M2" s="604"/>
      <c r="N2" s="604"/>
      <c r="O2" s="604"/>
      <c r="P2" s="604"/>
      <c r="Q2" s="604"/>
      <c r="R2" s="604"/>
      <c r="S2" s="604"/>
      <c r="T2" s="604"/>
      <c r="U2" s="604"/>
      <c r="V2" s="604"/>
      <c r="W2" s="604"/>
      <c r="X2" s="604"/>
      <c r="Y2" s="604"/>
      <c r="Z2" s="604"/>
      <c r="AA2" s="604"/>
      <c r="AB2" s="605"/>
      <c r="AC2" s="603" t="s">
        <v>490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3"/>
      <c r="B4" s="1054"/>
      <c r="C4" s="1054"/>
      <c r="D4" s="1054"/>
      <c r="E4" s="1054"/>
      <c r="F4" s="1055"/>
      <c r="G4" s="678"/>
      <c r="H4" s="679"/>
      <c r="I4" s="679"/>
      <c r="J4" s="679"/>
      <c r="K4" s="680"/>
      <c r="L4" s="672"/>
      <c r="M4" s="673"/>
      <c r="N4" s="673"/>
      <c r="O4" s="673"/>
      <c r="P4" s="673"/>
      <c r="Q4" s="673"/>
      <c r="R4" s="673"/>
      <c r="S4" s="673"/>
      <c r="T4" s="673"/>
      <c r="U4" s="673"/>
      <c r="V4" s="673"/>
      <c r="W4" s="673"/>
      <c r="X4" s="674"/>
      <c r="Y4" s="397"/>
      <c r="Z4" s="398"/>
      <c r="AA4" s="398"/>
      <c r="AB4" s="813"/>
      <c r="AC4" s="678"/>
      <c r="AD4" s="679"/>
      <c r="AE4" s="679"/>
      <c r="AF4" s="679"/>
      <c r="AG4" s="680"/>
      <c r="AH4" s="672"/>
      <c r="AI4" s="673"/>
      <c r="AJ4" s="673"/>
      <c r="AK4" s="673"/>
      <c r="AL4" s="673"/>
      <c r="AM4" s="673"/>
      <c r="AN4" s="673"/>
      <c r="AO4" s="673"/>
      <c r="AP4" s="673"/>
      <c r="AQ4" s="673"/>
      <c r="AR4" s="673"/>
      <c r="AS4" s="673"/>
      <c r="AT4" s="674"/>
      <c r="AU4" s="397"/>
      <c r="AV4" s="398"/>
      <c r="AW4" s="398"/>
      <c r="AX4" s="399"/>
    </row>
    <row r="5" spans="1:50" ht="24.75" customHeight="1" x14ac:dyDescent="0.15">
      <c r="A5" s="1053"/>
      <c r="B5" s="1054"/>
      <c r="C5" s="1054"/>
      <c r="D5" s="1054"/>
      <c r="E5" s="1054"/>
      <c r="F5" s="1055"/>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3"/>
      <c r="B6" s="1054"/>
      <c r="C6" s="1054"/>
      <c r="D6" s="1054"/>
      <c r="E6" s="1054"/>
      <c r="F6" s="1055"/>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3"/>
      <c r="B7" s="1054"/>
      <c r="C7" s="1054"/>
      <c r="D7" s="1054"/>
      <c r="E7" s="1054"/>
      <c r="F7" s="1055"/>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3"/>
      <c r="B8" s="1054"/>
      <c r="C8" s="1054"/>
      <c r="D8" s="1054"/>
      <c r="E8" s="1054"/>
      <c r="F8" s="1055"/>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3"/>
      <c r="B9" s="1054"/>
      <c r="C9" s="1054"/>
      <c r="D9" s="1054"/>
      <c r="E9" s="1054"/>
      <c r="F9" s="1055"/>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3"/>
      <c r="B10" s="1054"/>
      <c r="C10" s="1054"/>
      <c r="D10" s="1054"/>
      <c r="E10" s="1054"/>
      <c r="F10" s="1055"/>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3"/>
      <c r="B11" s="1054"/>
      <c r="C11" s="1054"/>
      <c r="D11" s="1054"/>
      <c r="E11" s="1054"/>
      <c r="F11" s="1055"/>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3"/>
      <c r="B12" s="1054"/>
      <c r="C12" s="1054"/>
      <c r="D12" s="1054"/>
      <c r="E12" s="1054"/>
      <c r="F12" s="1055"/>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3"/>
      <c r="B13" s="1054"/>
      <c r="C13" s="1054"/>
      <c r="D13" s="1054"/>
      <c r="E13" s="1054"/>
      <c r="F13" s="1055"/>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3"/>
      <c r="B16" s="1054"/>
      <c r="C16" s="1054"/>
      <c r="D16" s="1054"/>
      <c r="E16" s="1054"/>
      <c r="F16" s="1055"/>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3"/>
      <c r="B17" s="1054"/>
      <c r="C17" s="1054"/>
      <c r="D17" s="1054"/>
      <c r="E17" s="1054"/>
      <c r="F17" s="1055"/>
      <c r="G17" s="678"/>
      <c r="H17" s="679"/>
      <c r="I17" s="679"/>
      <c r="J17" s="679"/>
      <c r="K17" s="680"/>
      <c r="L17" s="672"/>
      <c r="M17" s="673"/>
      <c r="N17" s="673"/>
      <c r="O17" s="673"/>
      <c r="P17" s="673"/>
      <c r="Q17" s="673"/>
      <c r="R17" s="673"/>
      <c r="S17" s="673"/>
      <c r="T17" s="673"/>
      <c r="U17" s="673"/>
      <c r="V17" s="673"/>
      <c r="W17" s="673"/>
      <c r="X17" s="674"/>
      <c r="Y17" s="397"/>
      <c r="Z17" s="398"/>
      <c r="AA17" s="398"/>
      <c r="AB17" s="813"/>
      <c r="AC17" s="678"/>
      <c r="AD17" s="679"/>
      <c r="AE17" s="679"/>
      <c r="AF17" s="679"/>
      <c r="AG17" s="680"/>
      <c r="AH17" s="672"/>
      <c r="AI17" s="673"/>
      <c r="AJ17" s="673"/>
      <c r="AK17" s="673"/>
      <c r="AL17" s="673"/>
      <c r="AM17" s="673"/>
      <c r="AN17" s="673"/>
      <c r="AO17" s="673"/>
      <c r="AP17" s="673"/>
      <c r="AQ17" s="673"/>
      <c r="AR17" s="673"/>
      <c r="AS17" s="673"/>
      <c r="AT17" s="674"/>
      <c r="AU17" s="397"/>
      <c r="AV17" s="398"/>
      <c r="AW17" s="398"/>
      <c r="AX17" s="399"/>
    </row>
    <row r="18" spans="1:50" ht="24.75" customHeight="1" x14ac:dyDescent="0.15">
      <c r="A18" s="1053"/>
      <c r="B18" s="1054"/>
      <c r="C18" s="1054"/>
      <c r="D18" s="1054"/>
      <c r="E18" s="1054"/>
      <c r="F18" s="1055"/>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3"/>
      <c r="B19" s="1054"/>
      <c r="C19" s="1054"/>
      <c r="D19" s="1054"/>
      <c r="E19" s="1054"/>
      <c r="F19" s="1055"/>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3"/>
      <c r="B20" s="1054"/>
      <c r="C20" s="1054"/>
      <c r="D20" s="1054"/>
      <c r="E20" s="1054"/>
      <c r="F20" s="1055"/>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3"/>
      <c r="B21" s="1054"/>
      <c r="C21" s="1054"/>
      <c r="D21" s="1054"/>
      <c r="E21" s="1054"/>
      <c r="F21" s="1055"/>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3"/>
      <c r="B22" s="1054"/>
      <c r="C22" s="1054"/>
      <c r="D22" s="1054"/>
      <c r="E22" s="1054"/>
      <c r="F22" s="1055"/>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3"/>
      <c r="B23" s="1054"/>
      <c r="C23" s="1054"/>
      <c r="D23" s="1054"/>
      <c r="E23" s="1054"/>
      <c r="F23" s="1055"/>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3"/>
      <c r="B24" s="1054"/>
      <c r="C24" s="1054"/>
      <c r="D24" s="1054"/>
      <c r="E24" s="1054"/>
      <c r="F24" s="1055"/>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3"/>
      <c r="B25" s="1054"/>
      <c r="C25" s="1054"/>
      <c r="D25" s="1054"/>
      <c r="E25" s="1054"/>
      <c r="F25" s="1055"/>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3"/>
      <c r="B26" s="1054"/>
      <c r="C26" s="1054"/>
      <c r="D26" s="1054"/>
      <c r="E26" s="1054"/>
      <c r="F26" s="1055"/>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3"/>
      <c r="B29" s="1054"/>
      <c r="C29" s="1054"/>
      <c r="D29" s="1054"/>
      <c r="E29" s="1054"/>
      <c r="F29" s="1055"/>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3"/>
      <c r="B30" s="1054"/>
      <c r="C30" s="1054"/>
      <c r="D30" s="1054"/>
      <c r="E30" s="1054"/>
      <c r="F30" s="1055"/>
      <c r="G30" s="678"/>
      <c r="H30" s="679"/>
      <c r="I30" s="679"/>
      <c r="J30" s="679"/>
      <c r="K30" s="680"/>
      <c r="L30" s="672"/>
      <c r="M30" s="673"/>
      <c r="N30" s="673"/>
      <c r="O30" s="673"/>
      <c r="P30" s="673"/>
      <c r="Q30" s="673"/>
      <c r="R30" s="673"/>
      <c r="S30" s="673"/>
      <c r="T30" s="673"/>
      <c r="U30" s="673"/>
      <c r="V30" s="673"/>
      <c r="W30" s="673"/>
      <c r="X30" s="674"/>
      <c r="Y30" s="397"/>
      <c r="Z30" s="398"/>
      <c r="AA30" s="398"/>
      <c r="AB30" s="813"/>
      <c r="AC30" s="678"/>
      <c r="AD30" s="679"/>
      <c r="AE30" s="679"/>
      <c r="AF30" s="679"/>
      <c r="AG30" s="680"/>
      <c r="AH30" s="672"/>
      <c r="AI30" s="673"/>
      <c r="AJ30" s="673"/>
      <c r="AK30" s="673"/>
      <c r="AL30" s="673"/>
      <c r="AM30" s="673"/>
      <c r="AN30" s="673"/>
      <c r="AO30" s="673"/>
      <c r="AP30" s="673"/>
      <c r="AQ30" s="673"/>
      <c r="AR30" s="673"/>
      <c r="AS30" s="673"/>
      <c r="AT30" s="674"/>
      <c r="AU30" s="397"/>
      <c r="AV30" s="398"/>
      <c r="AW30" s="398"/>
      <c r="AX30" s="399"/>
    </row>
    <row r="31" spans="1:50" ht="24.75" customHeight="1" x14ac:dyDescent="0.15">
      <c r="A31" s="1053"/>
      <c r="B31" s="1054"/>
      <c r="C31" s="1054"/>
      <c r="D31" s="1054"/>
      <c r="E31" s="1054"/>
      <c r="F31" s="1055"/>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3"/>
      <c r="B32" s="1054"/>
      <c r="C32" s="1054"/>
      <c r="D32" s="1054"/>
      <c r="E32" s="1054"/>
      <c r="F32" s="1055"/>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3"/>
      <c r="B33" s="1054"/>
      <c r="C33" s="1054"/>
      <c r="D33" s="1054"/>
      <c r="E33" s="1054"/>
      <c r="F33" s="1055"/>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3"/>
      <c r="B34" s="1054"/>
      <c r="C34" s="1054"/>
      <c r="D34" s="1054"/>
      <c r="E34" s="1054"/>
      <c r="F34" s="1055"/>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3"/>
      <c r="B35" s="1054"/>
      <c r="C35" s="1054"/>
      <c r="D35" s="1054"/>
      <c r="E35" s="1054"/>
      <c r="F35" s="1055"/>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3"/>
      <c r="B36" s="1054"/>
      <c r="C36" s="1054"/>
      <c r="D36" s="1054"/>
      <c r="E36" s="1054"/>
      <c r="F36" s="1055"/>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3"/>
      <c r="B37" s="1054"/>
      <c r="C37" s="1054"/>
      <c r="D37" s="1054"/>
      <c r="E37" s="1054"/>
      <c r="F37" s="1055"/>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3"/>
      <c r="B38" s="1054"/>
      <c r="C38" s="1054"/>
      <c r="D38" s="1054"/>
      <c r="E38" s="1054"/>
      <c r="F38" s="1055"/>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3"/>
      <c r="B39" s="1054"/>
      <c r="C39" s="1054"/>
      <c r="D39" s="1054"/>
      <c r="E39" s="1054"/>
      <c r="F39" s="1055"/>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3"/>
      <c r="B42" s="1054"/>
      <c r="C42" s="1054"/>
      <c r="D42" s="1054"/>
      <c r="E42" s="1054"/>
      <c r="F42" s="1055"/>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3"/>
      <c r="B43" s="1054"/>
      <c r="C43" s="1054"/>
      <c r="D43" s="1054"/>
      <c r="E43" s="1054"/>
      <c r="F43" s="1055"/>
      <c r="G43" s="678"/>
      <c r="H43" s="679"/>
      <c r="I43" s="679"/>
      <c r="J43" s="679"/>
      <c r="K43" s="680"/>
      <c r="L43" s="672"/>
      <c r="M43" s="673"/>
      <c r="N43" s="673"/>
      <c r="O43" s="673"/>
      <c r="P43" s="673"/>
      <c r="Q43" s="673"/>
      <c r="R43" s="673"/>
      <c r="S43" s="673"/>
      <c r="T43" s="673"/>
      <c r="U43" s="673"/>
      <c r="V43" s="673"/>
      <c r="W43" s="673"/>
      <c r="X43" s="674"/>
      <c r="Y43" s="397"/>
      <c r="Z43" s="398"/>
      <c r="AA43" s="398"/>
      <c r="AB43" s="813"/>
      <c r="AC43" s="678"/>
      <c r="AD43" s="679"/>
      <c r="AE43" s="679"/>
      <c r="AF43" s="679"/>
      <c r="AG43" s="680"/>
      <c r="AH43" s="672"/>
      <c r="AI43" s="673"/>
      <c r="AJ43" s="673"/>
      <c r="AK43" s="673"/>
      <c r="AL43" s="673"/>
      <c r="AM43" s="673"/>
      <c r="AN43" s="673"/>
      <c r="AO43" s="673"/>
      <c r="AP43" s="673"/>
      <c r="AQ43" s="673"/>
      <c r="AR43" s="673"/>
      <c r="AS43" s="673"/>
      <c r="AT43" s="674"/>
      <c r="AU43" s="397"/>
      <c r="AV43" s="398"/>
      <c r="AW43" s="398"/>
      <c r="AX43" s="399"/>
    </row>
    <row r="44" spans="1:50" ht="24.75" customHeight="1" x14ac:dyDescent="0.15">
      <c r="A44" s="1053"/>
      <c r="B44" s="1054"/>
      <c r="C44" s="1054"/>
      <c r="D44" s="1054"/>
      <c r="E44" s="1054"/>
      <c r="F44" s="1055"/>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3"/>
      <c r="B45" s="1054"/>
      <c r="C45" s="1054"/>
      <c r="D45" s="1054"/>
      <c r="E45" s="1054"/>
      <c r="F45" s="1055"/>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3"/>
      <c r="B46" s="1054"/>
      <c r="C46" s="1054"/>
      <c r="D46" s="1054"/>
      <c r="E46" s="1054"/>
      <c r="F46" s="1055"/>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3"/>
      <c r="B47" s="1054"/>
      <c r="C47" s="1054"/>
      <c r="D47" s="1054"/>
      <c r="E47" s="1054"/>
      <c r="F47" s="1055"/>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3"/>
      <c r="B48" s="1054"/>
      <c r="C48" s="1054"/>
      <c r="D48" s="1054"/>
      <c r="E48" s="1054"/>
      <c r="F48" s="1055"/>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3"/>
      <c r="B49" s="1054"/>
      <c r="C49" s="1054"/>
      <c r="D49" s="1054"/>
      <c r="E49" s="1054"/>
      <c r="F49" s="1055"/>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3"/>
      <c r="B50" s="1054"/>
      <c r="C50" s="1054"/>
      <c r="D50" s="1054"/>
      <c r="E50" s="1054"/>
      <c r="F50" s="1055"/>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3"/>
      <c r="B51" s="1054"/>
      <c r="C51" s="1054"/>
      <c r="D51" s="1054"/>
      <c r="E51" s="1054"/>
      <c r="F51" s="1055"/>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3"/>
      <c r="B52" s="1054"/>
      <c r="C52" s="1054"/>
      <c r="D52" s="1054"/>
      <c r="E52" s="1054"/>
      <c r="F52" s="1055"/>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3"/>
      <c r="B56" s="1054"/>
      <c r="C56" s="1054"/>
      <c r="D56" s="1054"/>
      <c r="E56" s="1054"/>
      <c r="F56" s="1055"/>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3"/>
      <c r="B57" s="1054"/>
      <c r="C57" s="1054"/>
      <c r="D57" s="1054"/>
      <c r="E57" s="1054"/>
      <c r="F57" s="1055"/>
      <c r="G57" s="678"/>
      <c r="H57" s="679"/>
      <c r="I57" s="679"/>
      <c r="J57" s="679"/>
      <c r="K57" s="680"/>
      <c r="L57" s="672"/>
      <c r="M57" s="673"/>
      <c r="N57" s="673"/>
      <c r="O57" s="673"/>
      <c r="P57" s="673"/>
      <c r="Q57" s="673"/>
      <c r="R57" s="673"/>
      <c r="S57" s="673"/>
      <c r="T57" s="673"/>
      <c r="U57" s="673"/>
      <c r="V57" s="673"/>
      <c r="W57" s="673"/>
      <c r="X57" s="674"/>
      <c r="Y57" s="397"/>
      <c r="Z57" s="398"/>
      <c r="AA57" s="398"/>
      <c r="AB57" s="813"/>
      <c r="AC57" s="678"/>
      <c r="AD57" s="679"/>
      <c r="AE57" s="679"/>
      <c r="AF57" s="679"/>
      <c r="AG57" s="680"/>
      <c r="AH57" s="672"/>
      <c r="AI57" s="673"/>
      <c r="AJ57" s="673"/>
      <c r="AK57" s="673"/>
      <c r="AL57" s="673"/>
      <c r="AM57" s="673"/>
      <c r="AN57" s="673"/>
      <c r="AO57" s="673"/>
      <c r="AP57" s="673"/>
      <c r="AQ57" s="673"/>
      <c r="AR57" s="673"/>
      <c r="AS57" s="673"/>
      <c r="AT57" s="674"/>
      <c r="AU57" s="397"/>
      <c r="AV57" s="398"/>
      <c r="AW57" s="398"/>
      <c r="AX57" s="399"/>
    </row>
    <row r="58" spans="1:50" ht="24.75" customHeight="1" x14ac:dyDescent="0.15">
      <c r="A58" s="1053"/>
      <c r="B58" s="1054"/>
      <c r="C58" s="1054"/>
      <c r="D58" s="1054"/>
      <c r="E58" s="1054"/>
      <c r="F58" s="1055"/>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3"/>
      <c r="B59" s="1054"/>
      <c r="C59" s="1054"/>
      <c r="D59" s="1054"/>
      <c r="E59" s="1054"/>
      <c r="F59" s="1055"/>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3"/>
      <c r="B60" s="1054"/>
      <c r="C60" s="1054"/>
      <c r="D60" s="1054"/>
      <c r="E60" s="1054"/>
      <c r="F60" s="1055"/>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3"/>
      <c r="B61" s="1054"/>
      <c r="C61" s="1054"/>
      <c r="D61" s="1054"/>
      <c r="E61" s="1054"/>
      <c r="F61" s="1055"/>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3"/>
      <c r="B62" s="1054"/>
      <c r="C62" s="1054"/>
      <c r="D62" s="1054"/>
      <c r="E62" s="1054"/>
      <c r="F62" s="1055"/>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3"/>
      <c r="B63" s="1054"/>
      <c r="C63" s="1054"/>
      <c r="D63" s="1054"/>
      <c r="E63" s="1054"/>
      <c r="F63" s="1055"/>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3"/>
      <c r="B64" s="1054"/>
      <c r="C64" s="1054"/>
      <c r="D64" s="1054"/>
      <c r="E64" s="1054"/>
      <c r="F64" s="1055"/>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3"/>
      <c r="B65" s="1054"/>
      <c r="C65" s="1054"/>
      <c r="D65" s="1054"/>
      <c r="E65" s="1054"/>
      <c r="F65" s="1055"/>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3"/>
      <c r="B66" s="1054"/>
      <c r="C66" s="1054"/>
      <c r="D66" s="1054"/>
      <c r="E66" s="1054"/>
      <c r="F66" s="1055"/>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3"/>
      <c r="B69" s="1054"/>
      <c r="C69" s="1054"/>
      <c r="D69" s="1054"/>
      <c r="E69" s="1054"/>
      <c r="F69" s="1055"/>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3"/>
      <c r="B70" s="1054"/>
      <c r="C70" s="1054"/>
      <c r="D70" s="1054"/>
      <c r="E70" s="1054"/>
      <c r="F70" s="1055"/>
      <c r="G70" s="678"/>
      <c r="H70" s="679"/>
      <c r="I70" s="679"/>
      <c r="J70" s="679"/>
      <c r="K70" s="680"/>
      <c r="L70" s="672"/>
      <c r="M70" s="673"/>
      <c r="N70" s="673"/>
      <c r="O70" s="673"/>
      <c r="P70" s="673"/>
      <c r="Q70" s="673"/>
      <c r="R70" s="673"/>
      <c r="S70" s="673"/>
      <c r="T70" s="673"/>
      <c r="U70" s="673"/>
      <c r="V70" s="673"/>
      <c r="W70" s="673"/>
      <c r="X70" s="674"/>
      <c r="Y70" s="397"/>
      <c r="Z70" s="398"/>
      <c r="AA70" s="398"/>
      <c r="AB70" s="813"/>
      <c r="AC70" s="678"/>
      <c r="AD70" s="679"/>
      <c r="AE70" s="679"/>
      <c r="AF70" s="679"/>
      <c r="AG70" s="680"/>
      <c r="AH70" s="672"/>
      <c r="AI70" s="673"/>
      <c r="AJ70" s="673"/>
      <c r="AK70" s="673"/>
      <c r="AL70" s="673"/>
      <c r="AM70" s="673"/>
      <c r="AN70" s="673"/>
      <c r="AO70" s="673"/>
      <c r="AP70" s="673"/>
      <c r="AQ70" s="673"/>
      <c r="AR70" s="673"/>
      <c r="AS70" s="673"/>
      <c r="AT70" s="674"/>
      <c r="AU70" s="397"/>
      <c r="AV70" s="398"/>
      <c r="AW70" s="398"/>
      <c r="AX70" s="399"/>
    </row>
    <row r="71" spans="1:50" ht="24.75" customHeight="1" x14ac:dyDescent="0.15">
      <c r="A71" s="1053"/>
      <c r="B71" s="1054"/>
      <c r="C71" s="1054"/>
      <c r="D71" s="1054"/>
      <c r="E71" s="1054"/>
      <c r="F71" s="1055"/>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3"/>
      <c r="B72" s="1054"/>
      <c r="C72" s="1054"/>
      <c r="D72" s="1054"/>
      <c r="E72" s="1054"/>
      <c r="F72" s="1055"/>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3"/>
      <c r="B73" s="1054"/>
      <c r="C73" s="1054"/>
      <c r="D73" s="1054"/>
      <c r="E73" s="1054"/>
      <c r="F73" s="1055"/>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3"/>
      <c r="B74" s="1054"/>
      <c r="C74" s="1054"/>
      <c r="D74" s="1054"/>
      <c r="E74" s="1054"/>
      <c r="F74" s="1055"/>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3"/>
      <c r="B75" s="1054"/>
      <c r="C75" s="1054"/>
      <c r="D75" s="1054"/>
      <c r="E75" s="1054"/>
      <c r="F75" s="1055"/>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3"/>
      <c r="B76" s="1054"/>
      <c r="C76" s="1054"/>
      <c r="D76" s="1054"/>
      <c r="E76" s="1054"/>
      <c r="F76" s="1055"/>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3"/>
      <c r="B77" s="1054"/>
      <c r="C77" s="1054"/>
      <c r="D77" s="1054"/>
      <c r="E77" s="1054"/>
      <c r="F77" s="1055"/>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3"/>
      <c r="B78" s="1054"/>
      <c r="C78" s="1054"/>
      <c r="D78" s="1054"/>
      <c r="E78" s="1054"/>
      <c r="F78" s="1055"/>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3"/>
      <c r="B79" s="1054"/>
      <c r="C79" s="1054"/>
      <c r="D79" s="1054"/>
      <c r="E79" s="1054"/>
      <c r="F79" s="1055"/>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3"/>
      <c r="B82" s="1054"/>
      <c r="C82" s="1054"/>
      <c r="D82" s="1054"/>
      <c r="E82" s="1054"/>
      <c r="F82" s="1055"/>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3"/>
      <c r="B83" s="1054"/>
      <c r="C83" s="1054"/>
      <c r="D83" s="1054"/>
      <c r="E83" s="1054"/>
      <c r="F83" s="1055"/>
      <c r="G83" s="678"/>
      <c r="H83" s="679"/>
      <c r="I83" s="679"/>
      <c r="J83" s="679"/>
      <c r="K83" s="680"/>
      <c r="L83" s="672"/>
      <c r="M83" s="673"/>
      <c r="N83" s="673"/>
      <c r="O83" s="673"/>
      <c r="P83" s="673"/>
      <c r="Q83" s="673"/>
      <c r="R83" s="673"/>
      <c r="S83" s="673"/>
      <c r="T83" s="673"/>
      <c r="U83" s="673"/>
      <c r="V83" s="673"/>
      <c r="W83" s="673"/>
      <c r="X83" s="674"/>
      <c r="Y83" s="397"/>
      <c r="Z83" s="398"/>
      <c r="AA83" s="398"/>
      <c r="AB83" s="813"/>
      <c r="AC83" s="678"/>
      <c r="AD83" s="679"/>
      <c r="AE83" s="679"/>
      <c r="AF83" s="679"/>
      <c r="AG83" s="680"/>
      <c r="AH83" s="672"/>
      <c r="AI83" s="673"/>
      <c r="AJ83" s="673"/>
      <c r="AK83" s="673"/>
      <c r="AL83" s="673"/>
      <c r="AM83" s="673"/>
      <c r="AN83" s="673"/>
      <c r="AO83" s="673"/>
      <c r="AP83" s="673"/>
      <c r="AQ83" s="673"/>
      <c r="AR83" s="673"/>
      <c r="AS83" s="673"/>
      <c r="AT83" s="674"/>
      <c r="AU83" s="397"/>
      <c r="AV83" s="398"/>
      <c r="AW83" s="398"/>
      <c r="AX83" s="399"/>
    </row>
    <row r="84" spans="1:50" ht="24.75" customHeight="1" x14ac:dyDescent="0.15">
      <c r="A84" s="1053"/>
      <c r="B84" s="1054"/>
      <c r="C84" s="1054"/>
      <c r="D84" s="1054"/>
      <c r="E84" s="1054"/>
      <c r="F84" s="1055"/>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3"/>
      <c r="B85" s="1054"/>
      <c r="C85" s="1054"/>
      <c r="D85" s="1054"/>
      <c r="E85" s="1054"/>
      <c r="F85" s="1055"/>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3"/>
      <c r="B86" s="1054"/>
      <c r="C86" s="1054"/>
      <c r="D86" s="1054"/>
      <c r="E86" s="1054"/>
      <c r="F86" s="1055"/>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3"/>
      <c r="B87" s="1054"/>
      <c r="C87" s="1054"/>
      <c r="D87" s="1054"/>
      <c r="E87" s="1054"/>
      <c r="F87" s="1055"/>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3"/>
      <c r="B88" s="1054"/>
      <c r="C88" s="1054"/>
      <c r="D88" s="1054"/>
      <c r="E88" s="1054"/>
      <c r="F88" s="1055"/>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3"/>
      <c r="B89" s="1054"/>
      <c r="C89" s="1054"/>
      <c r="D89" s="1054"/>
      <c r="E89" s="1054"/>
      <c r="F89" s="1055"/>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3"/>
      <c r="B90" s="1054"/>
      <c r="C90" s="1054"/>
      <c r="D90" s="1054"/>
      <c r="E90" s="1054"/>
      <c r="F90" s="1055"/>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3"/>
      <c r="B91" s="1054"/>
      <c r="C91" s="1054"/>
      <c r="D91" s="1054"/>
      <c r="E91" s="1054"/>
      <c r="F91" s="1055"/>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3"/>
      <c r="B92" s="1054"/>
      <c r="C92" s="1054"/>
      <c r="D92" s="1054"/>
      <c r="E92" s="1054"/>
      <c r="F92" s="1055"/>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3"/>
      <c r="B95" s="1054"/>
      <c r="C95" s="1054"/>
      <c r="D95" s="1054"/>
      <c r="E95" s="1054"/>
      <c r="F95" s="1055"/>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3"/>
      <c r="B96" s="1054"/>
      <c r="C96" s="1054"/>
      <c r="D96" s="1054"/>
      <c r="E96" s="1054"/>
      <c r="F96" s="1055"/>
      <c r="G96" s="678"/>
      <c r="H96" s="679"/>
      <c r="I96" s="679"/>
      <c r="J96" s="679"/>
      <c r="K96" s="680"/>
      <c r="L96" s="672"/>
      <c r="M96" s="673"/>
      <c r="N96" s="673"/>
      <c r="O96" s="673"/>
      <c r="P96" s="673"/>
      <c r="Q96" s="673"/>
      <c r="R96" s="673"/>
      <c r="S96" s="673"/>
      <c r="T96" s="673"/>
      <c r="U96" s="673"/>
      <c r="V96" s="673"/>
      <c r="W96" s="673"/>
      <c r="X96" s="674"/>
      <c r="Y96" s="397"/>
      <c r="Z96" s="398"/>
      <c r="AA96" s="398"/>
      <c r="AB96" s="813"/>
      <c r="AC96" s="678"/>
      <c r="AD96" s="679"/>
      <c r="AE96" s="679"/>
      <c r="AF96" s="679"/>
      <c r="AG96" s="680"/>
      <c r="AH96" s="672"/>
      <c r="AI96" s="673"/>
      <c r="AJ96" s="673"/>
      <c r="AK96" s="673"/>
      <c r="AL96" s="673"/>
      <c r="AM96" s="673"/>
      <c r="AN96" s="673"/>
      <c r="AO96" s="673"/>
      <c r="AP96" s="673"/>
      <c r="AQ96" s="673"/>
      <c r="AR96" s="673"/>
      <c r="AS96" s="673"/>
      <c r="AT96" s="674"/>
      <c r="AU96" s="397"/>
      <c r="AV96" s="398"/>
      <c r="AW96" s="398"/>
      <c r="AX96" s="399"/>
    </row>
    <row r="97" spans="1:50" ht="24.75" customHeight="1" x14ac:dyDescent="0.15">
      <c r="A97" s="1053"/>
      <c r="B97" s="1054"/>
      <c r="C97" s="1054"/>
      <c r="D97" s="1054"/>
      <c r="E97" s="1054"/>
      <c r="F97" s="1055"/>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3"/>
      <c r="B98" s="1054"/>
      <c r="C98" s="1054"/>
      <c r="D98" s="1054"/>
      <c r="E98" s="1054"/>
      <c r="F98" s="1055"/>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3"/>
      <c r="B99" s="1054"/>
      <c r="C99" s="1054"/>
      <c r="D99" s="1054"/>
      <c r="E99" s="1054"/>
      <c r="F99" s="1055"/>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3"/>
      <c r="B100" s="1054"/>
      <c r="C100" s="1054"/>
      <c r="D100" s="1054"/>
      <c r="E100" s="1054"/>
      <c r="F100" s="1055"/>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3"/>
      <c r="B101" s="1054"/>
      <c r="C101" s="1054"/>
      <c r="D101" s="1054"/>
      <c r="E101" s="1054"/>
      <c r="F101" s="1055"/>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3"/>
      <c r="B102" s="1054"/>
      <c r="C102" s="1054"/>
      <c r="D102" s="1054"/>
      <c r="E102" s="1054"/>
      <c r="F102" s="1055"/>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3"/>
      <c r="B103" s="1054"/>
      <c r="C103" s="1054"/>
      <c r="D103" s="1054"/>
      <c r="E103" s="1054"/>
      <c r="F103" s="1055"/>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3"/>
      <c r="B104" s="1054"/>
      <c r="C104" s="1054"/>
      <c r="D104" s="1054"/>
      <c r="E104" s="1054"/>
      <c r="F104" s="1055"/>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3"/>
      <c r="B105" s="1054"/>
      <c r="C105" s="1054"/>
      <c r="D105" s="1054"/>
      <c r="E105" s="1054"/>
      <c r="F105" s="1055"/>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3"/>
      <c r="B109" s="1054"/>
      <c r="C109" s="1054"/>
      <c r="D109" s="1054"/>
      <c r="E109" s="1054"/>
      <c r="F109" s="1055"/>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3"/>
      <c r="B110" s="1054"/>
      <c r="C110" s="1054"/>
      <c r="D110" s="1054"/>
      <c r="E110" s="1054"/>
      <c r="F110" s="1055"/>
      <c r="G110" s="678"/>
      <c r="H110" s="679"/>
      <c r="I110" s="679"/>
      <c r="J110" s="679"/>
      <c r="K110" s="680"/>
      <c r="L110" s="672"/>
      <c r="M110" s="673"/>
      <c r="N110" s="673"/>
      <c r="O110" s="673"/>
      <c r="P110" s="673"/>
      <c r="Q110" s="673"/>
      <c r="R110" s="673"/>
      <c r="S110" s="673"/>
      <c r="T110" s="673"/>
      <c r="U110" s="673"/>
      <c r="V110" s="673"/>
      <c r="W110" s="673"/>
      <c r="X110" s="674"/>
      <c r="Y110" s="397"/>
      <c r="Z110" s="398"/>
      <c r="AA110" s="398"/>
      <c r="AB110" s="813"/>
      <c r="AC110" s="678"/>
      <c r="AD110" s="679"/>
      <c r="AE110" s="679"/>
      <c r="AF110" s="679"/>
      <c r="AG110" s="680"/>
      <c r="AH110" s="672"/>
      <c r="AI110" s="673"/>
      <c r="AJ110" s="673"/>
      <c r="AK110" s="673"/>
      <c r="AL110" s="673"/>
      <c r="AM110" s="673"/>
      <c r="AN110" s="673"/>
      <c r="AO110" s="673"/>
      <c r="AP110" s="673"/>
      <c r="AQ110" s="673"/>
      <c r="AR110" s="673"/>
      <c r="AS110" s="673"/>
      <c r="AT110" s="674"/>
      <c r="AU110" s="397"/>
      <c r="AV110" s="398"/>
      <c r="AW110" s="398"/>
      <c r="AX110" s="399"/>
    </row>
    <row r="111" spans="1:50" ht="24.75" customHeight="1" x14ac:dyDescent="0.15">
      <c r="A111" s="1053"/>
      <c r="B111" s="1054"/>
      <c r="C111" s="1054"/>
      <c r="D111" s="1054"/>
      <c r="E111" s="1054"/>
      <c r="F111" s="1055"/>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3"/>
      <c r="B112" s="1054"/>
      <c r="C112" s="1054"/>
      <c r="D112" s="1054"/>
      <c r="E112" s="1054"/>
      <c r="F112" s="1055"/>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3"/>
      <c r="B113" s="1054"/>
      <c r="C113" s="1054"/>
      <c r="D113" s="1054"/>
      <c r="E113" s="1054"/>
      <c r="F113" s="1055"/>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3"/>
      <c r="B114" s="1054"/>
      <c r="C114" s="1054"/>
      <c r="D114" s="1054"/>
      <c r="E114" s="1054"/>
      <c r="F114" s="1055"/>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3"/>
      <c r="B115" s="1054"/>
      <c r="C115" s="1054"/>
      <c r="D115" s="1054"/>
      <c r="E115" s="1054"/>
      <c r="F115" s="1055"/>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3"/>
      <c r="B116" s="1054"/>
      <c r="C116" s="1054"/>
      <c r="D116" s="1054"/>
      <c r="E116" s="1054"/>
      <c r="F116" s="1055"/>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3"/>
      <c r="B117" s="1054"/>
      <c r="C117" s="1054"/>
      <c r="D117" s="1054"/>
      <c r="E117" s="1054"/>
      <c r="F117" s="1055"/>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3"/>
      <c r="B118" s="1054"/>
      <c r="C118" s="1054"/>
      <c r="D118" s="1054"/>
      <c r="E118" s="1054"/>
      <c r="F118" s="1055"/>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3"/>
      <c r="B119" s="1054"/>
      <c r="C119" s="1054"/>
      <c r="D119" s="1054"/>
      <c r="E119" s="1054"/>
      <c r="F119" s="1055"/>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3"/>
      <c r="B122" s="1054"/>
      <c r="C122" s="1054"/>
      <c r="D122" s="1054"/>
      <c r="E122" s="1054"/>
      <c r="F122" s="1055"/>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3"/>
      <c r="B123" s="1054"/>
      <c r="C123" s="1054"/>
      <c r="D123" s="1054"/>
      <c r="E123" s="1054"/>
      <c r="F123" s="1055"/>
      <c r="G123" s="678"/>
      <c r="H123" s="679"/>
      <c r="I123" s="679"/>
      <c r="J123" s="679"/>
      <c r="K123" s="680"/>
      <c r="L123" s="672"/>
      <c r="M123" s="673"/>
      <c r="N123" s="673"/>
      <c r="O123" s="673"/>
      <c r="P123" s="673"/>
      <c r="Q123" s="673"/>
      <c r="R123" s="673"/>
      <c r="S123" s="673"/>
      <c r="T123" s="673"/>
      <c r="U123" s="673"/>
      <c r="V123" s="673"/>
      <c r="W123" s="673"/>
      <c r="X123" s="674"/>
      <c r="Y123" s="397"/>
      <c r="Z123" s="398"/>
      <c r="AA123" s="398"/>
      <c r="AB123" s="813"/>
      <c r="AC123" s="678"/>
      <c r="AD123" s="679"/>
      <c r="AE123" s="679"/>
      <c r="AF123" s="679"/>
      <c r="AG123" s="680"/>
      <c r="AH123" s="672"/>
      <c r="AI123" s="673"/>
      <c r="AJ123" s="673"/>
      <c r="AK123" s="673"/>
      <c r="AL123" s="673"/>
      <c r="AM123" s="673"/>
      <c r="AN123" s="673"/>
      <c r="AO123" s="673"/>
      <c r="AP123" s="673"/>
      <c r="AQ123" s="673"/>
      <c r="AR123" s="673"/>
      <c r="AS123" s="673"/>
      <c r="AT123" s="674"/>
      <c r="AU123" s="397"/>
      <c r="AV123" s="398"/>
      <c r="AW123" s="398"/>
      <c r="AX123" s="399"/>
    </row>
    <row r="124" spans="1:50" ht="24.75" customHeight="1" x14ac:dyDescent="0.15">
      <c r="A124" s="1053"/>
      <c r="B124" s="1054"/>
      <c r="C124" s="1054"/>
      <c r="D124" s="1054"/>
      <c r="E124" s="1054"/>
      <c r="F124" s="1055"/>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3"/>
      <c r="B125" s="1054"/>
      <c r="C125" s="1054"/>
      <c r="D125" s="1054"/>
      <c r="E125" s="1054"/>
      <c r="F125" s="1055"/>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3"/>
      <c r="B126" s="1054"/>
      <c r="C126" s="1054"/>
      <c r="D126" s="1054"/>
      <c r="E126" s="1054"/>
      <c r="F126" s="1055"/>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3"/>
      <c r="B127" s="1054"/>
      <c r="C127" s="1054"/>
      <c r="D127" s="1054"/>
      <c r="E127" s="1054"/>
      <c r="F127" s="1055"/>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3"/>
      <c r="B128" s="1054"/>
      <c r="C128" s="1054"/>
      <c r="D128" s="1054"/>
      <c r="E128" s="1054"/>
      <c r="F128" s="1055"/>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3"/>
      <c r="B129" s="1054"/>
      <c r="C129" s="1054"/>
      <c r="D129" s="1054"/>
      <c r="E129" s="1054"/>
      <c r="F129" s="1055"/>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3"/>
      <c r="B130" s="1054"/>
      <c r="C130" s="1054"/>
      <c r="D130" s="1054"/>
      <c r="E130" s="1054"/>
      <c r="F130" s="1055"/>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3"/>
      <c r="B131" s="1054"/>
      <c r="C131" s="1054"/>
      <c r="D131" s="1054"/>
      <c r="E131" s="1054"/>
      <c r="F131" s="1055"/>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3"/>
      <c r="B132" s="1054"/>
      <c r="C132" s="1054"/>
      <c r="D132" s="1054"/>
      <c r="E132" s="1054"/>
      <c r="F132" s="1055"/>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3"/>
      <c r="B135" s="1054"/>
      <c r="C135" s="1054"/>
      <c r="D135" s="1054"/>
      <c r="E135" s="1054"/>
      <c r="F135" s="1055"/>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3"/>
      <c r="B136" s="1054"/>
      <c r="C136" s="1054"/>
      <c r="D136" s="1054"/>
      <c r="E136" s="1054"/>
      <c r="F136" s="1055"/>
      <c r="G136" s="678"/>
      <c r="H136" s="679"/>
      <c r="I136" s="679"/>
      <c r="J136" s="679"/>
      <c r="K136" s="680"/>
      <c r="L136" s="672"/>
      <c r="M136" s="673"/>
      <c r="N136" s="673"/>
      <c r="O136" s="673"/>
      <c r="P136" s="673"/>
      <c r="Q136" s="673"/>
      <c r="R136" s="673"/>
      <c r="S136" s="673"/>
      <c r="T136" s="673"/>
      <c r="U136" s="673"/>
      <c r="V136" s="673"/>
      <c r="W136" s="673"/>
      <c r="X136" s="674"/>
      <c r="Y136" s="397"/>
      <c r="Z136" s="398"/>
      <c r="AA136" s="398"/>
      <c r="AB136" s="813"/>
      <c r="AC136" s="678"/>
      <c r="AD136" s="679"/>
      <c r="AE136" s="679"/>
      <c r="AF136" s="679"/>
      <c r="AG136" s="680"/>
      <c r="AH136" s="672"/>
      <c r="AI136" s="673"/>
      <c r="AJ136" s="673"/>
      <c r="AK136" s="673"/>
      <c r="AL136" s="673"/>
      <c r="AM136" s="673"/>
      <c r="AN136" s="673"/>
      <c r="AO136" s="673"/>
      <c r="AP136" s="673"/>
      <c r="AQ136" s="673"/>
      <c r="AR136" s="673"/>
      <c r="AS136" s="673"/>
      <c r="AT136" s="674"/>
      <c r="AU136" s="397"/>
      <c r="AV136" s="398"/>
      <c r="AW136" s="398"/>
      <c r="AX136" s="399"/>
    </row>
    <row r="137" spans="1:50" ht="24.75" customHeight="1" x14ac:dyDescent="0.15">
      <c r="A137" s="1053"/>
      <c r="B137" s="1054"/>
      <c r="C137" s="1054"/>
      <c r="D137" s="1054"/>
      <c r="E137" s="1054"/>
      <c r="F137" s="1055"/>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3"/>
      <c r="B138" s="1054"/>
      <c r="C138" s="1054"/>
      <c r="D138" s="1054"/>
      <c r="E138" s="1054"/>
      <c r="F138" s="1055"/>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3"/>
      <c r="B139" s="1054"/>
      <c r="C139" s="1054"/>
      <c r="D139" s="1054"/>
      <c r="E139" s="1054"/>
      <c r="F139" s="1055"/>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3"/>
      <c r="B140" s="1054"/>
      <c r="C140" s="1054"/>
      <c r="D140" s="1054"/>
      <c r="E140" s="1054"/>
      <c r="F140" s="1055"/>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3"/>
      <c r="B141" s="1054"/>
      <c r="C141" s="1054"/>
      <c r="D141" s="1054"/>
      <c r="E141" s="1054"/>
      <c r="F141" s="1055"/>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3"/>
      <c r="B142" s="1054"/>
      <c r="C142" s="1054"/>
      <c r="D142" s="1054"/>
      <c r="E142" s="1054"/>
      <c r="F142" s="1055"/>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3"/>
      <c r="B143" s="1054"/>
      <c r="C143" s="1054"/>
      <c r="D143" s="1054"/>
      <c r="E143" s="1054"/>
      <c r="F143" s="1055"/>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3"/>
      <c r="B144" s="1054"/>
      <c r="C144" s="1054"/>
      <c r="D144" s="1054"/>
      <c r="E144" s="1054"/>
      <c r="F144" s="1055"/>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3"/>
      <c r="B145" s="1054"/>
      <c r="C145" s="1054"/>
      <c r="D145" s="1054"/>
      <c r="E145" s="1054"/>
      <c r="F145" s="1055"/>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3"/>
      <c r="B148" s="1054"/>
      <c r="C148" s="1054"/>
      <c r="D148" s="1054"/>
      <c r="E148" s="1054"/>
      <c r="F148" s="1055"/>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3"/>
      <c r="B149" s="1054"/>
      <c r="C149" s="1054"/>
      <c r="D149" s="1054"/>
      <c r="E149" s="1054"/>
      <c r="F149" s="1055"/>
      <c r="G149" s="678"/>
      <c r="H149" s="679"/>
      <c r="I149" s="679"/>
      <c r="J149" s="679"/>
      <c r="K149" s="680"/>
      <c r="L149" s="672"/>
      <c r="M149" s="673"/>
      <c r="N149" s="673"/>
      <c r="O149" s="673"/>
      <c r="P149" s="673"/>
      <c r="Q149" s="673"/>
      <c r="R149" s="673"/>
      <c r="S149" s="673"/>
      <c r="T149" s="673"/>
      <c r="U149" s="673"/>
      <c r="V149" s="673"/>
      <c r="W149" s="673"/>
      <c r="X149" s="674"/>
      <c r="Y149" s="397"/>
      <c r="Z149" s="398"/>
      <c r="AA149" s="398"/>
      <c r="AB149" s="813"/>
      <c r="AC149" s="678"/>
      <c r="AD149" s="679"/>
      <c r="AE149" s="679"/>
      <c r="AF149" s="679"/>
      <c r="AG149" s="680"/>
      <c r="AH149" s="672"/>
      <c r="AI149" s="673"/>
      <c r="AJ149" s="673"/>
      <c r="AK149" s="673"/>
      <c r="AL149" s="673"/>
      <c r="AM149" s="673"/>
      <c r="AN149" s="673"/>
      <c r="AO149" s="673"/>
      <c r="AP149" s="673"/>
      <c r="AQ149" s="673"/>
      <c r="AR149" s="673"/>
      <c r="AS149" s="673"/>
      <c r="AT149" s="674"/>
      <c r="AU149" s="397"/>
      <c r="AV149" s="398"/>
      <c r="AW149" s="398"/>
      <c r="AX149" s="399"/>
    </row>
    <row r="150" spans="1:50" ht="24.75" customHeight="1" x14ac:dyDescent="0.15">
      <c r="A150" s="1053"/>
      <c r="B150" s="1054"/>
      <c r="C150" s="1054"/>
      <c r="D150" s="1054"/>
      <c r="E150" s="1054"/>
      <c r="F150" s="1055"/>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3"/>
      <c r="B151" s="1054"/>
      <c r="C151" s="1054"/>
      <c r="D151" s="1054"/>
      <c r="E151" s="1054"/>
      <c r="F151" s="1055"/>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3"/>
      <c r="B152" s="1054"/>
      <c r="C152" s="1054"/>
      <c r="D152" s="1054"/>
      <c r="E152" s="1054"/>
      <c r="F152" s="1055"/>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3"/>
      <c r="B153" s="1054"/>
      <c r="C153" s="1054"/>
      <c r="D153" s="1054"/>
      <c r="E153" s="1054"/>
      <c r="F153" s="1055"/>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3"/>
      <c r="B154" s="1054"/>
      <c r="C154" s="1054"/>
      <c r="D154" s="1054"/>
      <c r="E154" s="1054"/>
      <c r="F154" s="1055"/>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3"/>
      <c r="B155" s="1054"/>
      <c r="C155" s="1054"/>
      <c r="D155" s="1054"/>
      <c r="E155" s="1054"/>
      <c r="F155" s="1055"/>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3"/>
      <c r="B156" s="1054"/>
      <c r="C156" s="1054"/>
      <c r="D156" s="1054"/>
      <c r="E156" s="1054"/>
      <c r="F156" s="1055"/>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3"/>
      <c r="B157" s="1054"/>
      <c r="C157" s="1054"/>
      <c r="D157" s="1054"/>
      <c r="E157" s="1054"/>
      <c r="F157" s="1055"/>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3"/>
      <c r="B158" s="1054"/>
      <c r="C158" s="1054"/>
      <c r="D158" s="1054"/>
      <c r="E158" s="1054"/>
      <c r="F158" s="1055"/>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3"/>
      <c r="B162" s="1054"/>
      <c r="C162" s="1054"/>
      <c r="D162" s="1054"/>
      <c r="E162" s="1054"/>
      <c r="F162" s="1055"/>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3"/>
      <c r="B163" s="1054"/>
      <c r="C163" s="1054"/>
      <c r="D163" s="1054"/>
      <c r="E163" s="1054"/>
      <c r="F163" s="1055"/>
      <c r="G163" s="678"/>
      <c r="H163" s="679"/>
      <c r="I163" s="679"/>
      <c r="J163" s="679"/>
      <c r="K163" s="680"/>
      <c r="L163" s="672"/>
      <c r="M163" s="673"/>
      <c r="N163" s="673"/>
      <c r="O163" s="673"/>
      <c r="P163" s="673"/>
      <c r="Q163" s="673"/>
      <c r="R163" s="673"/>
      <c r="S163" s="673"/>
      <c r="T163" s="673"/>
      <c r="U163" s="673"/>
      <c r="V163" s="673"/>
      <c r="W163" s="673"/>
      <c r="X163" s="674"/>
      <c r="Y163" s="397"/>
      <c r="Z163" s="398"/>
      <c r="AA163" s="398"/>
      <c r="AB163" s="813"/>
      <c r="AC163" s="678"/>
      <c r="AD163" s="679"/>
      <c r="AE163" s="679"/>
      <c r="AF163" s="679"/>
      <c r="AG163" s="680"/>
      <c r="AH163" s="672"/>
      <c r="AI163" s="673"/>
      <c r="AJ163" s="673"/>
      <c r="AK163" s="673"/>
      <c r="AL163" s="673"/>
      <c r="AM163" s="673"/>
      <c r="AN163" s="673"/>
      <c r="AO163" s="673"/>
      <c r="AP163" s="673"/>
      <c r="AQ163" s="673"/>
      <c r="AR163" s="673"/>
      <c r="AS163" s="673"/>
      <c r="AT163" s="674"/>
      <c r="AU163" s="397"/>
      <c r="AV163" s="398"/>
      <c r="AW163" s="398"/>
      <c r="AX163" s="399"/>
    </row>
    <row r="164" spans="1:50" ht="24.75" customHeight="1" x14ac:dyDescent="0.15">
      <c r="A164" s="1053"/>
      <c r="B164" s="1054"/>
      <c r="C164" s="1054"/>
      <c r="D164" s="1054"/>
      <c r="E164" s="1054"/>
      <c r="F164" s="1055"/>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3"/>
      <c r="B165" s="1054"/>
      <c r="C165" s="1054"/>
      <c r="D165" s="1054"/>
      <c r="E165" s="1054"/>
      <c r="F165" s="1055"/>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3"/>
      <c r="B166" s="1054"/>
      <c r="C166" s="1054"/>
      <c r="D166" s="1054"/>
      <c r="E166" s="1054"/>
      <c r="F166" s="1055"/>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3"/>
      <c r="B167" s="1054"/>
      <c r="C167" s="1054"/>
      <c r="D167" s="1054"/>
      <c r="E167" s="1054"/>
      <c r="F167" s="1055"/>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3"/>
      <c r="B168" s="1054"/>
      <c r="C168" s="1054"/>
      <c r="D168" s="1054"/>
      <c r="E168" s="1054"/>
      <c r="F168" s="1055"/>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3"/>
      <c r="B169" s="1054"/>
      <c r="C169" s="1054"/>
      <c r="D169" s="1054"/>
      <c r="E169" s="1054"/>
      <c r="F169" s="1055"/>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3"/>
      <c r="B170" s="1054"/>
      <c r="C170" s="1054"/>
      <c r="D170" s="1054"/>
      <c r="E170" s="1054"/>
      <c r="F170" s="1055"/>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3"/>
      <c r="B171" s="1054"/>
      <c r="C171" s="1054"/>
      <c r="D171" s="1054"/>
      <c r="E171" s="1054"/>
      <c r="F171" s="1055"/>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3"/>
      <c r="B172" s="1054"/>
      <c r="C172" s="1054"/>
      <c r="D172" s="1054"/>
      <c r="E172" s="1054"/>
      <c r="F172" s="1055"/>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3"/>
      <c r="B175" s="1054"/>
      <c r="C175" s="1054"/>
      <c r="D175" s="1054"/>
      <c r="E175" s="1054"/>
      <c r="F175" s="1055"/>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3"/>
      <c r="B176" s="1054"/>
      <c r="C176" s="1054"/>
      <c r="D176" s="1054"/>
      <c r="E176" s="1054"/>
      <c r="F176" s="1055"/>
      <c r="G176" s="678"/>
      <c r="H176" s="679"/>
      <c r="I176" s="679"/>
      <c r="J176" s="679"/>
      <c r="K176" s="680"/>
      <c r="L176" s="672"/>
      <c r="M176" s="673"/>
      <c r="N176" s="673"/>
      <c r="O176" s="673"/>
      <c r="P176" s="673"/>
      <c r="Q176" s="673"/>
      <c r="R176" s="673"/>
      <c r="S176" s="673"/>
      <c r="T176" s="673"/>
      <c r="U176" s="673"/>
      <c r="V176" s="673"/>
      <c r="W176" s="673"/>
      <c r="X176" s="674"/>
      <c r="Y176" s="397"/>
      <c r="Z176" s="398"/>
      <c r="AA176" s="398"/>
      <c r="AB176" s="813"/>
      <c r="AC176" s="678"/>
      <c r="AD176" s="679"/>
      <c r="AE176" s="679"/>
      <c r="AF176" s="679"/>
      <c r="AG176" s="680"/>
      <c r="AH176" s="672"/>
      <c r="AI176" s="673"/>
      <c r="AJ176" s="673"/>
      <c r="AK176" s="673"/>
      <c r="AL176" s="673"/>
      <c r="AM176" s="673"/>
      <c r="AN176" s="673"/>
      <c r="AO176" s="673"/>
      <c r="AP176" s="673"/>
      <c r="AQ176" s="673"/>
      <c r="AR176" s="673"/>
      <c r="AS176" s="673"/>
      <c r="AT176" s="674"/>
      <c r="AU176" s="397"/>
      <c r="AV176" s="398"/>
      <c r="AW176" s="398"/>
      <c r="AX176" s="399"/>
    </row>
    <row r="177" spans="1:50" ht="24.75" customHeight="1" x14ac:dyDescent="0.15">
      <c r="A177" s="1053"/>
      <c r="B177" s="1054"/>
      <c r="C177" s="1054"/>
      <c r="D177" s="1054"/>
      <c r="E177" s="1054"/>
      <c r="F177" s="1055"/>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3"/>
      <c r="B178" s="1054"/>
      <c r="C178" s="1054"/>
      <c r="D178" s="1054"/>
      <c r="E178" s="1054"/>
      <c r="F178" s="1055"/>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3"/>
      <c r="B179" s="1054"/>
      <c r="C179" s="1054"/>
      <c r="D179" s="1054"/>
      <c r="E179" s="1054"/>
      <c r="F179" s="1055"/>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3"/>
      <c r="B180" s="1054"/>
      <c r="C180" s="1054"/>
      <c r="D180" s="1054"/>
      <c r="E180" s="1054"/>
      <c r="F180" s="1055"/>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3"/>
      <c r="B181" s="1054"/>
      <c r="C181" s="1054"/>
      <c r="D181" s="1054"/>
      <c r="E181" s="1054"/>
      <c r="F181" s="1055"/>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3"/>
      <c r="B182" s="1054"/>
      <c r="C182" s="1054"/>
      <c r="D182" s="1054"/>
      <c r="E182" s="1054"/>
      <c r="F182" s="1055"/>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3"/>
      <c r="B183" s="1054"/>
      <c r="C183" s="1054"/>
      <c r="D183" s="1054"/>
      <c r="E183" s="1054"/>
      <c r="F183" s="1055"/>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3"/>
      <c r="B184" s="1054"/>
      <c r="C184" s="1054"/>
      <c r="D184" s="1054"/>
      <c r="E184" s="1054"/>
      <c r="F184" s="1055"/>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3"/>
      <c r="B185" s="1054"/>
      <c r="C185" s="1054"/>
      <c r="D185" s="1054"/>
      <c r="E185" s="1054"/>
      <c r="F185" s="1055"/>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3"/>
      <c r="B188" s="1054"/>
      <c r="C188" s="1054"/>
      <c r="D188" s="1054"/>
      <c r="E188" s="1054"/>
      <c r="F188" s="1055"/>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3"/>
      <c r="B189" s="1054"/>
      <c r="C189" s="1054"/>
      <c r="D189" s="1054"/>
      <c r="E189" s="1054"/>
      <c r="F189" s="1055"/>
      <c r="G189" s="678"/>
      <c r="H189" s="679"/>
      <c r="I189" s="679"/>
      <c r="J189" s="679"/>
      <c r="K189" s="680"/>
      <c r="L189" s="672"/>
      <c r="M189" s="673"/>
      <c r="N189" s="673"/>
      <c r="O189" s="673"/>
      <c r="P189" s="673"/>
      <c r="Q189" s="673"/>
      <c r="R189" s="673"/>
      <c r="S189" s="673"/>
      <c r="T189" s="673"/>
      <c r="U189" s="673"/>
      <c r="V189" s="673"/>
      <c r="W189" s="673"/>
      <c r="X189" s="674"/>
      <c r="Y189" s="397"/>
      <c r="Z189" s="398"/>
      <c r="AA189" s="398"/>
      <c r="AB189" s="813"/>
      <c r="AC189" s="678"/>
      <c r="AD189" s="679"/>
      <c r="AE189" s="679"/>
      <c r="AF189" s="679"/>
      <c r="AG189" s="680"/>
      <c r="AH189" s="672"/>
      <c r="AI189" s="673"/>
      <c r="AJ189" s="673"/>
      <c r="AK189" s="673"/>
      <c r="AL189" s="673"/>
      <c r="AM189" s="673"/>
      <c r="AN189" s="673"/>
      <c r="AO189" s="673"/>
      <c r="AP189" s="673"/>
      <c r="AQ189" s="673"/>
      <c r="AR189" s="673"/>
      <c r="AS189" s="673"/>
      <c r="AT189" s="674"/>
      <c r="AU189" s="397"/>
      <c r="AV189" s="398"/>
      <c r="AW189" s="398"/>
      <c r="AX189" s="399"/>
    </row>
    <row r="190" spans="1:50" ht="24.75" customHeight="1" x14ac:dyDescent="0.15">
      <c r="A190" s="1053"/>
      <c r="B190" s="1054"/>
      <c r="C190" s="1054"/>
      <c r="D190" s="1054"/>
      <c r="E190" s="1054"/>
      <c r="F190" s="1055"/>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3"/>
      <c r="B191" s="1054"/>
      <c r="C191" s="1054"/>
      <c r="D191" s="1054"/>
      <c r="E191" s="1054"/>
      <c r="F191" s="1055"/>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3"/>
      <c r="B192" s="1054"/>
      <c r="C192" s="1054"/>
      <c r="D192" s="1054"/>
      <c r="E192" s="1054"/>
      <c r="F192" s="1055"/>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3"/>
      <c r="B193" s="1054"/>
      <c r="C193" s="1054"/>
      <c r="D193" s="1054"/>
      <c r="E193" s="1054"/>
      <c r="F193" s="1055"/>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3"/>
      <c r="B194" s="1054"/>
      <c r="C194" s="1054"/>
      <c r="D194" s="1054"/>
      <c r="E194" s="1054"/>
      <c r="F194" s="1055"/>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3"/>
      <c r="B195" s="1054"/>
      <c r="C195" s="1054"/>
      <c r="D195" s="1054"/>
      <c r="E195" s="1054"/>
      <c r="F195" s="1055"/>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3"/>
      <c r="B196" s="1054"/>
      <c r="C196" s="1054"/>
      <c r="D196" s="1054"/>
      <c r="E196" s="1054"/>
      <c r="F196" s="1055"/>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3"/>
      <c r="B197" s="1054"/>
      <c r="C197" s="1054"/>
      <c r="D197" s="1054"/>
      <c r="E197" s="1054"/>
      <c r="F197" s="1055"/>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3"/>
      <c r="B198" s="1054"/>
      <c r="C198" s="1054"/>
      <c r="D198" s="1054"/>
      <c r="E198" s="1054"/>
      <c r="F198" s="1055"/>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3"/>
      <c r="B201" s="1054"/>
      <c r="C201" s="1054"/>
      <c r="D201" s="1054"/>
      <c r="E201" s="1054"/>
      <c r="F201" s="1055"/>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3"/>
      <c r="B202" s="1054"/>
      <c r="C202" s="1054"/>
      <c r="D202" s="1054"/>
      <c r="E202" s="1054"/>
      <c r="F202" s="1055"/>
      <c r="G202" s="678"/>
      <c r="H202" s="679"/>
      <c r="I202" s="679"/>
      <c r="J202" s="679"/>
      <c r="K202" s="680"/>
      <c r="L202" s="672"/>
      <c r="M202" s="673"/>
      <c r="N202" s="673"/>
      <c r="O202" s="673"/>
      <c r="P202" s="673"/>
      <c r="Q202" s="673"/>
      <c r="R202" s="673"/>
      <c r="S202" s="673"/>
      <c r="T202" s="673"/>
      <c r="U202" s="673"/>
      <c r="V202" s="673"/>
      <c r="W202" s="673"/>
      <c r="X202" s="674"/>
      <c r="Y202" s="397"/>
      <c r="Z202" s="398"/>
      <c r="AA202" s="398"/>
      <c r="AB202" s="813"/>
      <c r="AC202" s="678"/>
      <c r="AD202" s="679"/>
      <c r="AE202" s="679"/>
      <c r="AF202" s="679"/>
      <c r="AG202" s="680"/>
      <c r="AH202" s="672"/>
      <c r="AI202" s="673"/>
      <c r="AJ202" s="673"/>
      <c r="AK202" s="673"/>
      <c r="AL202" s="673"/>
      <c r="AM202" s="673"/>
      <c r="AN202" s="673"/>
      <c r="AO202" s="673"/>
      <c r="AP202" s="673"/>
      <c r="AQ202" s="673"/>
      <c r="AR202" s="673"/>
      <c r="AS202" s="673"/>
      <c r="AT202" s="674"/>
      <c r="AU202" s="397"/>
      <c r="AV202" s="398"/>
      <c r="AW202" s="398"/>
      <c r="AX202" s="399"/>
    </row>
    <row r="203" spans="1:50" ht="24.75" customHeight="1" x14ac:dyDescent="0.15">
      <c r="A203" s="1053"/>
      <c r="B203" s="1054"/>
      <c r="C203" s="1054"/>
      <c r="D203" s="1054"/>
      <c r="E203" s="1054"/>
      <c r="F203" s="1055"/>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3"/>
      <c r="B204" s="1054"/>
      <c r="C204" s="1054"/>
      <c r="D204" s="1054"/>
      <c r="E204" s="1054"/>
      <c r="F204" s="1055"/>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3"/>
      <c r="B205" s="1054"/>
      <c r="C205" s="1054"/>
      <c r="D205" s="1054"/>
      <c r="E205" s="1054"/>
      <c r="F205" s="1055"/>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3"/>
      <c r="B206" s="1054"/>
      <c r="C206" s="1054"/>
      <c r="D206" s="1054"/>
      <c r="E206" s="1054"/>
      <c r="F206" s="1055"/>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3"/>
      <c r="B207" s="1054"/>
      <c r="C207" s="1054"/>
      <c r="D207" s="1054"/>
      <c r="E207" s="1054"/>
      <c r="F207" s="1055"/>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3"/>
      <c r="B208" s="1054"/>
      <c r="C208" s="1054"/>
      <c r="D208" s="1054"/>
      <c r="E208" s="1054"/>
      <c r="F208" s="1055"/>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3"/>
      <c r="B209" s="1054"/>
      <c r="C209" s="1054"/>
      <c r="D209" s="1054"/>
      <c r="E209" s="1054"/>
      <c r="F209" s="1055"/>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3"/>
      <c r="B210" s="1054"/>
      <c r="C210" s="1054"/>
      <c r="D210" s="1054"/>
      <c r="E210" s="1054"/>
      <c r="F210" s="1055"/>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3"/>
      <c r="B211" s="1054"/>
      <c r="C211" s="1054"/>
      <c r="D211" s="1054"/>
      <c r="E211" s="1054"/>
      <c r="F211" s="1055"/>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3"/>
      <c r="B215" s="1054"/>
      <c r="C215" s="1054"/>
      <c r="D215" s="1054"/>
      <c r="E215" s="1054"/>
      <c r="F215" s="1055"/>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3"/>
      <c r="B216" s="1054"/>
      <c r="C216" s="1054"/>
      <c r="D216" s="1054"/>
      <c r="E216" s="1054"/>
      <c r="F216" s="1055"/>
      <c r="G216" s="678"/>
      <c r="H216" s="679"/>
      <c r="I216" s="679"/>
      <c r="J216" s="679"/>
      <c r="K216" s="680"/>
      <c r="L216" s="672"/>
      <c r="M216" s="673"/>
      <c r="N216" s="673"/>
      <c r="O216" s="673"/>
      <c r="P216" s="673"/>
      <c r="Q216" s="673"/>
      <c r="R216" s="673"/>
      <c r="S216" s="673"/>
      <c r="T216" s="673"/>
      <c r="U216" s="673"/>
      <c r="V216" s="673"/>
      <c r="W216" s="673"/>
      <c r="X216" s="674"/>
      <c r="Y216" s="397"/>
      <c r="Z216" s="398"/>
      <c r="AA216" s="398"/>
      <c r="AB216" s="813"/>
      <c r="AC216" s="678"/>
      <c r="AD216" s="679"/>
      <c r="AE216" s="679"/>
      <c r="AF216" s="679"/>
      <c r="AG216" s="680"/>
      <c r="AH216" s="672"/>
      <c r="AI216" s="673"/>
      <c r="AJ216" s="673"/>
      <c r="AK216" s="673"/>
      <c r="AL216" s="673"/>
      <c r="AM216" s="673"/>
      <c r="AN216" s="673"/>
      <c r="AO216" s="673"/>
      <c r="AP216" s="673"/>
      <c r="AQ216" s="673"/>
      <c r="AR216" s="673"/>
      <c r="AS216" s="673"/>
      <c r="AT216" s="674"/>
      <c r="AU216" s="397"/>
      <c r="AV216" s="398"/>
      <c r="AW216" s="398"/>
      <c r="AX216" s="399"/>
    </row>
    <row r="217" spans="1:50" ht="24.75" customHeight="1" x14ac:dyDescent="0.15">
      <c r="A217" s="1053"/>
      <c r="B217" s="1054"/>
      <c r="C217" s="1054"/>
      <c r="D217" s="1054"/>
      <c r="E217" s="1054"/>
      <c r="F217" s="1055"/>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3"/>
      <c r="B218" s="1054"/>
      <c r="C218" s="1054"/>
      <c r="D218" s="1054"/>
      <c r="E218" s="1054"/>
      <c r="F218" s="1055"/>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3"/>
      <c r="B219" s="1054"/>
      <c r="C219" s="1054"/>
      <c r="D219" s="1054"/>
      <c r="E219" s="1054"/>
      <c r="F219" s="1055"/>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3"/>
      <c r="B220" s="1054"/>
      <c r="C220" s="1054"/>
      <c r="D220" s="1054"/>
      <c r="E220" s="1054"/>
      <c r="F220" s="1055"/>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3"/>
      <c r="B221" s="1054"/>
      <c r="C221" s="1054"/>
      <c r="D221" s="1054"/>
      <c r="E221" s="1054"/>
      <c r="F221" s="1055"/>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3"/>
      <c r="B222" s="1054"/>
      <c r="C222" s="1054"/>
      <c r="D222" s="1054"/>
      <c r="E222" s="1054"/>
      <c r="F222" s="1055"/>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3"/>
      <c r="B223" s="1054"/>
      <c r="C223" s="1054"/>
      <c r="D223" s="1054"/>
      <c r="E223" s="1054"/>
      <c r="F223" s="1055"/>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3"/>
      <c r="B224" s="1054"/>
      <c r="C224" s="1054"/>
      <c r="D224" s="1054"/>
      <c r="E224" s="1054"/>
      <c r="F224" s="1055"/>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3"/>
      <c r="B225" s="1054"/>
      <c r="C225" s="1054"/>
      <c r="D225" s="1054"/>
      <c r="E225" s="1054"/>
      <c r="F225" s="1055"/>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3"/>
      <c r="B228" s="1054"/>
      <c r="C228" s="1054"/>
      <c r="D228" s="1054"/>
      <c r="E228" s="1054"/>
      <c r="F228" s="1055"/>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3"/>
      <c r="B229" s="1054"/>
      <c r="C229" s="1054"/>
      <c r="D229" s="1054"/>
      <c r="E229" s="1054"/>
      <c r="F229" s="1055"/>
      <c r="G229" s="678"/>
      <c r="H229" s="679"/>
      <c r="I229" s="679"/>
      <c r="J229" s="679"/>
      <c r="K229" s="680"/>
      <c r="L229" s="672"/>
      <c r="M229" s="673"/>
      <c r="N229" s="673"/>
      <c r="O229" s="673"/>
      <c r="P229" s="673"/>
      <c r="Q229" s="673"/>
      <c r="R229" s="673"/>
      <c r="S229" s="673"/>
      <c r="T229" s="673"/>
      <c r="U229" s="673"/>
      <c r="V229" s="673"/>
      <c r="W229" s="673"/>
      <c r="X229" s="674"/>
      <c r="Y229" s="397"/>
      <c r="Z229" s="398"/>
      <c r="AA229" s="398"/>
      <c r="AB229" s="813"/>
      <c r="AC229" s="678"/>
      <c r="AD229" s="679"/>
      <c r="AE229" s="679"/>
      <c r="AF229" s="679"/>
      <c r="AG229" s="680"/>
      <c r="AH229" s="672"/>
      <c r="AI229" s="673"/>
      <c r="AJ229" s="673"/>
      <c r="AK229" s="673"/>
      <c r="AL229" s="673"/>
      <c r="AM229" s="673"/>
      <c r="AN229" s="673"/>
      <c r="AO229" s="673"/>
      <c r="AP229" s="673"/>
      <c r="AQ229" s="673"/>
      <c r="AR229" s="673"/>
      <c r="AS229" s="673"/>
      <c r="AT229" s="674"/>
      <c r="AU229" s="397"/>
      <c r="AV229" s="398"/>
      <c r="AW229" s="398"/>
      <c r="AX229" s="399"/>
    </row>
    <row r="230" spans="1:50" ht="24.75" customHeight="1" x14ac:dyDescent="0.15">
      <c r="A230" s="1053"/>
      <c r="B230" s="1054"/>
      <c r="C230" s="1054"/>
      <c r="D230" s="1054"/>
      <c r="E230" s="1054"/>
      <c r="F230" s="1055"/>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3"/>
      <c r="B231" s="1054"/>
      <c r="C231" s="1054"/>
      <c r="D231" s="1054"/>
      <c r="E231" s="1054"/>
      <c r="F231" s="1055"/>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3"/>
      <c r="B232" s="1054"/>
      <c r="C232" s="1054"/>
      <c r="D232" s="1054"/>
      <c r="E232" s="1054"/>
      <c r="F232" s="1055"/>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3"/>
      <c r="B233" s="1054"/>
      <c r="C233" s="1054"/>
      <c r="D233" s="1054"/>
      <c r="E233" s="1054"/>
      <c r="F233" s="1055"/>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3"/>
      <c r="B234" s="1054"/>
      <c r="C234" s="1054"/>
      <c r="D234" s="1054"/>
      <c r="E234" s="1054"/>
      <c r="F234" s="1055"/>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3"/>
      <c r="B235" s="1054"/>
      <c r="C235" s="1054"/>
      <c r="D235" s="1054"/>
      <c r="E235" s="1054"/>
      <c r="F235" s="1055"/>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3"/>
      <c r="B236" s="1054"/>
      <c r="C236" s="1054"/>
      <c r="D236" s="1054"/>
      <c r="E236" s="1054"/>
      <c r="F236" s="1055"/>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3"/>
      <c r="B237" s="1054"/>
      <c r="C237" s="1054"/>
      <c r="D237" s="1054"/>
      <c r="E237" s="1054"/>
      <c r="F237" s="1055"/>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3"/>
      <c r="B238" s="1054"/>
      <c r="C238" s="1054"/>
      <c r="D238" s="1054"/>
      <c r="E238" s="1054"/>
      <c r="F238" s="1055"/>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3"/>
      <c r="B241" s="1054"/>
      <c r="C241" s="1054"/>
      <c r="D241" s="1054"/>
      <c r="E241" s="1054"/>
      <c r="F241" s="1055"/>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3"/>
      <c r="B242" s="1054"/>
      <c r="C242" s="1054"/>
      <c r="D242" s="1054"/>
      <c r="E242" s="1054"/>
      <c r="F242" s="1055"/>
      <c r="G242" s="678"/>
      <c r="H242" s="679"/>
      <c r="I242" s="679"/>
      <c r="J242" s="679"/>
      <c r="K242" s="680"/>
      <c r="L242" s="672"/>
      <c r="M242" s="673"/>
      <c r="N242" s="673"/>
      <c r="O242" s="673"/>
      <c r="P242" s="673"/>
      <c r="Q242" s="673"/>
      <c r="R242" s="673"/>
      <c r="S242" s="673"/>
      <c r="T242" s="673"/>
      <c r="U242" s="673"/>
      <c r="V242" s="673"/>
      <c r="W242" s="673"/>
      <c r="X242" s="674"/>
      <c r="Y242" s="397"/>
      <c r="Z242" s="398"/>
      <c r="AA242" s="398"/>
      <c r="AB242" s="813"/>
      <c r="AC242" s="678"/>
      <c r="AD242" s="679"/>
      <c r="AE242" s="679"/>
      <c r="AF242" s="679"/>
      <c r="AG242" s="680"/>
      <c r="AH242" s="672"/>
      <c r="AI242" s="673"/>
      <c r="AJ242" s="673"/>
      <c r="AK242" s="673"/>
      <c r="AL242" s="673"/>
      <c r="AM242" s="673"/>
      <c r="AN242" s="673"/>
      <c r="AO242" s="673"/>
      <c r="AP242" s="673"/>
      <c r="AQ242" s="673"/>
      <c r="AR242" s="673"/>
      <c r="AS242" s="673"/>
      <c r="AT242" s="674"/>
      <c r="AU242" s="397"/>
      <c r="AV242" s="398"/>
      <c r="AW242" s="398"/>
      <c r="AX242" s="399"/>
    </row>
    <row r="243" spans="1:50" ht="24.75" customHeight="1" x14ac:dyDescent="0.15">
      <c r="A243" s="1053"/>
      <c r="B243" s="1054"/>
      <c r="C243" s="1054"/>
      <c r="D243" s="1054"/>
      <c r="E243" s="1054"/>
      <c r="F243" s="1055"/>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3"/>
      <c r="B244" s="1054"/>
      <c r="C244" s="1054"/>
      <c r="D244" s="1054"/>
      <c r="E244" s="1054"/>
      <c r="F244" s="1055"/>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3"/>
      <c r="B245" s="1054"/>
      <c r="C245" s="1054"/>
      <c r="D245" s="1054"/>
      <c r="E245" s="1054"/>
      <c r="F245" s="1055"/>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3"/>
      <c r="B246" s="1054"/>
      <c r="C246" s="1054"/>
      <c r="D246" s="1054"/>
      <c r="E246" s="1054"/>
      <c r="F246" s="1055"/>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3"/>
      <c r="B247" s="1054"/>
      <c r="C247" s="1054"/>
      <c r="D247" s="1054"/>
      <c r="E247" s="1054"/>
      <c r="F247" s="1055"/>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3"/>
      <c r="B248" s="1054"/>
      <c r="C248" s="1054"/>
      <c r="D248" s="1054"/>
      <c r="E248" s="1054"/>
      <c r="F248" s="1055"/>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3"/>
      <c r="B249" s="1054"/>
      <c r="C249" s="1054"/>
      <c r="D249" s="1054"/>
      <c r="E249" s="1054"/>
      <c r="F249" s="1055"/>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3"/>
      <c r="B250" s="1054"/>
      <c r="C250" s="1054"/>
      <c r="D250" s="1054"/>
      <c r="E250" s="1054"/>
      <c r="F250" s="1055"/>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3"/>
      <c r="B251" s="1054"/>
      <c r="C251" s="1054"/>
      <c r="D251" s="1054"/>
      <c r="E251" s="1054"/>
      <c r="F251" s="1055"/>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3"/>
      <c r="B254" s="1054"/>
      <c r="C254" s="1054"/>
      <c r="D254" s="1054"/>
      <c r="E254" s="1054"/>
      <c r="F254" s="1055"/>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3"/>
      <c r="B255" s="1054"/>
      <c r="C255" s="1054"/>
      <c r="D255" s="1054"/>
      <c r="E255" s="1054"/>
      <c r="F255" s="1055"/>
      <c r="G255" s="678"/>
      <c r="H255" s="679"/>
      <c r="I255" s="679"/>
      <c r="J255" s="679"/>
      <c r="K255" s="680"/>
      <c r="L255" s="672"/>
      <c r="M255" s="673"/>
      <c r="N255" s="673"/>
      <c r="O255" s="673"/>
      <c r="P255" s="673"/>
      <c r="Q255" s="673"/>
      <c r="R255" s="673"/>
      <c r="S255" s="673"/>
      <c r="T255" s="673"/>
      <c r="U255" s="673"/>
      <c r="V255" s="673"/>
      <c r="W255" s="673"/>
      <c r="X255" s="674"/>
      <c r="Y255" s="397"/>
      <c r="Z255" s="398"/>
      <c r="AA255" s="398"/>
      <c r="AB255" s="813"/>
      <c r="AC255" s="678"/>
      <c r="AD255" s="679"/>
      <c r="AE255" s="679"/>
      <c r="AF255" s="679"/>
      <c r="AG255" s="680"/>
      <c r="AH255" s="672"/>
      <c r="AI255" s="673"/>
      <c r="AJ255" s="673"/>
      <c r="AK255" s="673"/>
      <c r="AL255" s="673"/>
      <c r="AM255" s="673"/>
      <c r="AN255" s="673"/>
      <c r="AO255" s="673"/>
      <c r="AP255" s="673"/>
      <c r="AQ255" s="673"/>
      <c r="AR255" s="673"/>
      <c r="AS255" s="673"/>
      <c r="AT255" s="674"/>
      <c r="AU255" s="397"/>
      <c r="AV255" s="398"/>
      <c r="AW255" s="398"/>
      <c r="AX255" s="399"/>
    </row>
    <row r="256" spans="1:50" ht="24.75" customHeight="1" x14ac:dyDescent="0.15">
      <c r="A256" s="1053"/>
      <c r="B256" s="1054"/>
      <c r="C256" s="1054"/>
      <c r="D256" s="1054"/>
      <c r="E256" s="1054"/>
      <c r="F256" s="1055"/>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3"/>
      <c r="B257" s="1054"/>
      <c r="C257" s="1054"/>
      <c r="D257" s="1054"/>
      <c r="E257" s="1054"/>
      <c r="F257" s="1055"/>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3"/>
      <c r="B258" s="1054"/>
      <c r="C258" s="1054"/>
      <c r="D258" s="1054"/>
      <c r="E258" s="1054"/>
      <c r="F258" s="1055"/>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3"/>
      <c r="B259" s="1054"/>
      <c r="C259" s="1054"/>
      <c r="D259" s="1054"/>
      <c r="E259" s="1054"/>
      <c r="F259" s="1055"/>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3"/>
      <c r="B260" s="1054"/>
      <c r="C260" s="1054"/>
      <c r="D260" s="1054"/>
      <c r="E260" s="1054"/>
      <c r="F260" s="1055"/>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3"/>
      <c r="B261" s="1054"/>
      <c r="C261" s="1054"/>
      <c r="D261" s="1054"/>
      <c r="E261" s="1054"/>
      <c r="F261" s="1055"/>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3"/>
      <c r="B262" s="1054"/>
      <c r="C262" s="1054"/>
      <c r="D262" s="1054"/>
      <c r="E262" s="1054"/>
      <c r="F262" s="1055"/>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3"/>
      <c r="B263" s="1054"/>
      <c r="C263" s="1054"/>
      <c r="D263" s="1054"/>
      <c r="E263" s="1054"/>
      <c r="F263" s="1055"/>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3"/>
      <c r="B264" s="1054"/>
      <c r="C264" s="1054"/>
      <c r="D264" s="1054"/>
      <c r="E264" s="1054"/>
      <c r="F264" s="1055"/>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476</v>
      </c>
      <c r="Z3" s="369"/>
      <c r="AA3" s="369"/>
      <c r="AB3" s="369"/>
      <c r="AC3" s="149" t="s">
        <v>461</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476</v>
      </c>
      <c r="Z36" s="369"/>
      <c r="AA36" s="369"/>
      <c r="AB36" s="369"/>
      <c r="AC36" s="149" t="s">
        <v>461</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476</v>
      </c>
      <c r="Z69" s="369"/>
      <c r="AA69" s="369"/>
      <c r="AB69" s="369"/>
      <c r="AC69" s="149" t="s">
        <v>461</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49" t="s">
        <v>461</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49" t="s">
        <v>461</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49" t="s">
        <v>461</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49" t="s">
        <v>461</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49" t="s">
        <v>461</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49" t="s">
        <v>461</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49" t="s">
        <v>461</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49" t="s">
        <v>461</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49" t="s">
        <v>461</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49" t="s">
        <v>461</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49" t="s">
        <v>461</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49" t="s">
        <v>461</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49" t="s">
        <v>461</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49" t="s">
        <v>461</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49" t="s">
        <v>461</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49" t="s">
        <v>461</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49" t="s">
        <v>461</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49" t="s">
        <v>461</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49" t="s">
        <v>461</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49" t="s">
        <v>461</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49" t="s">
        <v>461</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49" t="s">
        <v>461</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49" t="s">
        <v>461</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49" t="s">
        <v>461</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49" t="s">
        <v>461</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49" t="s">
        <v>461</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49" t="s">
        <v>461</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49" t="s">
        <v>461</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49" t="s">
        <v>461</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49" t="s">
        <v>461</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49" t="s">
        <v>461</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49" t="s">
        <v>461</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49" t="s">
        <v>461</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49" t="s">
        <v>461</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49" t="s">
        <v>461</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49" t="s">
        <v>461</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49" t="s">
        <v>461</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2019-05-23T05:51:23Z</cp:lastPrinted>
  <dcterms:created xsi:type="dcterms:W3CDTF">2012-03-13T00:50:25Z</dcterms:created>
  <dcterms:modified xsi:type="dcterms:W3CDTF">2019-06-24T05:21:30Z</dcterms:modified>
</cp:coreProperties>
</file>