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<sst xmlns="http://schemas.openxmlformats.org/spreadsheetml/2006/main" count="2946" uniqueCount="681">
  <si>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</si>
  <si>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</si>
  <si>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</si>
  <si>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</si>
  <si>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</si>
  <si>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</si>
  <si>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</si>
  <si>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</si>
  <si>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</si>
  <si>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</si>
  <si>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</si>
  <si>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</si>
  <si>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</si>
  <si>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</si>
  <si>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</si>
  <si>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</si>
  <si>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</si>
  <si>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</si>
  <si>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</si>
  <si>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</si>
  <si>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</si>
  <si>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</si>
  <si>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</si>
  <si>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</si>
  <si>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</si>
  <si>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</si>
  <si>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</si>
  <si>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</si>
  <si>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</si>
  <si>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</si>
  <si>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</si>
  <si>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</si>
  <si>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</si>
  <si>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</si>
  <si>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</si>
  <si>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</si>
  <si>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</si>
  <si>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</si>
  <si>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</si>
  <si>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</si>
  <si>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</si>
  <si>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</si>
  <si>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</si>
  <si>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</si>
  <si>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</si>
  <si>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</si>
  <si>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</si>
  <si>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</si>
  <si>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</si>
  <si>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</si>
  <si>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</si>
  <si>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</si>
  <si>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</si>
  <si>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</si>
  <si>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</si>
  <si>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</si>
  <si>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</si>
  <si>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</si>
  <si>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</si>
  <si>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</si>
  <si>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</si>
  <si>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</si>
  <si>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</si>
  <si>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</si>
  <si>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</si>
  <si>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</si>
  <si>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</si>
  <si>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</si>
  <si>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</si>
  <si>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</si>
  <si>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</si>
  <si>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</si>
  <si>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</si>
  <si>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</si>
  <si>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</si>
  <si>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</si>
  <si>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</si>
  <si>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</si>
  <si>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</si>
  <si>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</si>
  <si>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</si>
  <si>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</si>
  <si>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</si>
  <si>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</si>
  <si>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</si>
  <si>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</si>
  <si>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</si>
  <si>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</si>
  <si>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</si>
  <si>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</si>
  <si>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</si>
  <si>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</si>
  <si>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</si>
  <si>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</si>
  <si>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</si>
  <si>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</si>
  <si>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</si>
  <si>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</si>
  <si>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</si>
  <si>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</si>
  <si>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</si>
  <si>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</si>
  <si>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</si>
  <si>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</si>
  <si>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</si>
  <si>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</si>
  <si>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</si>
  <si>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</si>
  <si>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</si>
  <si>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</si>
  <si>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</si>
  <si>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</si>
  <si>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</si>
  <si>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</si>
  <si>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</si>
  <si>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</si>
  <si>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</si>
  <si>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</si>
  <si>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</si>
  <si>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</si>
  <si>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</si>
  <si>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</si>
  <si>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</si>
  <si>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</si>
  <si>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</si>
  <si>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</si>
  <si>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</si>
  <si>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</si>
  <si>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</si>
  <si>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</si>
  <si>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</si>
  <si>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</si>
  <si>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</si>
  <si>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</si>
  <si>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</si>
  <si>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</si>
  <si>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</si>
  <si>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</si>
  <si>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</si>
  <si>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</si>
  <si>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</si>
  <si>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</si>
  <si>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</si>
  <si>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</si>
  <si>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</si>
  <si>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</si>
  <si>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</si>
  <si>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</si>
  <si>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</si>
  <si>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</si>
  <si>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</si>
  <si>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</si>
  <si>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</si>
  <si>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</si>
  <si>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</si>
  <si>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</si>
  <si>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</si>
  <si>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</si>
  <si>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</si>
  <si>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</si>
  <si>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</si>
  <si>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</si>
  <si>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</si>
  <si>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</si>
  <si>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</si>
  <si>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</si>
  <si>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</si>
  <si>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</si>
  <si>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</si>
  <si>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</si>
  <si>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</si>
  <si>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</si>
  <si>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</si>
  <si>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</si>
  <si>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</si>
  <si>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</si>
  <si>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</si>
  <si>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</si>
  <si>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</si>
  <si>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</si>
  <si>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</si>
  <si>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</si>
  <si>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</si>
  <si>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</si>
  <si>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</si>
  <si>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</si>
  <si>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</si>
  <si>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</si>
  <si>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</si>
  <si>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</si>
  <si>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</si>
  <si>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</si>
  <si>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</si>
  <si>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</si>
  <si>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</si>
  <si>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</si>
  <si>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</si>
  <si>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</si>
  <si>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</si>
  <si>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</si>
  <si>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</si>
  <si>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</si>
  <si>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</si>
  <si>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</si>
  <si>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</si>
  <si>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</si>
  <si>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</si>
  <si>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</si>
  <si>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</si>
  <si>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</si>
  <si>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</si>
  <si>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</si>
  <si>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</si>
  <si>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</si>
  <si>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</si>
  <si>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</si>
  <si>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</si>
  <si>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</si>
  <si>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</si>
  <si>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</si>
  <si>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</si>
  <si>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</si>
  <si>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</si>
  <si>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</si>
  <si>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</si>
  <si>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</si>
  <si>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</si>
  <si>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</si>
  <si>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</si>
  <si>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</si>
  <si>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</si>
  <si>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</si>
  <si>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</si>
  <si>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</si>
  <si>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</si>
  <si>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</si>
  <si>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</si>
  <si>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</si>
  <si>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</si>
  <si>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</si>
  <si>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</si>
  <si>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</si>
  <si>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</si>
  <si>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</si>
  <si>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</si>
  <si>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</si>
  <si>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</si>
  <si>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</si>
  <si>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</si>
  <si>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</si>
  <si>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</si>
  <si>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</si>
  <si>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</si>
  <si>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</si>
  <si>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</si>
  <si>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</si>
  <si>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</si>
  <si>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</si>
  <si>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</si>
  <si>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</si>
  <si>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</si>
  <si>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</si>
  <si>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</si>
  <si>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</si>
  <si>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</si>
  <si>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</si>
  <si>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</si>
  <si>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</si>
  <si>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</si>
  <si>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</si>
  <si>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</si>
  <si>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</si>
  <si>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</si>
  <si>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</si>
  <si>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</si>
  <si>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</si>
  <si>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</si>
  <si>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</si>
  <si>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</si>
  <si>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</si>
  <si>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</si>
  <si>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</si>
  <si>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</si>
  <si>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</si>
  <si>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</si>
  <si>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</si>
  <si>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</si>
  <si>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</si>
  <si>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</si>
  <si>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</si>
  <si>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</si>
  <si>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</si>
  <si>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</si>
  <si>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</si>
  <si>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</si>
  <si>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</si>
  <si>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</si>
  <si>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</si>
  <si>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</si>
  <si>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</si>
  <si>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</si>
  <si>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</si>
  <si>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</si>
  <si>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</si>
  <si>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</si>
  <si>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</si>
  <si>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</si>
  <si>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</si>
  <si>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</si>
  <si>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</si>
  <si>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</si>
  <si>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</si>
  <si>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</si>
  <si>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</si>
  <si>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</si>
  <si>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</si>
  <si>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</si>
  <si>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</si>
  <si>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</si>
  <si>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</si>
  <si>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</si>
  <si>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</si>
  <si>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</si>
  <si>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</si>
  <si>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</si>
  <si>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</si>
  <si>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</si>
  <si>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</si>
  <si>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</si>
  <si>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</si>
  <si>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</si>
  <si>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</si>
  <si>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</si>
  <si>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</si>
  <si>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</si>
  <si>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</si>
  <si>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</si>
  <si>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</si>
  <si>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</si>
  <si>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</si>
  <si>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</si>
  <si>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</si>
  <si>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</si>
  <si>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</si>
  <si>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</si>
  <si>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</si>
  <si>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</si>
  <si>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</si>
  <si>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</si>
  <si>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</si>
  <si>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</si>
  <si>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</si>
  <si>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</si>
  <si>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</si>
  <si>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</si>
  <si>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</si>
  <si>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</si>
  <si>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</si>
  <si>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</si>
  <si>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</si>
  <si>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</si>
  <si>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</si>
  <si>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</si>
  <si>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</si>
  <si>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</si>
  <si>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</si>
  <si>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</si>
  <si>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</si>
  <si>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</si>
  <si>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</si>
  <si>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</si>
  <si>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</si>
  <si>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</si>
  <si>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</si>
  <si>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</si>
  <si>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</si>
  <si>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</si>
  <si>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</si>
  <si>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</si>
  <si>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</si>
  <si>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</si>
  <si>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</si>
  <si>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</si>
  <si>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</si>
  <si>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</si>
  <si>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</si>
  <si>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</si>
  <si>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</si>
  <si>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</si>
  <si>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</si>
  <si>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</si>
  <si>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</si>
  <si>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</si>
  <si>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</si>
  <si>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</si>
  <si>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</si>
  <si>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</si>
  <si>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</si>
  <si>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</si>
  <si>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</si>
  <si>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</si>
  <si>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</si>
  <si>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</si>
  <si>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</si>
  <si>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</si>
  <si>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</si>
  <si>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</si>
  <si>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</si>
  <si>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</si>
  <si>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</si>
  <si>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</si>
  <si>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</si>
  <si>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</si>
  <si>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</si>
  <si>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</si>
  <si>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</si>
  <si>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</si>
  <si>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</si>
  <si>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</si>
  <si>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</si>
  <si>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</si>
  <si>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</si>
  <si>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</si>
  <si>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</si>
  <si>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</si>
  <si>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</si>
  <si>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</si>
  <si>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</si>
  <si>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</si>
  <si>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</si>
  <si>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</si>
  <si>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</si>
  <si>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</si>
  <si>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</si>
  <si>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</si>
  <si>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</si>
  <si>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</si>
  <si>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</si>
  <si>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</si>
  <si>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</si>
  <si>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</si>
  <si>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</si>
  <si>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</si>
  <si>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</si>
  <si>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</si>
  <si>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</si>
  <si>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</si>
  <si>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</si>
  <si>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</si>
  <si>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</si>
  <si>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</si>
  <si>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</si>
  <si>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</si>
  <si>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</si>
  <si>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</si>
  <si>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</si>
  <si>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</si>
  <si>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</si>
  <si>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</si>
  <si>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</si>
  <si>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</si>
  <si>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</si>
  <si>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</si>
  <si>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</si>
  <si>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</si>
  <si>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</si>
  <si>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</si>
  <si>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</si>
  <si>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</si>
  <si>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</si>
  <si>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</si>
  <si>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</si>
  <si>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</si>
  <si>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</si>
  <si>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</si>
  <si>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</si>
  <si>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</si>
  <si>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</si>
  <si>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</si>
  <si>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</si>
  <si>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</si>
  <si>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</si>
  <si>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</si>
  <si>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</si>
  <si>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</si>
  <si>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</si>
  <si>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</si>
  <si>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</si>
  <si>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</si>
  <si>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</si>
  <si>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</si>
  <si>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</si>
  <si>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</si>
  <si>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</si>
  <si>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</si>
  <si>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</si>
  <si>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</si>
  <si>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</si>
  <si>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</si>
  <si>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</si>
  <si>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</si>
  <si>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</si>
  <si>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</si>
  <si>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</si>
  <si>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</si>
  <si>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</si>
  <si>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</si>
  <si>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</si>
  <si>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</si>
  <si>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</si>
  <si>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</si>
  <si>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</si>
  <si>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</si>
  <si>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</si>
  <si>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</si>
  <si>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</si>
  <si>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</si>
  <si>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</si>
  <si>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</si>
  <si>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</si>
  <si>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</si>
  <si>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</si>
  <si>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</si>
  <si>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</si>
  <si>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</si>
  <si>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</si>
  <si>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</si>
  <si>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</si>
  <si>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</si>
  <si>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</si>
  <si>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</si>
  <si>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</si>
  <si>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</si>
  <si>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</si>
  <si>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</si>
  <si>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</si>
  <si>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</si>
  <si>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</si>
  <si>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</si>
  <si>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</si>
  <si>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</si>
  <si>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</si>
  <si>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</si>
  <si>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</si>
  <si>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</si>
  <si>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</si>
  <si>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</si>
  <si>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</si>
  <si>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</si>
  <si>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</si>
  <si>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</si>
  <si>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</si>
  <si>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</si>
  <si>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</si>
  <si>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</si>
  <si>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</si>
  <si>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</si>
  <si>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</si>
  <si>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</si>
  <si>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</si>
  <si>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</si>
  <si>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</si>
  <si>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</si>
  <si>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</si>
  <si>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</si>
  <si>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</si>
  <si>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</si>
  <si>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</si>
  <si>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</si>
  <si>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高齢者権利擁護等推進事業</t>
    <rPh sb="0" eb="3">
      <t>コウレイシャ</t>
    </rPh>
    <rPh sb="3" eb="5">
      <t>ケンリ</t>
    </rPh>
    <rPh sb="5" eb="7">
      <t>ヨウゴ</t>
    </rPh>
    <rPh sb="7" eb="8">
      <t>トウ</t>
    </rPh>
    <rPh sb="8" eb="10">
      <t>スイシン</t>
    </rPh>
    <rPh sb="10" eb="12">
      <t>ジギョウ</t>
    </rPh>
    <phoneticPr fontId="5"/>
  </si>
  <si>
    <t>厚生労働省</t>
    <rPh sb="0" eb="2">
      <t>コウセイ</t>
    </rPh>
    <rPh sb="2" eb="5">
      <t>ロウドウショウ</t>
    </rPh>
    <phoneticPr fontId="5"/>
  </si>
  <si>
    <t>老健局</t>
    <rPh sb="0" eb="2">
      <t>ロウケン</t>
    </rPh>
    <rPh sb="2" eb="3">
      <t>キョク</t>
    </rPh>
    <phoneticPr fontId="5"/>
  </si>
  <si>
    <t>課長　武井　佐代里</t>
    <rPh sb="0" eb="2">
      <t>カチョウ</t>
    </rPh>
    <rPh sb="3" eb="5">
      <t>タケイ</t>
    </rPh>
    <rPh sb="6" eb="9">
      <t>サヨリ</t>
    </rPh>
    <phoneticPr fontId="5"/>
  </si>
  <si>
    <t>高齢者支援課</t>
    <rPh sb="0" eb="3">
      <t>コウレイシャ</t>
    </rPh>
    <rPh sb="3" eb="6">
      <t>シエンカ</t>
    </rPh>
    <phoneticPr fontId="5"/>
  </si>
  <si>
    <t>高齢者虐待の防止、高齢者の養護者に対する支援等に関する法律（第３条）</t>
    <rPh sb="0" eb="3">
      <t>コウレイシャ</t>
    </rPh>
    <rPh sb="3" eb="5">
      <t>ギャクタイ</t>
    </rPh>
    <rPh sb="6" eb="8">
      <t>ボウシ</t>
    </rPh>
    <rPh sb="9" eb="12">
      <t>コウレイシャ</t>
    </rPh>
    <rPh sb="13" eb="16">
      <t>ヨウゴシャ</t>
    </rPh>
    <rPh sb="17" eb="18">
      <t>タイ</t>
    </rPh>
    <rPh sb="20" eb="23">
      <t>シエントウ</t>
    </rPh>
    <rPh sb="24" eb="25">
      <t>カン</t>
    </rPh>
    <rPh sb="27" eb="29">
      <t>ホウリツ</t>
    </rPh>
    <rPh sb="30" eb="31">
      <t>ダイ</t>
    </rPh>
    <rPh sb="32" eb="33">
      <t>ジョウ</t>
    </rPh>
    <phoneticPr fontId="5"/>
  </si>
  <si>
    <t>○</t>
  </si>
  <si>
    <t>高齢者の尊厳の保持の視点に立って、虐待防止及び虐待を受けた高齢者の被害の防止や救済、高齢者の権利擁護を図る。</t>
    <rPh sb="0" eb="3">
      <t>コウレイシャ</t>
    </rPh>
    <rPh sb="4" eb="6">
      <t>ソンゲン</t>
    </rPh>
    <rPh sb="7" eb="9">
      <t>ホジ</t>
    </rPh>
    <rPh sb="10" eb="12">
      <t>シテン</t>
    </rPh>
    <rPh sb="13" eb="14">
      <t>タ</t>
    </rPh>
    <rPh sb="17" eb="19">
      <t>ギャクタイ</t>
    </rPh>
    <rPh sb="19" eb="21">
      <t>ボウシ</t>
    </rPh>
    <rPh sb="21" eb="22">
      <t>オヨ</t>
    </rPh>
    <rPh sb="23" eb="25">
      <t>ギャクタイ</t>
    </rPh>
    <rPh sb="26" eb="27">
      <t>ウ</t>
    </rPh>
    <rPh sb="29" eb="32">
      <t>コウレイシャ</t>
    </rPh>
    <rPh sb="33" eb="35">
      <t>ヒガイ</t>
    </rPh>
    <rPh sb="36" eb="38">
      <t>ボウシ</t>
    </rPh>
    <rPh sb="39" eb="41">
      <t>キュウサイ</t>
    </rPh>
    <rPh sb="42" eb="45">
      <t>コウレイシャ</t>
    </rPh>
    <rPh sb="46" eb="48">
      <t>ケンリ</t>
    </rPh>
    <rPh sb="48" eb="50">
      <t>ヨウゴ</t>
    </rPh>
    <rPh sb="51" eb="52">
      <t>ハカ</t>
    </rPh>
    <phoneticPr fontId="5"/>
  </si>
  <si>
    <t>市町村における高齢者虐待防止に関する体制整備等の充実</t>
    <rPh sb="0" eb="3">
      <t>シチョウソン</t>
    </rPh>
    <rPh sb="7" eb="10">
      <t>コウレイシャ</t>
    </rPh>
    <rPh sb="10" eb="12">
      <t>ギャクタイ</t>
    </rPh>
    <rPh sb="12" eb="14">
      <t>ボウシ</t>
    </rPh>
    <rPh sb="15" eb="16">
      <t>カン</t>
    </rPh>
    <rPh sb="18" eb="20">
      <t>タイセイ</t>
    </rPh>
    <rPh sb="20" eb="22">
      <t>セイビ</t>
    </rPh>
    <rPh sb="22" eb="23">
      <t>トウ</t>
    </rPh>
    <rPh sb="24" eb="26">
      <t>ジュウジツ</t>
    </rPh>
    <phoneticPr fontId="5"/>
  </si>
  <si>
    <t>市町村における体制整備等に関する状況（市町村において実施が望まれる14項目についての実施済みの割合（全国平均））
※各項目における実施市町村/全市町村の和（14項目分）の単純平均</t>
    <rPh sb="0" eb="3">
      <t>シチョウソン</t>
    </rPh>
    <rPh sb="7" eb="9">
      <t>タイセイ</t>
    </rPh>
    <rPh sb="9" eb="11">
      <t>セイビ</t>
    </rPh>
    <rPh sb="11" eb="12">
      <t>トウ</t>
    </rPh>
    <rPh sb="13" eb="14">
      <t>カン</t>
    </rPh>
    <rPh sb="16" eb="18">
      <t>ジョウキョウ</t>
    </rPh>
    <rPh sb="19" eb="22">
      <t>シチョウソン</t>
    </rPh>
    <rPh sb="26" eb="28">
      <t>ジッシ</t>
    </rPh>
    <rPh sb="29" eb="30">
      <t>ノゾ</t>
    </rPh>
    <rPh sb="35" eb="37">
      <t>コウモク</t>
    </rPh>
    <rPh sb="42" eb="44">
      <t>ジッシ</t>
    </rPh>
    <rPh sb="44" eb="45">
      <t>ス</t>
    </rPh>
    <rPh sb="47" eb="49">
      <t>ワリアイ</t>
    </rPh>
    <rPh sb="50" eb="52">
      <t>ゼンコク</t>
    </rPh>
    <rPh sb="52" eb="54">
      <t>ヘイキン</t>
    </rPh>
    <rPh sb="58" eb="59">
      <t>カク</t>
    </rPh>
    <rPh sb="59" eb="61">
      <t>コウモク</t>
    </rPh>
    <rPh sb="65" eb="67">
      <t>ジッシ</t>
    </rPh>
    <rPh sb="67" eb="70">
      <t>シチョウソン</t>
    </rPh>
    <rPh sb="71" eb="75">
      <t>ゼンシチョウソン</t>
    </rPh>
    <rPh sb="76" eb="77">
      <t>ワ</t>
    </rPh>
    <rPh sb="80" eb="82">
      <t>コウモク</t>
    </rPh>
    <rPh sb="82" eb="83">
      <t>ブン</t>
    </rPh>
    <rPh sb="85" eb="87">
      <t>タンジュン</t>
    </rPh>
    <rPh sb="87" eb="89">
      <t>ヘイキン</t>
    </rPh>
    <phoneticPr fontId="5"/>
  </si>
  <si>
    <t>厚生労働省調査の「高齢者虐待の防止、高齢者の養護者に対する支援等に関する法律に基づく対応状況調査」</t>
    <phoneticPr fontId="5"/>
  </si>
  <si>
    <t>本事業を活用して研修や相談支援体制設置等により、高齢者の権利擁護を推進する都道府県の数</t>
    <phoneticPr fontId="5"/>
  </si>
  <si>
    <t>補助金交付額／交付都道府県数　　　　　　　　　　　　　　　　</t>
    <phoneticPr fontId="5"/>
  </si>
  <si>
    <t>補助金交付額／交付都道府県数</t>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</si>
  <si>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</si>
  <si>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介護保険制度の適切な運営を図るとともに、質・量両面にわたり介護サービス基盤の整備を図ること（施策目標ⅩⅠ－１－４）</t>
    <phoneticPr fontId="5"/>
  </si>
  <si>
    <t>本事業を活用した研修や相談支援体制設置等を行う都道府県の数が増加することにより、高齢者の権利擁護が推進され、高齢者ができる限り自立し、生きがいを持ち、安心して暮らせる社会づくりがなされる</t>
    <phoneticPr fontId="5"/>
  </si>
  <si>
    <t>増加する高齢者虐待への対策として重要性は極めて高い。</t>
    <rPh sb="0" eb="2">
      <t>ゾウカ</t>
    </rPh>
    <rPh sb="4" eb="7">
      <t>コウレイシャ</t>
    </rPh>
    <rPh sb="7" eb="9">
      <t>ギャクタイ</t>
    </rPh>
    <rPh sb="11" eb="13">
      <t>タイサク</t>
    </rPh>
    <rPh sb="16" eb="19">
      <t>ジュウヨウセイ</t>
    </rPh>
    <rPh sb="20" eb="21">
      <t>キワ</t>
    </rPh>
    <rPh sb="23" eb="24">
      <t>タカ</t>
    </rPh>
    <phoneticPr fontId="5"/>
  </si>
  <si>
    <t>全国遍く取組を進める必要があり、国として適切な支援が不可欠。</t>
    <rPh sb="0" eb="2">
      <t>ゼンコク</t>
    </rPh>
    <rPh sb="2" eb="3">
      <t>アマネ</t>
    </rPh>
    <rPh sb="4" eb="6">
      <t>トリクミ</t>
    </rPh>
    <rPh sb="7" eb="8">
      <t>スス</t>
    </rPh>
    <rPh sb="10" eb="12">
      <t>ヒツヨウ</t>
    </rPh>
    <rPh sb="16" eb="17">
      <t>クニ</t>
    </rPh>
    <rPh sb="20" eb="22">
      <t>テキセツ</t>
    </rPh>
    <rPh sb="23" eb="25">
      <t>シエン</t>
    </rPh>
    <rPh sb="26" eb="29">
      <t>フカケツ</t>
    </rPh>
    <phoneticPr fontId="5"/>
  </si>
  <si>
    <t>高齢者権利擁護として唯一の事業であり、優先度は高い。</t>
    <rPh sb="0" eb="3">
      <t>コウレイシャ</t>
    </rPh>
    <rPh sb="3" eb="5">
      <t>ケンリ</t>
    </rPh>
    <rPh sb="5" eb="7">
      <t>ヨウゴ</t>
    </rPh>
    <rPh sb="10" eb="12">
      <t>ユイイツ</t>
    </rPh>
    <rPh sb="13" eb="15">
      <t>ジギョウ</t>
    </rPh>
    <rPh sb="19" eb="22">
      <t>ユウセンド</t>
    </rPh>
    <rPh sb="23" eb="24">
      <t>タカ</t>
    </rPh>
    <phoneticPr fontId="5"/>
  </si>
  <si>
    <t>-</t>
  </si>
  <si>
    <t>事業実施に必要な最低限の経費のみを計上しており、コストの水準は妥当である。</t>
    <rPh sb="0" eb="2">
      <t>ジギョウ</t>
    </rPh>
    <rPh sb="2" eb="4">
      <t>ジッシ</t>
    </rPh>
    <rPh sb="5" eb="7">
      <t>ヒツヨウ</t>
    </rPh>
    <rPh sb="8" eb="11">
      <t>サイテイゲン</t>
    </rPh>
    <rPh sb="12" eb="14">
      <t>ケイヒ</t>
    </rPh>
    <rPh sb="17" eb="19">
      <t>ケイジョウ</t>
    </rPh>
    <rPh sb="28" eb="30">
      <t>スイジュン</t>
    </rPh>
    <rPh sb="31" eb="33">
      <t>ダトウ</t>
    </rPh>
    <phoneticPr fontId="5"/>
  </si>
  <si>
    <t>高齢者の権利擁護に資する研修、体制整備に限定。</t>
    <rPh sb="0" eb="3">
      <t>コウレイシャ</t>
    </rPh>
    <rPh sb="4" eb="6">
      <t>ケンリ</t>
    </rPh>
    <rPh sb="6" eb="8">
      <t>ヨウゴ</t>
    </rPh>
    <rPh sb="9" eb="10">
      <t>シ</t>
    </rPh>
    <rPh sb="12" eb="14">
      <t>ケンシュウ</t>
    </rPh>
    <rPh sb="15" eb="17">
      <t>タイセイ</t>
    </rPh>
    <rPh sb="17" eb="19">
      <t>セイビ</t>
    </rPh>
    <rPh sb="20" eb="22">
      <t>ゲンテイ</t>
    </rPh>
    <phoneticPr fontId="5"/>
  </si>
  <si>
    <t>一昨年度の公開プロセスでの議論等を踏まえ、予算額を見直し。</t>
    <rPh sb="0" eb="1">
      <t>イチ</t>
    </rPh>
    <rPh sb="1" eb="4">
      <t>サクネンド</t>
    </rPh>
    <rPh sb="5" eb="7">
      <t>コウカイ</t>
    </rPh>
    <rPh sb="13" eb="15">
      <t>ギロン</t>
    </rPh>
    <rPh sb="15" eb="16">
      <t>トウ</t>
    </rPh>
    <rPh sb="17" eb="18">
      <t>フ</t>
    </rPh>
    <rPh sb="21" eb="23">
      <t>ヨサン</t>
    </rPh>
    <rPh sb="23" eb="24">
      <t>ガク</t>
    </rPh>
    <rPh sb="25" eb="27">
      <t>ミナオ</t>
    </rPh>
    <phoneticPr fontId="5"/>
  </si>
  <si>
    <t>一昨年度の公開プロセスでの議論等を踏まえ、成果目標を見直し。</t>
    <rPh sb="0" eb="1">
      <t>イチ</t>
    </rPh>
    <rPh sb="1" eb="4">
      <t>サクネンド</t>
    </rPh>
    <rPh sb="5" eb="7">
      <t>コウカイ</t>
    </rPh>
    <rPh sb="13" eb="15">
      <t>ギロン</t>
    </rPh>
    <rPh sb="15" eb="16">
      <t>トウ</t>
    </rPh>
    <rPh sb="17" eb="18">
      <t>フ</t>
    </rPh>
    <rPh sb="21" eb="23">
      <t>セイカ</t>
    </rPh>
    <rPh sb="23" eb="25">
      <t>モクヒョウ</t>
    </rPh>
    <rPh sb="26" eb="28">
      <t>ミナオ</t>
    </rPh>
    <phoneticPr fontId="5"/>
  </si>
  <si>
    <t>46都道府県が当該事業を活用。</t>
    <rPh sb="2" eb="6">
      <t>トドウフケン</t>
    </rPh>
    <rPh sb="7" eb="9">
      <t>トウガイ</t>
    </rPh>
    <rPh sb="9" eb="11">
      <t>ジギョウ</t>
    </rPh>
    <rPh sb="12" eb="14">
      <t>カツヨウ</t>
    </rPh>
    <phoneticPr fontId="5"/>
  </si>
  <si>
    <t>当該事業は、高齢者虐待防止に関する国の唯一の事業であって、他部局・他府省等と重複している事業はなく、適切に役割分担できている。</t>
    <rPh sb="29" eb="30">
      <t>ホカ</t>
    </rPh>
    <rPh sb="30" eb="32">
      <t>ブキョク</t>
    </rPh>
    <rPh sb="33" eb="34">
      <t>ホカ</t>
    </rPh>
    <rPh sb="34" eb="35">
      <t>フ</t>
    </rPh>
    <rPh sb="35" eb="37">
      <t>ショウナド</t>
    </rPh>
    <rPh sb="38" eb="40">
      <t>チョウフク</t>
    </rPh>
    <rPh sb="44" eb="46">
      <t>ジギョウ</t>
    </rPh>
    <rPh sb="50" eb="52">
      <t>テキセツ</t>
    </rPh>
    <rPh sb="53" eb="55">
      <t>ヤクワリ</t>
    </rPh>
    <rPh sb="55" eb="57">
      <t>ブンタン</t>
    </rPh>
    <phoneticPr fontId="5"/>
  </si>
  <si>
    <t>本事業は、平成28年度の行政事業レビュー公開プロセスの対象となり、「抜本的な見直し」という評価結果となった。
公開プロセスの外部委員や都道府県からの意見を踏まえ、①事業の柱立てを整理、②メニューの整理統合、新設、③成果指標の見直しを行い、平成29年度から実施したところ。</t>
    <rPh sb="0" eb="1">
      <t>ホン</t>
    </rPh>
    <rPh sb="1" eb="3">
      <t>ジギョウ</t>
    </rPh>
    <rPh sb="5" eb="7">
      <t>ヘイセイ</t>
    </rPh>
    <rPh sb="9" eb="11">
      <t>ネンド</t>
    </rPh>
    <rPh sb="12" eb="14">
      <t>ギョウセイ</t>
    </rPh>
    <rPh sb="14" eb="16">
      <t>ジギョウ</t>
    </rPh>
    <rPh sb="20" eb="22">
      <t>コウカイ</t>
    </rPh>
    <rPh sb="27" eb="29">
      <t>タイショウ</t>
    </rPh>
    <rPh sb="34" eb="37">
      <t>バッポンテキ</t>
    </rPh>
    <rPh sb="38" eb="40">
      <t>ミナオ</t>
    </rPh>
    <rPh sb="45" eb="47">
      <t>ヒョウカ</t>
    </rPh>
    <rPh sb="47" eb="49">
      <t>ケッカ</t>
    </rPh>
    <rPh sb="55" eb="57">
      <t>コウカイ</t>
    </rPh>
    <rPh sb="62" eb="64">
      <t>ガイブ</t>
    </rPh>
    <rPh sb="64" eb="66">
      <t>イイン</t>
    </rPh>
    <rPh sb="67" eb="71">
      <t>トドウフケン</t>
    </rPh>
    <rPh sb="74" eb="76">
      <t>イケン</t>
    </rPh>
    <rPh sb="77" eb="78">
      <t>フ</t>
    </rPh>
    <rPh sb="82" eb="84">
      <t>ジギョウ</t>
    </rPh>
    <rPh sb="85" eb="86">
      <t>ハシラ</t>
    </rPh>
    <rPh sb="86" eb="87">
      <t>ダ</t>
    </rPh>
    <rPh sb="89" eb="91">
      <t>セイリ</t>
    </rPh>
    <rPh sb="98" eb="100">
      <t>セイリ</t>
    </rPh>
    <rPh sb="100" eb="102">
      <t>トウゴウ</t>
    </rPh>
    <rPh sb="103" eb="105">
      <t>シンセツ</t>
    </rPh>
    <rPh sb="107" eb="109">
      <t>セイカ</t>
    </rPh>
    <rPh sb="109" eb="111">
      <t>シヒョウ</t>
    </rPh>
    <rPh sb="112" eb="114">
      <t>ミナオ</t>
    </rPh>
    <rPh sb="116" eb="117">
      <t>オコナ</t>
    </rPh>
    <rPh sb="119" eb="121">
      <t>ヘイセイ</t>
    </rPh>
    <rPh sb="123" eb="125">
      <t>ネンド</t>
    </rPh>
    <rPh sb="127" eb="129">
      <t>ジッシ</t>
    </rPh>
    <phoneticPr fontId="5"/>
  </si>
  <si>
    <t>【事業全体の抜本的な改善】
顕在化していないニーズを含めて実態をよく把握した上で、見直し案にある、施設職員のストレス軽減や施設に対する第三者など外部の目の積極的な活用に資する内容を加える一方、必要性の乏しいメニューを廃止し、併せて都道府県や市町村の先進的な取組を収集し、その横展開を行えるよう事業の再構築を図ることが必要。これに加え、通報・相談窓口を周知し、虐待の実態を個別の実態も含めて一層的確に把握した上で、地域差を解消しつつ、本事業によって虐待件数を減少させていくことができるよう、通報件数など適切なアウトカム指標の設定を検討することが必要。</t>
    <phoneticPr fontId="5"/>
  </si>
  <si>
    <t>介護保険事業費補助金</t>
    <rPh sb="0" eb="2">
      <t>カイゴ</t>
    </rPh>
    <rPh sb="2" eb="4">
      <t>ホケン</t>
    </rPh>
    <rPh sb="4" eb="7">
      <t>ジギョウヒ</t>
    </rPh>
    <rPh sb="7" eb="10">
      <t>ホジョキン</t>
    </rPh>
    <phoneticPr fontId="5"/>
  </si>
  <si>
    <t>都道府県</t>
    <rPh sb="0" eb="4">
      <t>トドウフケン</t>
    </rPh>
    <phoneticPr fontId="5"/>
  </si>
  <si>
    <t>百万円</t>
    <rPh sb="0" eb="1">
      <t>ヒャク</t>
    </rPh>
    <rPh sb="1" eb="3">
      <t>マンエン</t>
    </rPh>
    <phoneticPr fontId="5"/>
  </si>
  <si>
    <t>92/46</t>
    <phoneticPr fontId="5"/>
  </si>
  <si>
    <t>91/46</t>
    <phoneticPr fontId="5"/>
  </si>
  <si>
    <t>139/47</t>
    <phoneticPr fontId="5"/>
  </si>
  <si>
    <t>％</t>
    <phoneticPr fontId="5"/>
  </si>
  <si>
    <t>‐</t>
  </si>
  <si>
    <t>無</t>
  </si>
  <si>
    <t>上記のとおり、公開プロセスの外部委員、また都道府県へのヒアリング等での意見を踏まえ、事業の見直しを一昨年度から実施したところであり、見直し後の事業について、今後、検証していく。</t>
    <rPh sb="0" eb="2">
      <t>ジョウキ</t>
    </rPh>
    <rPh sb="7" eb="9">
      <t>コウカイ</t>
    </rPh>
    <rPh sb="14" eb="16">
      <t>ガイブ</t>
    </rPh>
    <rPh sb="16" eb="18">
      <t>イイン</t>
    </rPh>
    <rPh sb="21" eb="25">
      <t>トドウフケン</t>
    </rPh>
    <rPh sb="32" eb="33">
      <t>トウ</t>
    </rPh>
    <rPh sb="35" eb="37">
      <t>イケン</t>
    </rPh>
    <rPh sb="38" eb="39">
      <t>フ</t>
    </rPh>
    <rPh sb="42" eb="44">
      <t>ジギョウ</t>
    </rPh>
    <rPh sb="45" eb="47">
      <t>ミナオ</t>
    </rPh>
    <rPh sb="49" eb="50">
      <t>イチ</t>
    </rPh>
    <rPh sb="50" eb="53">
      <t>サクネンド</t>
    </rPh>
    <rPh sb="55" eb="57">
      <t>ジッシ</t>
    </rPh>
    <rPh sb="66" eb="68">
      <t>ミナオ</t>
    </rPh>
    <rPh sb="69" eb="70">
      <t>ゴ</t>
    </rPh>
    <rPh sb="71" eb="73">
      <t>ジギョウ</t>
    </rPh>
    <rPh sb="78" eb="80">
      <t>コンゴ</t>
    </rPh>
    <rPh sb="81" eb="83">
      <t>ケンショウ</t>
    </rPh>
    <phoneticPr fontId="5"/>
  </si>
  <si>
    <t>厚生労働省</t>
  </si>
  <si>
    <t>介護保険事業費補助金</t>
    <rPh sb="0" eb="2">
      <t>カイゴ</t>
    </rPh>
    <rPh sb="2" eb="4">
      <t>ホケン</t>
    </rPh>
    <rPh sb="4" eb="7">
      <t>ジギョウヒ</t>
    </rPh>
    <rPh sb="7" eb="10">
      <t>ホジョキン</t>
    </rPh>
    <phoneticPr fontId="5"/>
  </si>
  <si>
    <t>認知症施策等総合事業</t>
    <rPh sb="0" eb="3">
      <t>ニンチショウ</t>
    </rPh>
    <rPh sb="3" eb="5">
      <t>シサク</t>
    </rPh>
    <rPh sb="5" eb="6">
      <t>トウ</t>
    </rPh>
    <rPh sb="6" eb="8">
      <t>ソウゴウ</t>
    </rPh>
    <rPh sb="8" eb="10">
      <t>ジギョウ</t>
    </rPh>
    <phoneticPr fontId="5"/>
  </si>
  <si>
    <t>低所得者に対する介護保険サービスに係る利用者負担額の軽減措置事業</t>
    <rPh sb="0" eb="4">
      <t>テイショトクシャ</t>
    </rPh>
    <rPh sb="5" eb="6">
      <t>タイ</t>
    </rPh>
    <rPh sb="8" eb="10">
      <t>カイゴ</t>
    </rPh>
    <rPh sb="10" eb="12">
      <t>ホケン</t>
    </rPh>
    <rPh sb="17" eb="18">
      <t>カカ</t>
    </rPh>
    <rPh sb="19" eb="22">
      <t>リヨウシャ</t>
    </rPh>
    <rPh sb="22" eb="24">
      <t>フタン</t>
    </rPh>
    <rPh sb="24" eb="25">
      <t>ガク</t>
    </rPh>
    <rPh sb="26" eb="28">
      <t>ケイゲン</t>
    </rPh>
    <rPh sb="28" eb="30">
      <t>ソチ</t>
    </rPh>
    <rPh sb="30" eb="32">
      <t>ジギョウ</t>
    </rPh>
    <phoneticPr fontId="5"/>
  </si>
  <si>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5"/>
  </si>
  <si>
    <t>539</t>
    <phoneticPr fontId="5"/>
  </si>
  <si>
    <t>491</t>
    <phoneticPr fontId="5"/>
  </si>
  <si>
    <t>435</t>
    <phoneticPr fontId="5"/>
  </si>
  <si>
    <t>822</t>
    <phoneticPr fontId="5"/>
  </si>
  <si>
    <t>823</t>
    <phoneticPr fontId="5"/>
  </si>
  <si>
    <t>834</t>
    <phoneticPr fontId="5"/>
  </si>
  <si>
    <t>804</t>
    <phoneticPr fontId="5"/>
  </si>
  <si>
    <t>803</t>
    <phoneticPr fontId="5"/>
  </si>
  <si>
    <t>委託料</t>
    <rPh sb="0" eb="3">
      <t>イタクリョウ</t>
    </rPh>
    <phoneticPr fontId="5"/>
  </si>
  <si>
    <t>研修・相談支援</t>
    <rPh sb="0" eb="2">
      <t>ケンシュウ</t>
    </rPh>
    <rPh sb="3" eb="5">
      <t>ソウダン</t>
    </rPh>
    <rPh sb="5" eb="7">
      <t>シエン</t>
    </rPh>
    <phoneticPr fontId="5"/>
  </si>
  <si>
    <t>A.東京都</t>
    <rPh sb="2" eb="5">
      <t>トウキョウト</t>
    </rPh>
    <phoneticPr fontId="5"/>
  </si>
  <si>
    <t>B.東京都福祉保健財団</t>
    <rPh sb="2" eb="5">
      <t>トウキョウト</t>
    </rPh>
    <rPh sb="5" eb="7">
      <t>フクシ</t>
    </rPh>
    <rPh sb="7" eb="9">
      <t>ホケン</t>
    </rPh>
    <rPh sb="9" eb="11">
      <t>ザイダン</t>
    </rPh>
    <phoneticPr fontId="5"/>
  </si>
  <si>
    <t>区市区町村職員相談支援</t>
    <rPh sb="0" eb="1">
      <t>ク</t>
    </rPh>
    <rPh sb="1" eb="5">
      <t>シクチョウソン</t>
    </rPh>
    <rPh sb="5" eb="7">
      <t>ショクイン</t>
    </rPh>
    <rPh sb="7" eb="9">
      <t>ソウダン</t>
    </rPh>
    <rPh sb="9" eb="11">
      <t>シエン</t>
    </rPh>
    <phoneticPr fontId="5"/>
  </si>
  <si>
    <t>区市区町村職員研修</t>
    <rPh sb="0" eb="1">
      <t>ク</t>
    </rPh>
    <rPh sb="1" eb="5">
      <t>シクチョウソン</t>
    </rPh>
    <rPh sb="5" eb="7">
      <t>ショクイン</t>
    </rPh>
    <rPh sb="7" eb="9">
      <t>ケンシュウ</t>
    </rPh>
    <phoneticPr fontId="5"/>
  </si>
  <si>
    <t>介護サービス事業者管理者研修</t>
    <rPh sb="0" eb="2">
      <t>カイゴ</t>
    </rPh>
    <rPh sb="6" eb="9">
      <t>ジギョウシャ</t>
    </rPh>
    <rPh sb="9" eb="12">
      <t>カンリシャ</t>
    </rPh>
    <rPh sb="12" eb="14">
      <t>ケンシュウ</t>
    </rPh>
    <phoneticPr fontId="5"/>
  </si>
  <si>
    <t>看護指導者・実務者研修</t>
    <rPh sb="0" eb="2">
      <t>カンゴ</t>
    </rPh>
    <rPh sb="2" eb="5">
      <t>シドウシャ</t>
    </rPh>
    <rPh sb="6" eb="9">
      <t>ジツムシャ</t>
    </rPh>
    <rPh sb="9" eb="11">
      <t>ケンシュウ</t>
    </rPh>
    <phoneticPr fontId="5"/>
  </si>
  <si>
    <t>東京都</t>
    <rPh sb="0" eb="3">
      <t>トウキョウト</t>
    </rPh>
    <phoneticPr fontId="5"/>
  </si>
  <si>
    <t>北海道</t>
    <rPh sb="0" eb="3">
      <t>ホッカイドウ</t>
    </rPh>
    <phoneticPr fontId="5"/>
  </si>
  <si>
    <t>鹿児島県</t>
    <rPh sb="0" eb="4">
      <t>カゴシマケン</t>
    </rPh>
    <phoneticPr fontId="5"/>
  </si>
  <si>
    <t>宮崎県</t>
    <rPh sb="0" eb="3">
      <t>ミヤザキケン</t>
    </rPh>
    <phoneticPr fontId="5"/>
  </si>
  <si>
    <t>千葉県</t>
    <rPh sb="0" eb="3">
      <t>チバケン</t>
    </rPh>
    <phoneticPr fontId="5"/>
  </si>
  <si>
    <t>高知県</t>
    <rPh sb="0" eb="3">
      <t>コウチケン</t>
    </rPh>
    <phoneticPr fontId="5"/>
  </si>
  <si>
    <t>高齢者の権利擁護のための取組を推進</t>
    <rPh sb="0" eb="3">
      <t>コウレイシャ</t>
    </rPh>
    <rPh sb="4" eb="6">
      <t>ケンリ</t>
    </rPh>
    <rPh sb="6" eb="8">
      <t>ヨウゴ</t>
    </rPh>
    <rPh sb="12" eb="14">
      <t>トリクミ</t>
    </rPh>
    <rPh sb="15" eb="17">
      <t>スイシン</t>
    </rPh>
    <phoneticPr fontId="5"/>
  </si>
  <si>
    <t>補助金等交付</t>
  </si>
  <si>
    <t>熊本県</t>
    <rPh sb="0" eb="3">
      <t>クマモトケン</t>
    </rPh>
    <phoneticPr fontId="5"/>
  </si>
  <si>
    <t>東京都福祉保健財団</t>
    <rPh sb="0" eb="3">
      <t>トウキョウト</t>
    </rPh>
    <rPh sb="3" eb="5">
      <t>フクシ</t>
    </rPh>
    <rPh sb="5" eb="7">
      <t>ホケン</t>
    </rPh>
    <rPh sb="7" eb="9">
      <t>ザイダン</t>
    </rPh>
    <phoneticPr fontId="5"/>
  </si>
  <si>
    <t>相談窓口の設置、研修の実施</t>
    <rPh sb="0" eb="2">
      <t>ソウダン</t>
    </rPh>
    <rPh sb="2" eb="4">
      <t>マドグチ</t>
    </rPh>
    <rPh sb="5" eb="7">
      <t>セッチ</t>
    </rPh>
    <rPh sb="8" eb="10">
      <t>ケンシュウ</t>
    </rPh>
    <rPh sb="11" eb="13">
      <t>ジッシ</t>
    </rPh>
    <phoneticPr fontId="5"/>
  </si>
  <si>
    <t>北海道社会福祉協議会</t>
    <rPh sb="0" eb="3">
      <t>ホッカイドウ</t>
    </rPh>
    <rPh sb="3" eb="5">
      <t>シャカイ</t>
    </rPh>
    <rPh sb="5" eb="7">
      <t>フクシ</t>
    </rPh>
    <rPh sb="7" eb="10">
      <t>キョウギカイ</t>
    </rPh>
    <phoneticPr fontId="5"/>
  </si>
  <si>
    <t>宮崎県社会福祉協議会</t>
    <rPh sb="0" eb="3">
      <t>ミヤザキケン</t>
    </rPh>
    <rPh sb="3" eb="5">
      <t>シャカイ</t>
    </rPh>
    <rPh sb="5" eb="7">
      <t>フクシ</t>
    </rPh>
    <rPh sb="7" eb="10">
      <t>キョウギカイ</t>
    </rPh>
    <phoneticPr fontId="5"/>
  </si>
  <si>
    <t>鹿児島県社会福祉協議会</t>
    <rPh sb="0" eb="4">
      <t>カゴシマケン</t>
    </rPh>
    <rPh sb="4" eb="6">
      <t>シャカイ</t>
    </rPh>
    <rPh sb="6" eb="8">
      <t>フクシ</t>
    </rPh>
    <rPh sb="8" eb="11">
      <t>キョウギカイ</t>
    </rPh>
    <phoneticPr fontId="5"/>
  </si>
  <si>
    <t>相談窓口の設置</t>
    <rPh sb="0" eb="2">
      <t>ソウダン</t>
    </rPh>
    <rPh sb="2" eb="4">
      <t>マドグチ</t>
    </rPh>
    <rPh sb="5" eb="7">
      <t>セッチ</t>
    </rPh>
    <phoneticPr fontId="5"/>
  </si>
  <si>
    <t>特定非営利活動法人あさがお（滋賀県）</t>
    <rPh sb="0" eb="2">
      <t>トクテイ</t>
    </rPh>
    <rPh sb="2" eb="5">
      <t>ヒエイリ</t>
    </rPh>
    <rPh sb="5" eb="7">
      <t>カツドウ</t>
    </rPh>
    <rPh sb="7" eb="9">
      <t>ホウジン</t>
    </rPh>
    <rPh sb="14" eb="17">
      <t>シガケン</t>
    </rPh>
    <phoneticPr fontId="5"/>
  </si>
  <si>
    <t>高知県社会福祉協議会</t>
    <rPh sb="0" eb="3">
      <t>コウチケン</t>
    </rPh>
    <rPh sb="3" eb="5">
      <t>シャカイ</t>
    </rPh>
    <rPh sb="5" eb="7">
      <t>フクシ</t>
    </rPh>
    <rPh sb="7" eb="10">
      <t>キョウギカイ</t>
    </rPh>
    <phoneticPr fontId="5"/>
  </si>
  <si>
    <t>京都社会福祉士会</t>
    <rPh sb="0" eb="2">
      <t>キョウト</t>
    </rPh>
    <rPh sb="2" eb="4">
      <t>シャカイ</t>
    </rPh>
    <rPh sb="4" eb="6">
      <t>フクシ</t>
    </rPh>
    <rPh sb="6" eb="8">
      <t>シカイ</t>
    </rPh>
    <phoneticPr fontId="5"/>
  </si>
  <si>
    <t>いきいき岩手支援財団</t>
    <rPh sb="4" eb="6">
      <t>イワテ</t>
    </rPh>
    <rPh sb="6" eb="8">
      <t>シエン</t>
    </rPh>
    <rPh sb="8" eb="10">
      <t>ザイダン</t>
    </rPh>
    <phoneticPr fontId="5"/>
  </si>
  <si>
    <t>静岡県社会福祉士会</t>
    <rPh sb="0" eb="3">
      <t>シズオカケン</t>
    </rPh>
    <rPh sb="3" eb="5">
      <t>シャカイ</t>
    </rPh>
    <rPh sb="5" eb="7">
      <t>フクシ</t>
    </rPh>
    <rPh sb="7" eb="9">
      <t>シカイ</t>
    </rPh>
    <phoneticPr fontId="5"/>
  </si>
  <si>
    <t>-</t>
    <phoneticPr fontId="5"/>
  </si>
  <si>
    <t>-</t>
    <phoneticPr fontId="5"/>
  </si>
  <si>
    <t>-</t>
    <phoneticPr fontId="5"/>
  </si>
  <si>
    <t>-</t>
    <phoneticPr fontId="5"/>
  </si>
  <si>
    <t>-</t>
    <phoneticPr fontId="5"/>
  </si>
  <si>
    <t>-</t>
    <phoneticPr fontId="5"/>
  </si>
  <si>
    <t>-</t>
    <phoneticPr fontId="5"/>
  </si>
  <si>
    <t>-</t>
    <phoneticPr fontId="5"/>
  </si>
  <si>
    <t>介護給付等費用適正化事業</t>
    <rPh sb="0" eb="2">
      <t>カイゴ</t>
    </rPh>
    <rPh sb="2" eb="4">
      <t>キュウフ</t>
    </rPh>
    <rPh sb="4" eb="5">
      <t>トウ</t>
    </rPh>
    <rPh sb="5" eb="7">
      <t>ヒヨウ</t>
    </rPh>
    <rPh sb="7" eb="10">
      <t>テキセイカ</t>
    </rPh>
    <rPh sb="10" eb="12">
      <t>ジギョウ</t>
    </rPh>
    <phoneticPr fontId="5"/>
  </si>
  <si>
    <t>107/46</t>
    <phoneticPr fontId="5"/>
  </si>
  <si>
    <t>茨城県</t>
    <rPh sb="0" eb="3">
      <t>イバラギケン</t>
    </rPh>
    <phoneticPr fontId="5"/>
  </si>
  <si>
    <t>沖縄県</t>
    <rPh sb="0" eb="3">
      <t>オキナワケン</t>
    </rPh>
    <phoneticPr fontId="5"/>
  </si>
  <si>
    <t>静岡県</t>
    <rPh sb="0" eb="3">
      <t>シズオカケン</t>
    </rPh>
    <phoneticPr fontId="5"/>
  </si>
  <si>
    <t>相談窓口の設置、研修の実施、普及啓発</t>
    <rPh sb="0" eb="2">
      <t>ソウダン</t>
    </rPh>
    <rPh sb="2" eb="4">
      <t>マドグチ</t>
    </rPh>
    <rPh sb="5" eb="7">
      <t>セッチ</t>
    </rPh>
    <rPh sb="8" eb="10">
      <t>ケンシュウ</t>
    </rPh>
    <rPh sb="11" eb="13">
      <t>ジッシ</t>
    </rPh>
    <phoneticPr fontId="5"/>
  </si>
  <si>
    <t>茨城県社会福祉士会</t>
    <rPh sb="0" eb="3">
      <t>イバラギケン</t>
    </rPh>
    <rPh sb="3" eb="5">
      <t>シャカイ</t>
    </rPh>
    <rPh sb="5" eb="7">
      <t>フクシ</t>
    </rPh>
    <rPh sb="7" eb="9">
      <t>シカイ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</si>
  <si>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</si>
  <si>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</si>
  <si>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</si>
  <si>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</si>
  <si>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</si>
  <si>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</si>
  <si>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</si>
  <si>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</si>
  <si>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</si>
  <si>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</si>
  <si>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</si>
  <si>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</si>
  <si>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</si>
  <si>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</si>
  <si>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</si>
  <si>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平成31年4月1日老発0401第9号　平成29年度「高齢者の虐待の防止、高齢者の養護者に対する支援等に関する法律に基づく対応状況等に関する調査」の結果及び高齢者虐待の状況等を踏まえた対応の強化について</t>
    <rPh sb="0" eb="2">
      <t>ヘイセイ</t>
    </rPh>
    <rPh sb="4" eb="5">
      <t>ネン</t>
    </rPh>
    <rPh sb="6" eb="7">
      <t>ツキ</t>
    </rPh>
    <rPh sb="8" eb="9">
      <t>ヒ</t>
    </rPh>
    <rPh sb="9" eb="10">
      <t>ロウ</t>
    </rPh>
    <rPh sb="10" eb="11">
      <t>ハツ</t>
    </rPh>
    <rPh sb="15" eb="16">
      <t>ダイ</t>
    </rPh>
    <rPh sb="17" eb="18">
      <t>ゴウ</t>
    </rPh>
    <rPh sb="19" eb="21">
      <t>ヘイセイ</t>
    </rPh>
    <rPh sb="23" eb="25">
      <t>ネンド</t>
    </rPh>
    <rPh sb="26" eb="29">
      <t>コウレイシャ</t>
    </rPh>
    <rPh sb="30" eb="32">
      <t>ギャクタイ</t>
    </rPh>
    <rPh sb="33" eb="35">
      <t>ボウシ</t>
    </rPh>
    <rPh sb="36" eb="39">
      <t>コウレイシャ</t>
    </rPh>
    <rPh sb="40" eb="43">
      <t>ヨウゴシャ</t>
    </rPh>
    <rPh sb="44" eb="45">
      <t>タイ</t>
    </rPh>
    <rPh sb="47" eb="50">
      <t>シエントウ</t>
    </rPh>
    <rPh sb="51" eb="52">
      <t>カン</t>
    </rPh>
    <rPh sb="54" eb="56">
      <t>ホウリツ</t>
    </rPh>
    <rPh sb="57" eb="58">
      <t>モト</t>
    </rPh>
    <rPh sb="60" eb="62">
      <t>タイオウ</t>
    </rPh>
    <rPh sb="62" eb="64">
      <t>ジョウキョウ</t>
    </rPh>
    <rPh sb="64" eb="65">
      <t>トウ</t>
    </rPh>
    <rPh sb="66" eb="67">
      <t>カン</t>
    </rPh>
    <rPh sb="69" eb="71">
      <t>チョウサ</t>
    </rPh>
    <rPh sb="73" eb="75">
      <t>ケッカ</t>
    </rPh>
    <rPh sb="75" eb="76">
      <t>オヨ</t>
    </rPh>
    <rPh sb="77" eb="80">
      <t>コウレイシャ</t>
    </rPh>
    <rPh sb="80" eb="82">
      <t>ギャクタイ</t>
    </rPh>
    <rPh sb="83" eb="85">
      <t>ジョウキョウ</t>
    </rPh>
    <rPh sb="85" eb="86">
      <t>トウ</t>
    </rPh>
    <rPh sb="87" eb="88">
      <t>フ</t>
    </rPh>
    <rPh sb="91" eb="93">
      <t>タイオウ</t>
    </rPh>
    <rPh sb="94" eb="96">
      <t>キョウカ</t>
    </rPh>
    <phoneticPr fontId="5"/>
  </si>
  <si>
    <t>介護施設従事者に対する研修を実施し、身体拘束の廃止に向けた取組など介護現場での権利擁護のための取組を支援するとともに、各都道府県による地域の実情に応じた専門的な相談体制等の整備、虐待を受けた高齢者の緊急時における一時保護を行うための施設の確保など、各都道府県における高齢者の権利擁護のための取組を推進する（補助率1/2）。</t>
    <rPh sb="153" eb="156">
      <t>ホジョリツ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</si>
</sst>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179439</xdr:colOff>
      <xdr:row>740</xdr:row>
      <xdr:rowOff>301037</xdr:rowOff>
    </xdr:from>
    <xdr:to>
      <xdr:col>33</xdr:col>
      <xdr:colOff>153752</xdr:colOff>
      <xdr:row>743</xdr:row>
      <xdr:rowOff>68757</xdr:rowOff>
    </xdr:to>
    <xdr:sp macro="" textlink="">
      <xdr:nvSpPr>
        <xdr:cNvPr id="3" name="正方形/長方形 2"/>
        <xdr:cNvSpPr/>
      </xdr:nvSpPr>
      <xdr:spPr>
        <a:xfrm>
          <a:off x="3979914" y="118115762"/>
          <a:ext cx="2774663" cy="8249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１０７百万円</a:t>
          </a:r>
        </a:p>
      </xdr:txBody>
    </xdr:sp>
    <xdr:clientData/>
  </xdr:twoCellAnchor>
  <xdr:twoCellAnchor>
    <xdr:from>
      <xdr:col>19</xdr:col>
      <xdr:colOff>179439</xdr:colOff>
      <xdr:row>745</xdr:row>
      <xdr:rowOff>302558</xdr:rowOff>
    </xdr:from>
    <xdr:to>
      <xdr:col>33</xdr:col>
      <xdr:colOff>153752</xdr:colOff>
      <xdr:row>748</xdr:row>
      <xdr:rowOff>246527</xdr:rowOff>
    </xdr:to>
    <xdr:sp macro="" textlink="">
      <xdr:nvSpPr>
        <xdr:cNvPr id="4" name="正方形/長方形 3"/>
        <xdr:cNvSpPr/>
      </xdr:nvSpPr>
      <xdr:spPr>
        <a:xfrm>
          <a:off x="3979914" y="119879408"/>
          <a:ext cx="2774663" cy="100124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Ａ　都道府県</a:t>
          </a:r>
          <a:endParaRPr kumimoji="1" lang="en-US" altLang="ja-JP" sz="1800"/>
        </a:p>
        <a:p>
          <a:pPr algn="ctr"/>
          <a:r>
            <a:rPr kumimoji="1" lang="ja-JP" altLang="en-US" sz="1800"/>
            <a:t>１０７百万円</a:t>
          </a:r>
        </a:p>
      </xdr:txBody>
    </xdr:sp>
    <xdr:clientData/>
  </xdr:twoCellAnchor>
  <xdr:twoCellAnchor>
    <xdr:from>
      <xdr:col>26</xdr:col>
      <xdr:colOff>166595</xdr:colOff>
      <xdr:row>743</xdr:row>
      <xdr:rowOff>168088</xdr:rowOff>
    </xdr:from>
    <xdr:to>
      <xdr:col>26</xdr:col>
      <xdr:colOff>166595</xdr:colOff>
      <xdr:row>744</xdr:row>
      <xdr:rowOff>336176</xdr:rowOff>
    </xdr:to>
    <xdr:cxnSp macro="">
      <xdr:nvCxnSpPr>
        <xdr:cNvPr id="5" name="直線矢印コネクタ 4"/>
        <xdr:cNvCxnSpPr/>
      </xdr:nvCxnSpPr>
      <xdr:spPr>
        <a:xfrm>
          <a:off x="5367245" y="119040088"/>
          <a:ext cx="0" cy="520513"/>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176893</xdr:colOff>
      <xdr:row>744</xdr:row>
      <xdr:rowOff>235323</xdr:rowOff>
    </xdr:from>
    <xdr:to>
      <xdr:col>33</xdr:col>
      <xdr:colOff>81643</xdr:colOff>
      <xdr:row>746</xdr:row>
      <xdr:rowOff>56030</xdr:rowOff>
    </xdr:to>
    <xdr:sp macro="" textlink="">
      <xdr:nvSpPr>
        <xdr:cNvPr id="6" name="正方形/長方形 5"/>
        <xdr:cNvSpPr/>
      </xdr:nvSpPr>
      <xdr:spPr>
        <a:xfrm>
          <a:off x="4177393" y="119459748"/>
          <a:ext cx="2505075" cy="5255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補助金等交付</a:t>
          </a:r>
          <a:r>
            <a:rPr kumimoji="1" lang="en-US" altLang="ja-JP" sz="1800"/>
            <a:t>】</a:t>
          </a:r>
          <a:endParaRPr kumimoji="1" lang="ja-JP" altLang="en-US" sz="1800"/>
        </a:p>
      </xdr:txBody>
    </xdr:sp>
    <xdr:clientData/>
  </xdr:twoCellAnchor>
  <xdr:twoCellAnchor>
    <xdr:from>
      <xdr:col>19</xdr:col>
      <xdr:colOff>78441</xdr:colOff>
      <xdr:row>751</xdr:row>
      <xdr:rowOff>342645</xdr:rowOff>
    </xdr:from>
    <xdr:to>
      <xdr:col>34</xdr:col>
      <xdr:colOff>44824</xdr:colOff>
      <xdr:row>754</xdr:row>
      <xdr:rowOff>298830</xdr:rowOff>
    </xdr:to>
    <xdr:sp macro="" textlink="">
      <xdr:nvSpPr>
        <xdr:cNvPr id="7" name="正方形/長方形 6"/>
        <xdr:cNvSpPr/>
      </xdr:nvSpPr>
      <xdr:spPr>
        <a:xfrm>
          <a:off x="3878916" y="122034045"/>
          <a:ext cx="2966758" cy="10134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Ｂ　社会福祉関係団体等</a:t>
          </a:r>
          <a:endParaRPr kumimoji="1" lang="en-US" altLang="ja-JP" sz="1800"/>
        </a:p>
        <a:p>
          <a:pPr algn="ctr"/>
          <a:r>
            <a:rPr kumimoji="1" lang="ja-JP" altLang="en-US" sz="1800"/>
            <a:t>９３百万円</a:t>
          </a:r>
        </a:p>
      </xdr:txBody>
    </xdr:sp>
    <xdr:clientData/>
  </xdr:twoCellAnchor>
  <xdr:twoCellAnchor>
    <xdr:from>
      <xdr:col>26</xdr:col>
      <xdr:colOff>166595</xdr:colOff>
      <xdr:row>748</xdr:row>
      <xdr:rowOff>242503</xdr:rowOff>
    </xdr:from>
    <xdr:to>
      <xdr:col>26</xdr:col>
      <xdr:colOff>166595</xdr:colOff>
      <xdr:row>750</xdr:row>
      <xdr:rowOff>353316</xdr:rowOff>
    </xdr:to>
    <xdr:cxnSp macro="">
      <xdr:nvCxnSpPr>
        <xdr:cNvPr id="8" name="直線矢印コネクタ 7"/>
        <xdr:cNvCxnSpPr/>
      </xdr:nvCxnSpPr>
      <xdr:spPr>
        <a:xfrm>
          <a:off x="5367245" y="120876628"/>
          <a:ext cx="0" cy="815663"/>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108858</xdr:colOff>
      <xdr:row>750</xdr:row>
      <xdr:rowOff>218949</xdr:rowOff>
    </xdr:from>
    <xdr:to>
      <xdr:col>35</xdr:col>
      <xdr:colOff>108858</xdr:colOff>
      <xdr:row>752</xdr:row>
      <xdr:rowOff>45762</xdr:rowOff>
    </xdr:to>
    <xdr:sp macro="" textlink="">
      <xdr:nvSpPr>
        <xdr:cNvPr id="9" name="正方形/長方形 8"/>
        <xdr:cNvSpPr/>
      </xdr:nvSpPr>
      <xdr:spPr>
        <a:xfrm>
          <a:off x="3709308" y="121557924"/>
          <a:ext cx="3400425" cy="53166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一部委託（随意契約等）</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811</v>
      </c>
      <c r="AT2" s="221"/>
      <c r="AU2" s="221"/>
      <c r="AV2" s="52" t="str">
        <f>IF(AW2="", "", "-")</f>
        <v/>
      </c>
      <c r="AW2" s="400"/>
      <c r="AX2" s="400"/>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573</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1.7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8" t="s">
        <v>515</v>
      </c>
      <c r="Z7" s="297"/>
      <c r="AA7" s="297"/>
      <c r="AB7" s="297"/>
      <c r="AC7" s="297"/>
      <c r="AD7" s="399"/>
      <c r="AE7" s="386" t="s">
        <v>679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378</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社会保障</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680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v>105</v>
      </c>
      <c r="Q13" s="110"/>
      <c r="R13" s="110"/>
      <c r="S13" s="110"/>
      <c r="T13" s="110"/>
      <c r="U13" s="110"/>
      <c r="V13" s="111"/>
      <c r="W13" s="109">
        <v>84</v>
      </c>
      <c r="X13" s="110"/>
      <c r="Y13" s="110"/>
      <c r="Z13" s="110"/>
      <c r="AA13" s="110"/>
      <c r="AB13" s="110"/>
      <c r="AC13" s="111"/>
      <c r="AD13" s="109">
        <v>94</v>
      </c>
      <c r="AE13" s="110"/>
      <c r="AF13" s="110"/>
      <c r="AG13" s="110"/>
      <c r="AH13" s="110"/>
      <c r="AI13" s="110"/>
      <c r="AJ13" s="111"/>
      <c r="AK13" s="109">
        <v>139</v>
      </c>
      <c r="AL13" s="110"/>
      <c r="AM13" s="110"/>
      <c r="AN13" s="110"/>
      <c r="AO13" s="110"/>
      <c r="AP13" s="110"/>
      <c r="AQ13" s="111"/>
      <c r="AR13" s="106" t="s">
        <v>676</v>
      </c>
      <c r="AS13" s="107"/>
      <c r="AT13" s="107"/>
      <c r="AU13" s="107"/>
      <c r="AV13" s="107"/>
      <c r="AW13" s="107"/>
      <c r="AX13" s="397"/>
    </row>
    <row r="14" spans="1:50" ht="21" customHeight="1" x14ac:dyDescent="0.15">
      <c r="A14" s="143"/>
      <c r="B14" s="144"/>
      <c r="C14" s="144"/>
      <c r="D14" s="144"/>
      <c r="E14" s="144"/>
      <c r="F14" s="145"/>
      <c r="G14" s="748"/>
      <c r="H14" s="749"/>
      <c r="I14" s="579" t="s">
        <v>8</v>
      </c>
      <c r="J14" s="633"/>
      <c r="K14" s="633"/>
      <c r="L14" s="633"/>
      <c r="M14" s="633"/>
      <c r="N14" s="633"/>
      <c r="O14" s="634"/>
      <c r="P14" s="109" t="s">
        <v>670</v>
      </c>
      <c r="Q14" s="110"/>
      <c r="R14" s="110"/>
      <c r="S14" s="110"/>
      <c r="T14" s="110"/>
      <c r="U14" s="110"/>
      <c r="V14" s="111"/>
      <c r="W14" s="109" t="s">
        <v>673</v>
      </c>
      <c r="X14" s="110"/>
      <c r="Y14" s="110"/>
      <c r="Z14" s="110"/>
      <c r="AA14" s="110"/>
      <c r="AB14" s="110"/>
      <c r="AC14" s="111"/>
      <c r="AD14" s="109" t="s">
        <v>673</v>
      </c>
      <c r="AE14" s="110"/>
      <c r="AF14" s="110"/>
      <c r="AG14" s="110"/>
      <c r="AH14" s="110"/>
      <c r="AI14" s="110"/>
      <c r="AJ14" s="111"/>
      <c r="AK14" s="109" t="s">
        <v>675</v>
      </c>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9" t="s">
        <v>671</v>
      </c>
      <c r="Q15" s="110"/>
      <c r="R15" s="110"/>
      <c r="S15" s="110"/>
      <c r="T15" s="110"/>
      <c r="U15" s="110"/>
      <c r="V15" s="111"/>
      <c r="W15" s="109" t="s">
        <v>673</v>
      </c>
      <c r="X15" s="110"/>
      <c r="Y15" s="110"/>
      <c r="Z15" s="110"/>
      <c r="AA15" s="110"/>
      <c r="AB15" s="110"/>
      <c r="AC15" s="111"/>
      <c r="AD15" s="109" t="s">
        <v>673</v>
      </c>
      <c r="AE15" s="110"/>
      <c r="AF15" s="110"/>
      <c r="AG15" s="110"/>
      <c r="AH15" s="110"/>
      <c r="AI15" s="110"/>
      <c r="AJ15" s="111"/>
      <c r="AK15" s="109" t="s">
        <v>673</v>
      </c>
      <c r="AL15" s="110"/>
      <c r="AM15" s="110"/>
      <c r="AN15" s="110"/>
      <c r="AO15" s="110"/>
      <c r="AP15" s="110"/>
      <c r="AQ15" s="111"/>
      <c r="AR15" s="109" t="s">
        <v>673</v>
      </c>
      <c r="AS15" s="110"/>
      <c r="AT15" s="110"/>
      <c r="AU15" s="110"/>
      <c r="AV15" s="110"/>
      <c r="AW15" s="110"/>
      <c r="AX15" s="632"/>
    </row>
    <row r="16" spans="1:50" ht="21" customHeight="1" x14ac:dyDescent="0.15">
      <c r="A16" s="143"/>
      <c r="B16" s="144"/>
      <c r="C16" s="144"/>
      <c r="D16" s="144"/>
      <c r="E16" s="144"/>
      <c r="F16" s="145"/>
      <c r="G16" s="748"/>
      <c r="H16" s="749"/>
      <c r="I16" s="579" t="s">
        <v>52</v>
      </c>
      <c r="J16" s="580"/>
      <c r="K16" s="580"/>
      <c r="L16" s="580"/>
      <c r="M16" s="580"/>
      <c r="N16" s="580"/>
      <c r="O16" s="581"/>
      <c r="P16" s="109" t="s">
        <v>672</v>
      </c>
      <c r="Q16" s="110"/>
      <c r="R16" s="110"/>
      <c r="S16" s="110"/>
      <c r="T16" s="110"/>
      <c r="U16" s="110"/>
      <c r="V16" s="111"/>
      <c r="W16" s="109" t="s">
        <v>674</v>
      </c>
      <c r="X16" s="110"/>
      <c r="Y16" s="110"/>
      <c r="Z16" s="110"/>
      <c r="AA16" s="110"/>
      <c r="AB16" s="110"/>
      <c r="AC16" s="111"/>
      <c r="AD16" s="109" t="s">
        <v>673</v>
      </c>
      <c r="AE16" s="110"/>
      <c r="AF16" s="110"/>
      <c r="AG16" s="110"/>
      <c r="AH16" s="110"/>
      <c r="AI16" s="110"/>
      <c r="AJ16" s="111"/>
      <c r="AK16" s="109" t="s">
        <v>673</v>
      </c>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9" t="s">
        <v>673</v>
      </c>
      <c r="Q17" s="110"/>
      <c r="R17" s="110"/>
      <c r="S17" s="110"/>
      <c r="T17" s="110"/>
      <c r="U17" s="110"/>
      <c r="V17" s="111"/>
      <c r="W17" s="109">
        <v>25</v>
      </c>
      <c r="X17" s="110"/>
      <c r="Y17" s="110"/>
      <c r="Z17" s="110"/>
      <c r="AA17" s="110"/>
      <c r="AB17" s="110"/>
      <c r="AC17" s="111"/>
      <c r="AD17" s="109">
        <v>13</v>
      </c>
      <c r="AE17" s="110"/>
      <c r="AF17" s="110"/>
      <c r="AG17" s="110"/>
      <c r="AH17" s="110"/>
      <c r="AI17" s="110"/>
      <c r="AJ17" s="111"/>
      <c r="AK17" s="109" t="s">
        <v>676</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50"/>
      <c r="H18" s="751"/>
      <c r="I18" s="738" t="s">
        <v>20</v>
      </c>
      <c r="J18" s="739"/>
      <c r="K18" s="739"/>
      <c r="L18" s="739"/>
      <c r="M18" s="739"/>
      <c r="N18" s="739"/>
      <c r="O18" s="740"/>
      <c r="P18" s="115">
        <f>SUM(P13:V17)</f>
        <v>105</v>
      </c>
      <c r="Q18" s="116"/>
      <c r="R18" s="116"/>
      <c r="S18" s="116"/>
      <c r="T18" s="116"/>
      <c r="U18" s="116"/>
      <c r="V18" s="117"/>
      <c r="W18" s="115">
        <f>SUM(W13:AC17)</f>
        <v>109</v>
      </c>
      <c r="X18" s="116"/>
      <c r="Y18" s="116"/>
      <c r="Z18" s="116"/>
      <c r="AA18" s="116"/>
      <c r="AB18" s="116"/>
      <c r="AC18" s="117"/>
      <c r="AD18" s="115">
        <f>SUM(AD13:AJ17)</f>
        <v>107</v>
      </c>
      <c r="AE18" s="116"/>
      <c r="AF18" s="116"/>
      <c r="AG18" s="116"/>
      <c r="AH18" s="116"/>
      <c r="AI18" s="116"/>
      <c r="AJ18" s="117"/>
      <c r="AK18" s="115">
        <f>SUM(AK13:AQ17)</f>
        <v>139</v>
      </c>
      <c r="AL18" s="116"/>
      <c r="AM18" s="116"/>
      <c r="AN18" s="116"/>
      <c r="AO18" s="116"/>
      <c r="AP18" s="116"/>
      <c r="AQ18" s="117"/>
      <c r="AR18" s="115">
        <f>SUM(AR13:AX17)</f>
        <v>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92</v>
      </c>
      <c r="Q19" s="110"/>
      <c r="R19" s="110"/>
      <c r="S19" s="110"/>
      <c r="T19" s="110"/>
      <c r="U19" s="110"/>
      <c r="V19" s="111"/>
      <c r="W19" s="109">
        <v>91</v>
      </c>
      <c r="X19" s="110"/>
      <c r="Y19" s="110"/>
      <c r="Z19" s="110"/>
      <c r="AA19" s="110"/>
      <c r="AB19" s="110"/>
      <c r="AC19" s="111"/>
      <c r="AD19" s="109">
        <v>107</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0.87619047619047619</v>
      </c>
      <c r="Q20" s="543"/>
      <c r="R20" s="543"/>
      <c r="S20" s="543"/>
      <c r="T20" s="543"/>
      <c r="U20" s="543"/>
      <c r="V20" s="543"/>
      <c r="W20" s="543">
        <f t="shared" ref="W20" si="0">IF(W18=0, "-", SUM(W19)/W18)</f>
        <v>0.83486238532110091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3" t="s">
        <v>478</v>
      </c>
      <c r="H21" s="934"/>
      <c r="I21" s="934"/>
      <c r="J21" s="934"/>
      <c r="K21" s="934"/>
      <c r="L21" s="934"/>
      <c r="M21" s="934"/>
      <c r="N21" s="934"/>
      <c r="O21" s="934"/>
      <c r="P21" s="543">
        <f>IF(P19=0, "-", SUM(P19)/SUM(P13,P14))</f>
        <v>0.87619047619047619</v>
      </c>
      <c r="Q21" s="543"/>
      <c r="R21" s="543"/>
      <c r="S21" s="543"/>
      <c r="T21" s="543"/>
      <c r="U21" s="543"/>
      <c r="V21" s="543"/>
      <c r="W21" s="543">
        <f t="shared" ref="W21" si="2">IF(W19=0, "-", SUM(W19)/SUM(W13,W14))</f>
        <v>1.0833333333333333</v>
      </c>
      <c r="X21" s="543"/>
      <c r="Y21" s="543"/>
      <c r="Z21" s="543"/>
      <c r="AA21" s="543"/>
      <c r="AB21" s="543"/>
      <c r="AC21" s="543"/>
      <c r="AD21" s="543">
        <f t="shared" ref="AD21" si="3">IF(AD19=0, "-", SUM(AD19)/SUM(AD13,AD14))</f>
        <v>1.1382978723404256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598</v>
      </c>
      <c r="H23" s="188"/>
      <c r="I23" s="188"/>
      <c r="J23" s="188"/>
      <c r="K23" s="188"/>
      <c r="L23" s="188"/>
      <c r="M23" s="188"/>
      <c r="N23" s="188"/>
      <c r="O23" s="189"/>
      <c r="P23" s="106">
        <v>139</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139</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1" t="s">
        <v>265</v>
      </c>
      <c r="H30" s="393"/>
      <c r="I30" s="393"/>
      <c r="J30" s="393"/>
      <c r="K30" s="393"/>
      <c r="L30" s="393"/>
      <c r="M30" s="393"/>
      <c r="N30" s="393"/>
      <c r="O30" s="583"/>
      <c r="P30" s="582" t="s">
        <v>59</v>
      </c>
      <c r="Q30" s="393"/>
      <c r="R30" s="393"/>
      <c r="S30" s="393"/>
      <c r="T30" s="393"/>
      <c r="U30" s="393"/>
      <c r="V30" s="393"/>
      <c r="W30" s="393"/>
      <c r="X30" s="583"/>
      <c r="Y30" s="469"/>
      <c r="Z30" s="470"/>
      <c r="AA30" s="471"/>
      <c r="AB30" s="389" t="s">
        <v>11</v>
      </c>
      <c r="AC30" s="390"/>
      <c r="AD30" s="391"/>
      <c r="AE30" s="389" t="s">
        <v>535</v>
      </c>
      <c r="AF30" s="390"/>
      <c r="AG30" s="390"/>
      <c r="AH30" s="391"/>
      <c r="AI30" s="389" t="s">
        <v>532</v>
      </c>
      <c r="AJ30" s="390"/>
      <c r="AK30" s="390"/>
      <c r="AL30" s="391"/>
      <c r="AM30" s="392" t="s">
        <v>527</v>
      </c>
      <c r="AN30" s="392"/>
      <c r="AO30" s="392"/>
      <c r="AP30" s="389"/>
      <c r="AQ30" s="642" t="s">
        <v>354</v>
      </c>
      <c r="AR30" s="643"/>
      <c r="AS30" s="643"/>
      <c r="AT30" s="644"/>
      <c r="AU30" s="393" t="s">
        <v>253</v>
      </c>
      <c r="AV30" s="393"/>
      <c r="AW30" s="393"/>
      <c r="AX30" s="394"/>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472"/>
      <c r="Z31" s="473"/>
      <c r="AA31" s="474"/>
      <c r="AB31" s="335"/>
      <c r="AC31" s="336"/>
      <c r="AD31" s="337"/>
      <c r="AE31" s="335"/>
      <c r="AF31" s="336"/>
      <c r="AG31" s="336"/>
      <c r="AH31" s="337"/>
      <c r="AI31" s="335"/>
      <c r="AJ31" s="336"/>
      <c r="AK31" s="336"/>
      <c r="AL31" s="337"/>
      <c r="AM31" s="379"/>
      <c r="AN31" s="379"/>
      <c r="AO31" s="379"/>
      <c r="AP31" s="335"/>
      <c r="AQ31" s="218">
        <v>35</v>
      </c>
      <c r="AR31" s="137"/>
      <c r="AS31" s="138" t="s">
        <v>355</v>
      </c>
      <c r="AT31" s="173"/>
      <c r="AU31" s="272">
        <v>40</v>
      </c>
      <c r="AV31" s="272"/>
      <c r="AW31" s="382" t="s">
        <v>300</v>
      </c>
      <c r="AX31" s="383"/>
    </row>
    <row r="32" spans="1:50" ht="39.950000000000003" customHeight="1" x14ac:dyDescent="0.15">
      <c r="A32" s="519"/>
      <c r="B32" s="517"/>
      <c r="C32" s="517"/>
      <c r="D32" s="517"/>
      <c r="E32" s="517"/>
      <c r="F32" s="518"/>
      <c r="G32" s="544" t="s">
        <v>577</v>
      </c>
      <c r="H32" s="545"/>
      <c r="I32" s="545"/>
      <c r="J32" s="545"/>
      <c r="K32" s="545"/>
      <c r="L32" s="545"/>
      <c r="M32" s="545"/>
      <c r="N32" s="545"/>
      <c r="O32" s="546"/>
      <c r="P32" s="161" t="s">
        <v>578</v>
      </c>
      <c r="Q32" s="162"/>
      <c r="R32" s="162"/>
      <c r="S32" s="162"/>
      <c r="T32" s="162"/>
      <c r="U32" s="162"/>
      <c r="V32" s="162"/>
      <c r="W32" s="162"/>
      <c r="X32" s="232"/>
      <c r="Y32" s="341" t="s">
        <v>12</v>
      </c>
      <c r="Z32" s="553"/>
      <c r="AA32" s="554"/>
      <c r="AB32" s="555" t="s">
        <v>604</v>
      </c>
      <c r="AC32" s="555"/>
      <c r="AD32" s="555"/>
      <c r="AE32" s="367">
        <v>68.2</v>
      </c>
      <c r="AF32" s="368"/>
      <c r="AG32" s="368"/>
      <c r="AH32" s="368"/>
      <c r="AI32" s="367">
        <v>68.8</v>
      </c>
      <c r="AJ32" s="368"/>
      <c r="AK32" s="368"/>
      <c r="AL32" s="368"/>
      <c r="AM32" s="367">
        <v>69.400000000000006</v>
      </c>
      <c r="AN32" s="368"/>
      <c r="AO32" s="368"/>
      <c r="AP32" s="368"/>
      <c r="AQ32" s="112"/>
      <c r="AR32" s="113"/>
      <c r="AS32" s="113"/>
      <c r="AT32" s="114"/>
      <c r="AU32" s="368"/>
      <c r="AV32" s="368"/>
      <c r="AW32" s="368"/>
      <c r="AX32" s="370"/>
    </row>
    <row r="33" spans="1:50" ht="39.950000000000003" customHeight="1" x14ac:dyDescent="0.15">
      <c r="A33" s="520"/>
      <c r="B33" s="521"/>
      <c r="C33" s="521"/>
      <c r="D33" s="521"/>
      <c r="E33" s="521"/>
      <c r="F33" s="522"/>
      <c r="G33" s="547"/>
      <c r="H33" s="548"/>
      <c r="I33" s="548"/>
      <c r="J33" s="548"/>
      <c r="K33" s="548"/>
      <c r="L33" s="548"/>
      <c r="M33" s="548"/>
      <c r="N33" s="548"/>
      <c r="O33" s="549"/>
      <c r="P33" s="429"/>
      <c r="Q33" s="234"/>
      <c r="R33" s="234"/>
      <c r="S33" s="234"/>
      <c r="T33" s="234"/>
      <c r="U33" s="234"/>
      <c r="V33" s="234"/>
      <c r="W33" s="234"/>
      <c r="X33" s="235"/>
      <c r="Y33" s="304" t="s">
        <v>54</v>
      </c>
      <c r="Z33" s="299"/>
      <c r="AA33" s="300"/>
      <c r="AB33" s="526" t="s">
        <v>604</v>
      </c>
      <c r="AC33" s="526"/>
      <c r="AD33" s="526"/>
      <c r="AE33" s="367">
        <v>100</v>
      </c>
      <c r="AF33" s="368"/>
      <c r="AG33" s="368"/>
      <c r="AH33" s="368"/>
      <c r="AI33" s="367">
        <v>100</v>
      </c>
      <c r="AJ33" s="368"/>
      <c r="AK33" s="368"/>
      <c r="AL33" s="368"/>
      <c r="AM33" s="367">
        <v>100</v>
      </c>
      <c r="AN33" s="368"/>
      <c r="AO33" s="368"/>
      <c r="AP33" s="368"/>
      <c r="AQ33" s="112">
        <v>100</v>
      </c>
      <c r="AR33" s="113"/>
      <c r="AS33" s="113"/>
      <c r="AT33" s="114"/>
      <c r="AU33" s="368">
        <v>100</v>
      </c>
      <c r="AV33" s="368"/>
      <c r="AW33" s="368"/>
      <c r="AX33" s="370"/>
    </row>
    <row r="34" spans="1:50" ht="39.950000000000003" customHeight="1" x14ac:dyDescent="0.15">
      <c r="A34" s="519"/>
      <c r="B34" s="517"/>
      <c r="C34" s="517"/>
      <c r="D34" s="517"/>
      <c r="E34" s="517"/>
      <c r="F34" s="518"/>
      <c r="G34" s="550"/>
      <c r="H34" s="551"/>
      <c r="I34" s="551"/>
      <c r="J34" s="551"/>
      <c r="K34" s="551"/>
      <c r="L34" s="551"/>
      <c r="M34" s="551"/>
      <c r="N34" s="551"/>
      <c r="O34" s="552"/>
      <c r="P34" s="164"/>
      <c r="Q34" s="165"/>
      <c r="R34" s="165"/>
      <c r="S34" s="165"/>
      <c r="T34" s="165"/>
      <c r="U34" s="165"/>
      <c r="V34" s="165"/>
      <c r="W34" s="165"/>
      <c r="X34" s="237"/>
      <c r="Y34" s="304" t="s">
        <v>13</v>
      </c>
      <c r="Z34" s="299"/>
      <c r="AA34" s="300"/>
      <c r="AB34" s="501" t="s">
        <v>301</v>
      </c>
      <c r="AC34" s="501"/>
      <c r="AD34" s="501"/>
      <c r="AE34" s="367">
        <v>68.2</v>
      </c>
      <c r="AF34" s="368"/>
      <c r="AG34" s="368"/>
      <c r="AH34" s="368"/>
      <c r="AI34" s="367">
        <v>68.8</v>
      </c>
      <c r="AJ34" s="368"/>
      <c r="AK34" s="368"/>
      <c r="AL34" s="368"/>
      <c r="AM34" s="367">
        <v>69.400000000000006</v>
      </c>
      <c r="AN34" s="368"/>
      <c r="AO34" s="368"/>
      <c r="AP34" s="368"/>
      <c r="AQ34" s="112"/>
      <c r="AR34" s="113"/>
      <c r="AS34" s="113"/>
      <c r="AT34" s="114"/>
      <c r="AU34" s="368"/>
      <c r="AV34" s="368"/>
      <c r="AW34" s="368"/>
      <c r="AX34" s="370"/>
    </row>
    <row r="35" spans="1:50" ht="23.25" customHeight="1" x14ac:dyDescent="0.15">
      <c r="A35" s="904" t="s">
        <v>505</v>
      </c>
      <c r="B35" s="905"/>
      <c r="C35" s="905"/>
      <c r="D35" s="905"/>
      <c r="E35" s="905"/>
      <c r="F35" s="906"/>
      <c r="G35" s="910" t="s">
        <v>579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473</v>
      </c>
      <c r="B37" s="646"/>
      <c r="C37" s="646"/>
      <c r="D37" s="646"/>
      <c r="E37" s="646"/>
      <c r="F37" s="647"/>
      <c r="G37" s="569" t="s">
        <v>265</v>
      </c>
      <c r="H37" s="384"/>
      <c r="I37" s="384"/>
      <c r="J37" s="384"/>
      <c r="K37" s="384"/>
      <c r="L37" s="384"/>
      <c r="M37" s="384"/>
      <c r="N37" s="384"/>
      <c r="O37" s="570"/>
      <c r="P37" s="635" t="s">
        <v>59</v>
      </c>
      <c r="Q37" s="384"/>
      <c r="R37" s="384"/>
      <c r="S37" s="384"/>
      <c r="T37" s="384"/>
      <c r="U37" s="384"/>
      <c r="V37" s="384"/>
      <c r="W37" s="384"/>
      <c r="X37" s="570"/>
      <c r="Y37" s="636"/>
      <c r="Z37" s="637"/>
      <c r="AA37" s="638"/>
      <c r="AB37" s="371" t="s">
        <v>11</v>
      </c>
      <c r="AC37" s="372"/>
      <c r="AD37" s="373"/>
      <c r="AE37" s="371" t="s">
        <v>535</v>
      </c>
      <c r="AF37" s="372"/>
      <c r="AG37" s="372"/>
      <c r="AH37" s="373"/>
      <c r="AI37" s="371" t="s">
        <v>532</v>
      </c>
      <c r="AJ37" s="372"/>
      <c r="AK37" s="372"/>
      <c r="AL37" s="373"/>
      <c r="AM37" s="378" t="s">
        <v>527</v>
      </c>
      <c r="AN37" s="378"/>
      <c r="AO37" s="378"/>
      <c r="AP37" s="371"/>
      <c r="AQ37" s="268" t="s">
        <v>354</v>
      </c>
      <c r="AR37" s="269"/>
      <c r="AS37" s="269"/>
      <c r="AT37" s="270"/>
      <c r="AU37" s="384" t="s">
        <v>253</v>
      </c>
      <c r="AV37" s="384"/>
      <c r="AW37" s="384"/>
      <c r="AX37" s="385"/>
    </row>
    <row r="38" spans="1:50" ht="18.75" hidden="1"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472"/>
      <c r="Z38" s="473"/>
      <c r="AA38" s="474"/>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2"/>
      <c r="Y39" s="341" t="s">
        <v>12</v>
      </c>
      <c r="Z39" s="553"/>
      <c r="AA39" s="554"/>
      <c r="AB39" s="555"/>
      <c r="AC39" s="555"/>
      <c r="AD39" s="555"/>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7"/>
      <c r="Y41" s="304" t="s">
        <v>13</v>
      </c>
      <c r="Z41" s="299"/>
      <c r="AA41" s="300"/>
      <c r="AB41" s="501" t="s">
        <v>301</v>
      </c>
      <c r="AC41" s="501"/>
      <c r="AD41" s="501"/>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473</v>
      </c>
      <c r="B44" s="646"/>
      <c r="C44" s="646"/>
      <c r="D44" s="646"/>
      <c r="E44" s="646"/>
      <c r="F44" s="647"/>
      <c r="G44" s="569" t="s">
        <v>265</v>
      </c>
      <c r="H44" s="384"/>
      <c r="I44" s="384"/>
      <c r="J44" s="384"/>
      <c r="K44" s="384"/>
      <c r="L44" s="384"/>
      <c r="M44" s="384"/>
      <c r="N44" s="384"/>
      <c r="O44" s="570"/>
      <c r="P44" s="635" t="s">
        <v>59</v>
      </c>
      <c r="Q44" s="384"/>
      <c r="R44" s="384"/>
      <c r="S44" s="384"/>
      <c r="T44" s="384"/>
      <c r="U44" s="384"/>
      <c r="V44" s="384"/>
      <c r="W44" s="384"/>
      <c r="X44" s="570"/>
      <c r="Y44" s="636"/>
      <c r="Z44" s="637"/>
      <c r="AA44" s="638"/>
      <c r="AB44" s="371" t="s">
        <v>11</v>
      </c>
      <c r="AC44" s="372"/>
      <c r="AD44" s="373"/>
      <c r="AE44" s="371" t="s">
        <v>535</v>
      </c>
      <c r="AF44" s="372"/>
      <c r="AG44" s="372"/>
      <c r="AH44" s="373"/>
      <c r="AI44" s="371" t="s">
        <v>532</v>
      </c>
      <c r="AJ44" s="372"/>
      <c r="AK44" s="372"/>
      <c r="AL44" s="373"/>
      <c r="AM44" s="378" t="s">
        <v>527</v>
      </c>
      <c r="AN44" s="378"/>
      <c r="AO44" s="378"/>
      <c r="AP44" s="371"/>
      <c r="AQ44" s="268" t="s">
        <v>354</v>
      </c>
      <c r="AR44" s="269"/>
      <c r="AS44" s="269"/>
      <c r="AT44" s="270"/>
      <c r="AU44" s="384" t="s">
        <v>253</v>
      </c>
      <c r="AV44" s="384"/>
      <c r="AW44" s="384"/>
      <c r="AX44" s="385"/>
    </row>
    <row r="45" spans="1:50" ht="18.75" hidden="1"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472"/>
      <c r="Z45" s="473"/>
      <c r="AA45" s="474"/>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41" t="s">
        <v>12</v>
      </c>
      <c r="Z46" s="553"/>
      <c r="AA46" s="554"/>
      <c r="AB46" s="555"/>
      <c r="AC46" s="555"/>
      <c r="AD46" s="555"/>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7"/>
      <c r="Y48" s="304" t="s">
        <v>13</v>
      </c>
      <c r="Z48" s="299"/>
      <c r="AA48" s="300"/>
      <c r="AB48" s="501" t="s">
        <v>301</v>
      </c>
      <c r="AC48" s="501"/>
      <c r="AD48" s="501"/>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473</v>
      </c>
      <c r="B51" s="517"/>
      <c r="C51" s="517"/>
      <c r="D51" s="517"/>
      <c r="E51" s="517"/>
      <c r="F51" s="518"/>
      <c r="G51" s="569" t="s">
        <v>265</v>
      </c>
      <c r="H51" s="384"/>
      <c r="I51" s="384"/>
      <c r="J51" s="384"/>
      <c r="K51" s="384"/>
      <c r="L51" s="384"/>
      <c r="M51" s="384"/>
      <c r="N51" s="384"/>
      <c r="O51" s="570"/>
      <c r="P51" s="635" t="s">
        <v>59</v>
      </c>
      <c r="Q51" s="384"/>
      <c r="R51" s="384"/>
      <c r="S51" s="384"/>
      <c r="T51" s="384"/>
      <c r="U51" s="384"/>
      <c r="V51" s="384"/>
      <c r="W51" s="384"/>
      <c r="X51" s="570"/>
      <c r="Y51" s="636"/>
      <c r="Z51" s="637"/>
      <c r="AA51" s="638"/>
      <c r="AB51" s="371" t="s">
        <v>11</v>
      </c>
      <c r="AC51" s="372"/>
      <c r="AD51" s="373"/>
      <c r="AE51" s="371" t="s">
        <v>535</v>
      </c>
      <c r="AF51" s="372"/>
      <c r="AG51" s="372"/>
      <c r="AH51" s="373"/>
      <c r="AI51" s="371" t="s">
        <v>532</v>
      </c>
      <c r="AJ51" s="372"/>
      <c r="AK51" s="372"/>
      <c r="AL51" s="373"/>
      <c r="AM51" s="378" t="s">
        <v>528</v>
      </c>
      <c r="AN51" s="378"/>
      <c r="AO51" s="378"/>
      <c r="AP51" s="371"/>
      <c r="AQ51" s="268" t="s">
        <v>354</v>
      </c>
      <c r="AR51" s="269"/>
      <c r="AS51" s="269"/>
      <c r="AT51" s="270"/>
      <c r="AU51" s="380" t="s">
        <v>253</v>
      </c>
      <c r="AV51" s="380"/>
      <c r="AW51" s="380"/>
      <c r="AX51" s="381"/>
    </row>
    <row r="52" spans="1:50" ht="18.75" hidden="1"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472"/>
      <c r="Z52" s="473"/>
      <c r="AA52" s="474"/>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41" t="s">
        <v>12</v>
      </c>
      <c r="Z53" s="553"/>
      <c r="AA53" s="554"/>
      <c r="AB53" s="555"/>
      <c r="AC53" s="555"/>
      <c r="AD53" s="555"/>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7"/>
      <c r="Y55" s="304" t="s">
        <v>13</v>
      </c>
      <c r="Z55" s="299"/>
      <c r="AA55" s="300"/>
      <c r="AB55" s="465" t="s">
        <v>14</v>
      </c>
      <c r="AC55" s="465"/>
      <c r="AD55" s="465"/>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473</v>
      </c>
      <c r="B58" s="517"/>
      <c r="C58" s="517"/>
      <c r="D58" s="517"/>
      <c r="E58" s="517"/>
      <c r="F58" s="518"/>
      <c r="G58" s="569" t="s">
        <v>265</v>
      </c>
      <c r="H58" s="384"/>
      <c r="I58" s="384"/>
      <c r="J58" s="384"/>
      <c r="K58" s="384"/>
      <c r="L58" s="384"/>
      <c r="M58" s="384"/>
      <c r="N58" s="384"/>
      <c r="O58" s="570"/>
      <c r="P58" s="635" t="s">
        <v>59</v>
      </c>
      <c r="Q58" s="384"/>
      <c r="R58" s="384"/>
      <c r="S58" s="384"/>
      <c r="T58" s="384"/>
      <c r="U58" s="384"/>
      <c r="V58" s="384"/>
      <c r="W58" s="384"/>
      <c r="X58" s="570"/>
      <c r="Y58" s="636"/>
      <c r="Z58" s="637"/>
      <c r="AA58" s="638"/>
      <c r="AB58" s="371" t="s">
        <v>11</v>
      </c>
      <c r="AC58" s="372"/>
      <c r="AD58" s="373"/>
      <c r="AE58" s="371" t="s">
        <v>536</v>
      </c>
      <c r="AF58" s="372"/>
      <c r="AG58" s="372"/>
      <c r="AH58" s="373"/>
      <c r="AI58" s="371" t="s">
        <v>532</v>
      </c>
      <c r="AJ58" s="372"/>
      <c r="AK58" s="372"/>
      <c r="AL58" s="373"/>
      <c r="AM58" s="378" t="s">
        <v>527</v>
      </c>
      <c r="AN58" s="378"/>
      <c r="AO58" s="378"/>
      <c r="AP58" s="371"/>
      <c r="AQ58" s="268" t="s">
        <v>354</v>
      </c>
      <c r="AR58" s="269"/>
      <c r="AS58" s="269"/>
      <c r="AT58" s="270"/>
      <c r="AU58" s="380" t="s">
        <v>253</v>
      </c>
      <c r="AV58" s="380"/>
      <c r="AW58" s="380"/>
      <c r="AX58" s="381"/>
    </row>
    <row r="59" spans="1:50" ht="18.75" hidden="1"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472"/>
      <c r="Z59" s="473"/>
      <c r="AA59" s="474"/>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41" t="s">
        <v>12</v>
      </c>
      <c r="Z60" s="553"/>
      <c r="AA60" s="554"/>
      <c r="AB60" s="555"/>
      <c r="AC60" s="555"/>
      <c r="AD60" s="555"/>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501" t="s">
        <v>14</v>
      </c>
      <c r="AC62" s="501"/>
      <c r="AD62" s="501"/>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1" t="s">
        <v>535</v>
      </c>
      <c r="AF65" s="372"/>
      <c r="AG65" s="372"/>
      <c r="AH65" s="373"/>
      <c r="AI65" s="371" t="s">
        <v>532</v>
      </c>
      <c r="AJ65" s="372"/>
      <c r="AK65" s="372"/>
      <c r="AL65" s="373"/>
      <c r="AM65" s="378" t="s">
        <v>527</v>
      </c>
      <c r="AN65" s="378"/>
      <c r="AO65" s="378"/>
      <c r="AP65" s="371"/>
      <c r="AQ65" s="871" t="s">
        <v>354</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35"/>
      <c r="AQ66" s="271"/>
      <c r="AR66" s="272"/>
      <c r="AS66" s="869" t="s">
        <v>355</v>
      </c>
      <c r="AT66" s="870"/>
      <c r="AU66" s="272"/>
      <c r="AV66" s="272"/>
      <c r="AW66" s="869" t="s">
        <v>472</v>
      </c>
      <c r="AX66" s="985"/>
    </row>
    <row r="67" spans="1:50" ht="23.25" hidden="1" customHeight="1" x14ac:dyDescent="0.15">
      <c r="A67" s="855"/>
      <c r="B67" s="856"/>
      <c r="C67" s="856"/>
      <c r="D67" s="856"/>
      <c r="E67" s="856"/>
      <c r="F67" s="857"/>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495</v>
      </c>
      <c r="AC68" s="981"/>
      <c r="AD68" s="98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496</v>
      </c>
      <c r="AC69" s="982"/>
      <c r="AD69" s="982"/>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479</v>
      </c>
      <c r="B70" s="856"/>
      <c r="C70" s="856"/>
      <c r="D70" s="856"/>
      <c r="E70" s="856"/>
      <c r="F70" s="857"/>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495</v>
      </c>
      <c r="AC71" s="981"/>
      <c r="AD71" s="98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496</v>
      </c>
      <c r="AC72" s="982"/>
      <c r="AD72" s="98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474</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71" t="s">
        <v>535</v>
      </c>
      <c r="AF73" s="372"/>
      <c r="AG73" s="372"/>
      <c r="AH73" s="373"/>
      <c r="AI73" s="371" t="s">
        <v>532</v>
      </c>
      <c r="AJ73" s="372"/>
      <c r="AK73" s="372"/>
      <c r="AL73" s="373"/>
      <c r="AM73" s="378" t="s">
        <v>527</v>
      </c>
      <c r="AN73" s="378"/>
      <c r="AO73" s="378"/>
      <c r="AP73" s="371"/>
      <c r="AQ73" s="177" t="s">
        <v>354</v>
      </c>
      <c r="AR73" s="170"/>
      <c r="AS73" s="170"/>
      <c r="AT73" s="171"/>
      <c r="AU73" s="274" t="s">
        <v>253</v>
      </c>
      <c r="AV73" s="135"/>
      <c r="AW73" s="135"/>
      <c r="AX73" s="136"/>
    </row>
    <row r="74" spans="1:50" ht="18.75" hidden="1" customHeight="1" x14ac:dyDescent="0.15">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44"/>
      <c r="B75" s="845"/>
      <c r="C75" s="845"/>
      <c r="D75" s="845"/>
      <c r="E75" s="845"/>
      <c r="F75" s="846"/>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18" t="s">
        <v>508</v>
      </c>
      <c r="B78" s="919"/>
      <c r="C78" s="919"/>
      <c r="D78" s="919"/>
      <c r="E78" s="916" t="s">
        <v>451</v>
      </c>
      <c r="F78" s="917"/>
      <c r="G78" s="57" t="s">
        <v>357</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468</v>
      </c>
      <c r="AP79" s="150"/>
      <c r="AQ79" s="150"/>
      <c r="AR79" s="81" t="s">
        <v>466</v>
      </c>
      <c r="AS79" s="149"/>
      <c r="AT79" s="150"/>
      <c r="AU79" s="150"/>
      <c r="AV79" s="150"/>
      <c r="AW79" s="150"/>
      <c r="AX79" s="151"/>
    </row>
    <row r="80" spans="1:50" ht="18.75" hidden="1" customHeight="1" x14ac:dyDescent="0.15">
      <c r="A80" s="523"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71" t="s">
        <v>535</v>
      </c>
      <c r="AF85" s="372"/>
      <c r="AG85" s="372"/>
      <c r="AH85" s="373"/>
      <c r="AI85" s="371" t="s">
        <v>532</v>
      </c>
      <c r="AJ85" s="372"/>
      <c r="AK85" s="372"/>
      <c r="AL85" s="373"/>
      <c r="AM85" s="378" t="s">
        <v>527</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4"/>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3"/>
      <c r="R87" s="803"/>
      <c r="S87" s="803"/>
      <c r="T87" s="803"/>
      <c r="U87" s="803"/>
      <c r="V87" s="803"/>
      <c r="W87" s="803"/>
      <c r="X87" s="804"/>
      <c r="Y87" s="759" t="s">
        <v>62</v>
      </c>
      <c r="Z87" s="760"/>
      <c r="AA87" s="761"/>
      <c r="AB87" s="555"/>
      <c r="AC87" s="555"/>
      <c r="AD87" s="555"/>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4"/>
      <c r="B88" s="556"/>
      <c r="C88" s="556"/>
      <c r="D88" s="556"/>
      <c r="E88" s="556"/>
      <c r="F88" s="557"/>
      <c r="G88" s="233"/>
      <c r="H88" s="234"/>
      <c r="I88" s="234"/>
      <c r="J88" s="234"/>
      <c r="K88" s="234"/>
      <c r="L88" s="234"/>
      <c r="M88" s="234"/>
      <c r="N88" s="234"/>
      <c r="O88" s="235"/>
      <c r="P88" s="805"/>
      <c r="Q88" s="805"/>
      <c r="R88" s="805"/>
      <c r="S88" s="805"/>
      <c r="T88" s="805"/>
      <c r="U88" s="805"/>
      <c r="V88" s="805"/>
      <c r="W88" s="805"/>
      <c r="X88" s="806"/>
      <c r="Y88" s="733" t="s">
        <v>54</v>
      </c>
      <c r="Z88" s="734"/>
      <c r="AA88" s="735"/>
      <c r="AB88" s="526"/>
      <c r="AC88" s="526"/>
      <c r="AD88" s="526"/>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7"/>
      <c r="Y89" s="733" t="s">
        <v>13</v>
      </c>
      <c r="Z89" s="734"/>
      <c r="AA89" s="735"/>
      <c r="AB89" s="465" t="s">
        <v>14</v>
      </c>
      <c r="AC89" s="465"/>
      <c r="AD89" s="465"/>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71" t="s">
        <v>535</v>
      </c>
      <c r="AF90" s="372"/>
      <c r="AG90" s="372"/>
      <c r="AH90" s="373"/>
      <c r="AI90" s="371" t="s">
        <v>532</v>
      </c>
      <c r="AJ90" s="372"/>
      <c r="AK90" s="372"/>
      <c r="AL90" s="373"/>
      <c r="AM90" s="378" t="s">
        <v>527</v>
      </c>
      <c r="AN90" s="378"/>
      <c r="AO90" s="378"/>
      <c r="AP90" s="371"/>
      <c r="AQ90" s="177" t="s">
        <v>354</v>
      </c>
      <c r="AR90" s="170"/>
      <c r="AS90" s="170"/>
      <c r="AT90" s="171"/>
      <c r="AU90" s="376" t="s">
        <v>253</v>
      </c>
      <c r="AV90" s="376"/>
      <c r="AW90" s="376"/>
      <c r="AX90" s="377"/>
    </row>
    <row r="91" spans="1:60" ht="18.75" hidden="1" customHeight="1" x14ac:dyDescent="0.15">
      <c r="A91" s="524"/>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3"/>
      <c r="R92" s="803"/>
      <c r="S92" s="803"/>
      <c r="T92" s="803"/>
      <c r="U92" s="803"/>
      <c r="V92" s="803"/>
      <c r="W92" s="803"/>
      <c r="X92" s="804"/>
      <c r="Y92" s="759" t="s">
        <v>62</v>
      </c>
      <c r="Z92" s="760"/>
      <c r="AA92" s="761"/>
      <c r="AB92" s="555"/>
      <c r="AC92" s="555"/>
      <c r="AD92" s="555"/>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5"/>
      <c r="Q93" s="805"/>
      <c r="R93" s="805"/>
      <c r="S93" s="805"/>
      <c r="T93" s="805"/>
      <c r="U93" s="805"/>
      <c r="V93" s="805"/>
      <c r="W93" s="805"/>
      <c r="X93" s="806"/>
      <c r="Y93" s="733" t="s">
        <v>54</v>
      </c>
      <c r="Z93" s="734"/>
      <c r="AA93" s="735"/>
      <c r="AB93" s="526"/>
      <c r="AC93" s="526"/>
      <c r="AD93" s="526"/>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7"/>
      <c r="Y94" s="733" t="s">
        <v>13</v>
      </c>
      <c r="Z94" s="734"/>
      <c r="AA94" s="735"/>
      <c r="AB94" s="465" t="s">
        <v>14</v>
      </c>
      <c r="AC94" s="465"/>
      <c r="AD94" s="465"/>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71" t="s">
        <v>535</v>
      </c>
      <c r="AF95" s="372"/>
      <c r="AG95" s="372"/>
      <c r="AH95" s="373"/>
      <c r="AI95" s="371" t="s">
        <v>532</v>
      </c>
      <c r="AJ95" s="372"/>
      <c r="AK95" s="372"/>
      <c r="AL95" s="373"/>
      <c r="AM95" s="378" t="s">
        <v>527</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24"/>
      <c r="B97" s="556"/>
      <c r="C97" s="556"/>
      <c r="D97" s="556"/>
      <c r="E97" s="556"/>
      <c r="F97" s="557"/>
      <c r="G97" s="231"/>
      <c r="H97" s="162"/>
      <c r="I97" s="162"/>
      <c r="J97" s="162"/>
      <c r="K97" s="162"/>
      <c r="L97" s="162"/>
      <c r="M97" s="162"/>
      <c r="N97" s="162"/>
      <c r="O97" s="232"/>
      <c r="P97" s="162"/>
      <c r="Q97" s="803"/>
      <c r="R97" s="803"/>
      <c r="S97" s="803"/>
      <c r="T97" s="803"/>
      <c r="U97" s="803"/>
      <c r="V97" s="803"/>
      <c r="W97" s="803"/>
      <c r="X97" s="804"/>
      <c r="Y97" s="759" t="s">
        <v>62</v>
      </c>
      <c r="Z97" s="760"/>
      <c r="AA97" s="761"/>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5"/>
      <c r="Q98" s="805"/>
      <c r="R98" s="805"/>
      <c r="S98" s="805"/>
      <c r="T98" s="805"/>
      <c r="U98" s="805"/>
      <c r="V98" s="805"/>
      <c r="W98" s="805"/>
      <c r="X98" s="806"/>
      <c r="Y98" s="733" t="s">
        <v>54</v>
      </c>
      <c r="Z98" s="734"/>
      <c r="AA98" s="735"/>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535</v>
      </c>
      <c r="AF100" s="828"/>
      <c r="AG100" s="828"/>
      <c r="AH100" s="829"/>
      <c r="AI100" s="827" t="s">
        <v>532</v>
      </c>
      <c r="AJ100" s="828"/>
      <c r="AK100" s="828"/>
      <c r="AL100" s="829"/>
      <c r="AM100" s="827" t="s">
        <v>528</v>
      </c>
      <c r="AN100" s="828"/>
      <c r="AO100" s="828"/>
      <c r="AP100" s="829"/>
      <c r="AQ100" s="935" t="s">
        <v>521</v>
      </c>
      <c r="AR100" s="936"/>
      <c r="AS100" s="936"/>
      <c r="AT100" s="937"/>
      <c r="AU100" s="935" t="s">
        <v>518</v>
      </c>
      <c r="AV100" s="936"/>
      <c r="AW100" s="936"/>
      <c r="AX100" s="938"/>
    </row>
    <row r="101" spans="1:60" ht="23.25" customHeight="1" x14ac:dyDescent="0.15">
      <c r="A101" s="495"/>
      <c r="B101" s="496"/>
      <c r="C101" s="496"/>
      <c r="D101" s="496"/>
      <c r="E101" s="496"/>
      <c r="F101" s="497"/>
      <c r="G101" s="162" t="s">
        <v>580</v>
      </c>
      <c r="H101" s="162"/>
      <c r="I101" s="162"/>
      <c r="J101" s="162"/>
      <c r="K101" s="162"/>
      <c r="L101" s="162"/>
      <c r="M101" s="162"/>
      <c r="N101" s="162"/>
      <c r="O101" s="162"/>
      <c r="P101" s="162"/>
      <c r="Q101" s="162"/>
      <c r="R101" s="162"/>
      <c r="S101" s="162"/>
      <c r="T101" s="162"/>
      <c r="U101" s="162"/>
      <c r="V101" s="162"/>
      <c r="W101" s="162"/>
      <c r="X101" s="232"/>
      <c r="Y101" s="817" t="s">
        <v>55</v>
      </c>
      <c r="Z101" s="719"/>
      <c r="AA101" s="720"/>
      <c r="AB101" s="555" t="s">
        <v>599</v>
      </c>
      <c r="AC101" s="555"/>
      <c r="AD101" s="555"/>
      <c r="AE101" s="367">
        <v>46</v>
      </c>
      <c r="AF101" s="368"/>
      <c r="AG101" s="368"/>
      <c r="AH101" s="369"/>
      <c r="AI101" s="367">
        <v>46</v>
      </c>
      <c r="AJ101" s="368"/>
      <c r="AK101" s="368"/>
      <c r="AL101" s="369"/>
      <c r="AM101" s="367">
        <v>46</v>
      </c>
      <c r="AN101" s="368"/>
      <c r="AO101" s="368"/>
      <c r="AP101" s="369"/>
      <c r="AQ101" s="367"/>
      <c r="AR101" s="368"/>
      <c r="AS101" s="368"/>
      <c r="AT101" s="369"/>
      <c r="AU101" s="367"/>
      <c r="AV101" s="368"/>
      <c r="AW101" s="368"/>
      <c r="AX101" s="369"/>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7"/>
      <c r="Y102" s="478" t="s">
        <v>56</v>
      </c>
      <c r="Z102" s="342"/>
      <c r="AA102" s="343"/>
      <c r="AB102" s="555" t="s">
        <v>599</v>
      </c>
      <c r="AC102" s="555"/>
      <c r="AD102" s="555"/>
      <c r="AE102" s="361">
        <v>47</v>
      </c>
      <c r="AF102" s="361"/>
      <c r="AG102" s="361"/>
      <c r="AH102" s="361"/>
      <c r="AI102" s="361">
        <v>47</v>
      </c>
      <c r="AJ102" s="361"/>
      <c r="AK102" s="361"/>
      <c r="AL102" s="361"/>
      <c r="AM102" s="361">
        <v>47</v>
      </c>
      <c r="AN102" s="361"/>
      <c r="AO102" s="361"/>
      <c r="AP102" s="361"/>
      <c r="AQ102" s="818">
        <v>47</v>
      </c>
      <c r="AR102" s="819"/>
      <c r="AS102" s="819"/>
      <c r="AT102" s="820"/>
      <c r="AU102" s="818"/>
      <c r="AV102" s="819"/>
      <c r="AW102" s="819"/>
      <c r="AX102" s="820"/>
    </row>
    <row r="103" spans="1:60" ht="31.5" hidden="1" customHeight="1" x14ac:dyDescent="0.15">
      <c r="A103" s="492" t="s">
        <v>475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535</v>
      </c>
      <c r="AF103" s="299"/>
      <c r="AG103" s="299"/>
      <c r="AH103" s="300"/>
      <c r="AI103" s="304" t="s">
        <v>532</v>
      </c>
      <c r="AJ103" s="299"/>
      <c r="AK103" s="299"/>
      <c r="AL103" s="300"/>
      <c r="AM103" s="304" t="s">
        <v>528</v>
      </c>
      <c r="AN103" s="299"/>
      <c r="AO103" s="299"/>
      <c r="AP103" s="300"/>
      <c r="AQ103" s="363" t="s">
        <v>521</v>
      </c>
      <c r="AR103" s="364"/>
      <c r="AS103" s="364"/>
      <c r="AT103" s="365"/>
      <c r="AU103" s="363" t="s">
        <v>518</v>
      </c>
      <c r="AV103" s="364"/>
      <c r="AW103" s="364"/>
      <c r="AX103" s="366"/>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75"/>
      <c r="AC104" s="476"/>
      <c r="AD104" s="477"/>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92" t="s">
        <v>475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535</v>
      </c>
      <c r="AF106" s="299"/>
      <c r="AG106" s="299"/>
      <c r="AH106" s="300"/>
      <c r="AI106" s="304" t="s">
        <v>532</v>
      </c>
      <c r="AJ106" s="299"/>
      <c r="AK106" s="299"/>
      <c r="AL106" s="300"/>
      <c r="AM106" s="304" t="s">
        <v>527</v>
      </c>
      <c r="AN106" s="299"/>
      <c r="AO106" s="299"/>
      <c r="AP106" s="300"/>
      <c r="AQ106" s="363" t="s">
        <v>521</v>
      </c>
      <c r="AR106" s="364"/>
      <c r="AS106" s="364"/>
      <c r="AT106" s="365"/>
      <c r="AU106" s="363" t="s">
        <v>518</v>
      </c>
      <c r="AV106" s="364"/>
      <c r="AW106" s="364"/>
      <c r="AX106" s="366"/>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75"/>
      <c r="AC107" s="476"/>
      <c r="AD107" s="47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92" t="s">
        <v>475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535</v>
      </c>
      <c r="AF109" s="299"/>
      <c r="AG109" s="299"/>
      <c r="AH109" s="300"/>
      <c r="AI109" s="304" t="s">
        <v>532</v>
      </c>
      <c r="AJ109" s="299"/>
      <c r="AK109" s="299"/>
      <c r="AL109" s="300"/>
      <c r="AM109" s="304" t="s">
        <v>528</v>
      </c>
      <c r="AN109" s="299"/>
      <c r="AO109" s="299"/>
      <c r="AP109" s="300"/>
      <c r="AQ109" s="363" t="s">
        <v>521</v>
      </c>
      <c r="AR109" s="364"/>
      <c r="AS109" s="364"/>
      <c r="AT109" s="365"/>
      <c r="AU109" s="363" t="s">
        <v>518</v>
      </c>
      <c r="AV109" s="364"/>
      <c r="AW109" s="364"/>
      <c r="AX109" s="366"/>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92" t="s">
        <v>475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535</v>
      </c>
      <c r="AF112" s="299"/>
      <c r="AG112" s="299"/>
      <c r="AH112" s="300"/>
      <c r="AI112" s="304" t="s">
        <v>532</v>
      </c>
      <c r="AJ112" s="299"/>
      <c r="AK112" s="299"/>
      <c r="AL112" s="300"/>
      <c r="AM112" s="304" t="s">
        <v>527</v>
      </c>
      <c r="AN112" s="299"/>
      <c r="AO112" s="299"/>
      <c r="AP112" s="300"/>
      <c r="AQ112" s="363" t="s">
        <v>521</v>
      </c>
      <c r="AR112" s="364"/>
      <c r="AS112" s="364"/>
      <c r="AT112" s="365"/>
      <c r="AU112" s="363" t="s">
        <v>518</v>
      </c>
      <c r="AV112" s="364"/>
      <c r="AW112" s="364"/>
      <c r="AX112" s="366"/>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535</v>
      </c>
      <c r="AF115" s="299"/>
      <c r="AG115" s="299"/>
      <c r="AH115" s="300"/>
      <c r="AI115" s="304" t="s">
        <v>532</v>
      </c>
      <c r="AJ115" s="299"/>
      <c r="AK115" s="299"/>
      <c r="AL115" s="300"/>
      <c r="AM115" s="304" t="s">
        <v>527</v>
      </c>
      <c r="AN115" s="299"/>
      <c r="AO115" s="299"/>
      <c r="AP115" s="300"/>
      <c r="AQ115" s="338" t="s">
        <v>522</v>
      </c>
      <c r="AR115" s="339"/>
      <c r="AS115" s="339"/>
      <c r="AT115" s="339"/>
      <c r="AU115" s="339"/>
      <c r="AV115" s="339"/>
      <c r="AW115" s="339"/>
      <c r="AX115" s="340"/>
    </row>
    <row r="116" spans="1:50" ht="23.25" customHeight="1" x14ac:dyDescent="0.15">
      <c r="A116" s="293"/>
      <c r="B116" s="294"/>
      <c r="C116" s="294"/>
      <c r="D116" s="294"/>
      <c r="E116" s="294"/>
      <c r="F116" s="295"/>
      <c r="G116" s="354" t="s">
        <v>581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600</v>
      </c>
      <c r="AC116" s="302"/>
      <c r="AD116" s="303"/>
      <c r="AE116" s="361">
        <v>2</v>
      </c>
      <c r="AF116" s="361"/>
      <c r="AG116" s="361"/>
      <c r="AH116" s="361"/>
      <c r="AI116" s="361">
        <v>2</v>
      </c>
      <c r="AJ116" s="361"/>
      <c r="AK116" s="361"/>
      <c r="AL116" s="361"/>
      <c r="AM116" s="361">
        <v>2</v>
      </c>
      <c r="AN116" s="361"/>
      <c r="AO116" s="361"/>
      <c r="AP116" s="361"/>
      <c r="AQ116" s="367">
        <v>3</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582</v>
      </c>
      <c r="AC117" s="345"/>
      <c r="AD117" s="346"/>
      <c r="AE117" s="307" t="s">
        <v>601</v>
      </c>
      <c r="AF117" s="307"/>
      <c r="AG117" s="307"/>
      <c r="AH117" s="307"/>
      <c r="AI117" s="307" t="s">
        <v>602</v>
      </c>
      <c r="AJ117" s="307"/>
      <c r="AK117" s="307"/>
      <c r="AL117" s="307"/>
      <c r="AM117" s="307" t="s">
        <v>658</v>
      </c>
      <c r="AN117" s="307"/>
      <c r="AO117" s="307"/>
      <c r="AP117" s="307"/>
      <c r="AQ117" s="307" t="s">
        <v>603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535</v>
      </c>
      <c r="AF118" s="299"/>
      <c r="AG118" s="299"/>
      <c r="AH118" s="300"/>
      <c r="AI118" s="304" t="s">
        <v>532</v>
      </c>
      <c r="AJ118" s="299"/>
      <c r="AK118" s="299"/>
      <c r="AL118" s="300"/>
      <c r="AM118" s="304" t="s">
        <v>527</v>
      </c>
      <c r="AN118" s="299"/>
      <c r="AO118" s="299"/>
      <c r="AP118" s="300"/>
      <c r="AQ118" s="338" t="s">
        <v>522</v>
      </c>
      <c r="AR118" s="339"/>
      <c r="AS118" s="339"/>
      <c r="AT118" s="339"/>
      <c r="AU118" s="339"/>
      <c r="AV118" s="339"/>
      <c r="AW118" s="339"/>
      <c r="AX118" s="340"/>
    </row>
    <row r="119" spans="1:50" ht="23.25" hidden="1" customHeight="1" x14ac:dyDescent="0.15">
      <c r="A119" s="293"/>
      <c r="B119" s="294"/>
      <c r="C119" s="294"/>
      <c r="D119" s="294"/>
      <c r="E119" s="294"/>
      <c r="F119" s="295"/>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535</v>
      </c>
      <c r="AF121" s="299"/>
      <c r="AG121" s="299"/>
      <c r="AH121" s="300"/>
      <c r="AI121" s="304" t="s">
        <v>532</v>
      </c>
      <c r="AJ121" s="299"/>
      <c r="AK121" s="299"/>
      <c r="AL121" s="300"/>
      <c r="AM121" s="304" t="s">
        <v>527</v>
      </c>
      <c r="AN121" s="299"/>
      <c r="AO121" s="299"/>
      <c r="AP121" s="300"/>
      <c r="AQ121" s="338" t="s">
        <v>522</v>
      </c>
      <c r="AR121" s="339"/>
      <c r="AS121" s="339"/>
      <c r="AT121" s="339"/>
      <c r="AU121" s="339"/>
      <c r="AV121" s="339"/>
      <c r="AW121" s="339"/>
      <c r="AX121" s="340"/>
    </row>
    <row r="122" spans="1:50" ht="23.25" hidden="1" customHeight="1" x14ac:dyDescent="0.15">
      <c r="A122" s="293"/>
      <c r="B122" s="294"/>
      <c r="C122" s="294"/>
      <c r="D122" s="294"/>
      <c r="E122" s="294"/>
      <c r="F122" s="295"/>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536</v>
      </c>
      <c r="AF124" s="299"/>
      <c r="AG124" s="299"/>
      <c r="AH124" s="300"/>
      <c r="AI124" s="304" t="s">
        <v>532</v>
      </c>
      <c r="AJ124" s="299"/>
      <c r="AK124" s="299"/>
      <c r="AL124" s="300"/>
      <c r="AM124" s="304" t="s">
        <v>527</v>
      </c>
      <c r="AN124" s="299"/>
      <c r="AO124" s="299"/>
      <c r="AP124" s="300"/>
      <c r="AQ124" s="338" t="s">
        <v>522</v>
      </c>
      <c r="AR124" s="339"/>
      <c r="AS124" s="339"/>
      <c r="AT124" s="339"/>
      <c r="AU124" s="339"/>
      <c r="AV124" s="339"/>
      <c r="AW124" s="339"/>
      <c r="AX124" s="340"/>
    </row>
    <row r="125" spans="1:50" ht="23.25" hidden="1" customHeight="1" x14ac:dyDescent="0.15">
      <c r="A125" s="293"/>
      <c r="B125" s="294"/>
      <c r="C125" s="294"/>
      <c r="D125" s="294"/>
      <c r="E125" s="294"/>
      <c r="F125" s="295"/>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535</v>
      </c>
      <c r="AF127" s="299"/>
      <c r="AG127" s="299"/>
      <c r="AH127" s="300"/>
      <c r="AI127" s="304" t="s">
        <v>532</v>
      </c>
      <c r="AJ127" s="299"/>
      <c r="AK127" s="299"/>
      <c r="AL127" s="300"/>
      <c r="AM127" s="304" t="s">
        <v>527</v>
      </c>
      <c r="AN127" s="299"/>
      <c r="AO127" s="299"/>
      <c r="AP127" s="300"/>
      <c r="AQ127" s="338" t="s">
        <v>522</v>
      </c>
      <c r="AR127" s="339"/>
      <c r="AS127" s="339"/>
      <c r="AT127" s="339"/>
      <c r="AU127" s="339"/>
      <c r="AV127" s="339"/>
      <c r="AW127" s="339"/>
      <c r="AX127" s="340"/>
    </row>
    <row r="128" spans="1:50" ht="23.25" hidden="1" customHeight="1" x14ac:dyDescent="0.15">
      <c r="A128" s="293"/>
      <c r="B128" s="294"/>
      <c r="C128" s="294"/>
      <c r="D128" s="294"/>
      <c r="E128" s="294"/>
      <c r="F128" s="295"/>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565</v>
      </c>
      <c r="B130" s="998"/>
      <c r="C130" s="997" t="s">
        <v>358</v>
      </c>
      <c r="D130" s="998"/>
      <c r="E130" s="309" t="s">
        <v>387</v>
      </c>
      <c r="F130" s="310"/>
      <c r="G130" s="311" t="s">
        <v>583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386</v>
      </c>
      <c r="F131" s="240"/>
      <c r="G131" s="236" t="s">
        <v>584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hidden="1"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1001"/>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3"/>
      <c r="C188" s="252"/>
      <c r="D188" s="253"/>
      <c r="E188" s="161" t="s">
        <v>585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561</v>
      </c>
      <c r="D430" s="251"/>
      <c r="E430" s="239" t="s">
        <v>545</v>
      </c>
      <c r="F430" s="449"/>
      <c r="G430" s="241" t="s">
        <v>374</v>
      </c>
      <c r="H430" s="159"/>
      <c r="I430" s="159"/>
      <c r="J430" s="242" t="s">
        <v>589</v>
      </c>
      <c r="K430" s="243"/>
      <c r="L430" s="243"/>
      <c r="M430" s="243"/>
      <c r="N430" s="243"/>
      <c r="O430" s="243"/>
      <c r="P430" s="243"/>
      <c r="Q430" s="243"/>
      <c r="R430" s="243"/>
      <c r="S430" s="243"/>
      <c r="T430" s="244"/>
      <c r="U430" s="245" t="s">
        <v>649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1001"/>
      <c r="B433" s="253"/>
      <c r="C433" s="252"/>
      <c r="D433" s="253"/>
      <c r="E433" s="167"/>
      <c r="F433" s="168"/>
      <c r="G433" s="231" t="s">
        <v>649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t="s">
        <v>649</v>
      </c>
      <c r="AF433" s="113"/>
      <c r="AG433" s="113"/>
      <c r="AH433" s="113"/>
      <c r="AI433" s="112" t="s">
        <v>651</v>
      </c>
      <c r="AJ433" s="113"/>
      <c r="AK433" s="113"/>
      <c r="AL433" s="113"/>
      <c r="AM433" s="112" t="s">
        <v>652</v>
      </c>
      <c r="AN433" s="113"/>
      <c r="AO433" s="113"/>
      <c r="AP433" s="114"/>
      <c r="AQ433" s="112" t="s">
        <v>649</v>
      </c>
      <c r="AR433" s="113"/>
      <c r="AS433" s="113"/>
      <c r="AT433" s="114"/>
      <c r="AU433" s="113" t="s">
        <v>654</v>
      </c>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t="s">
        <v>650</v>
      </c>
      <c r="AF434" s="113"/>
      <c r="AG434" s="113"/>
      <c r="AH434" s="114"/>
      <c r="AI434" s="112" t="s">
        <v>649</v>
      </c>
      <c r="AJ434" s="113"/>
      <c r="AK434" s="113"/>
      <c r="AL434" s="113"/>
      <c r="AM434" s="112" t="s">
        <v>653</v>
      </c>
      <c r="AN434" s="113"/>
      <c r="AO434" s="113"/>
      <c r="AP434" s="114"/>
      <c r="AQ434" s="112" t="s">
        <v>649</v>
      </c>
      <c r="AR434" s="113"/>
      <c r="AS434" s="113"/>
      <c r="AT434" s="114"/>
      <c r="AU434" s="113" t="s">
        <v>649</v>
      </c>
      <c r="AV434" s="113"/>
      <c r="AW434" s="113"/>
      <c r="AX434" s="223"/>
    </row>
    <row r="435" spans="1:50" ht="23.25" customHeight="1" thickBot="1" x14ac:dyDescent="0.2">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649</v>
      </c>
      <c r="AF435" s="113"/>
      <c r="AG435" s="113"/>
      <c r="AH435" s="114"/>
      <c r="AI435" s="112" t="s">
        <v>649</v>
      </c>
      <c r="AJ435" s="113"/>
      <c r="AK435" s="113"/>
      <c r="AL435" s="113"/>
      <c r="AM435" s="112" t="s">
        <v>654</v>
      </c>
      <c r="AN435" s="113"/>
      <c r="AO435" s="113"/>
      <c r="AP435" s="114"/>
      <c r="AQ435" s="112" t="s">
        <v>653</v>
      </c>
      <c r="AR435" s="113"/>
      <c r="AS435" s="113"/>
      <c r="AT435" s="114"/>
      <c r="AU435" s="113" t="s">
        <v>649</v>
      </c>
      <c r="AV435" s="113"/>
      <c r="AW435" s="113"/>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1"/>
      <c r="B458" s="253"/>
      <c r="C458" s="252"/>
      <c r="D458" s="253"/>
      <c r="E458" s="167"/>
      <c r="F458" s="168"/>
      <c r="G458" s="231" t="s">
        <v>649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t="s">
        <v>649</v>
      </c>
      <c r="AF458" s="113"/>
      <c r="AG458" s="113"/>
      <c r="AH458" s="113"/>
      <c r="AI458" s="112" t="s">
        <v>649</v>
      </c>
      <c r="AJ458" s="113"/>
      <c r="AK458" s="113"/>
      <c r="AL458" s="113"/>
      <c r="AM458" s="112" t="s">
        <v>649</v>
      </c>
      <c r="AN458" s="113"/>
      <c r="AO458" s="113"/>
      <c r="AP458" s="114"/>
      <c r="AQ458" s="112" t="s">
        <v>656</v>
      </c>
      <c r="AR458" s="113"/>
      <c r="AS458" s="113"/>
      <c r="AT458" s="114"/>
      <c r="AU458" s="113" t="s">
        <v>649</v>
      </c>
      <c r="AV458" s="113"/>
      <c r="AW458" s="113"/>
      <c r="AX458" s="223"/>
    </row>
    <row r="459" spans="1:50" ht="23.25" hidden="1"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t="s">
        <v>650</v>
      </c>
      <c r="AF459" s="113"/>
      <c r="AG459" s="113"/>
      <c r="AH459" s="114"/>
      <c r="AI459" s="112" t="s">
        <v>654</v>
      </c>
      <c r="AJ459" s="113"/>
      <c r="AK459" s="113"/>
      <c r="AL459" s="113"/>
      <c r="AM459" s="112" t="s">
        <v>649</v>
      </c>
      <c r="AN459" s="113"/>
      <c r="AO459" s="113"/>
      <c r="AP459" s="114"/>
      <c r="AQ459" s="112" t="s">
        <v>650</v>
      </c>
      <c r="AR459" s="113"/>
      <c r="AS459" s="113"/>
      <c r="AT459" s="114"/>
      <c r="AU459" s="113" t="s">
        <v>649</v>
      </c>
      <c r="AV459" s="113"/>
      <c r="AW459" s="113"/>
      <c r="AX459" s="223"/>
    </row>
    <row r="460" spans="1:50" ht="23.25" hidden="1"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655</v>
      </c>
      <c r="AF460" s="113"/>
      <c r="AG460" s="113"/>
      <c r="AH460" s="114"/>
      <c r="AI460" s="112" t="s">
        <v>650</v>
      </c>
      <c r="AJ460" s="113"/>
      <c r="AK460" s="113"/>
      <c r="AL460" s="113"/>
      <c r="AM460" s="112" t="s">
        <v>654</v>
      </c>
      <c r="AN460" s="113"/>
      <c r="AO460" s="113"/>
      <c r="AP460" s="114"/>
      <c r="AQ460" s="112" t="s">
        <v>649</v>
      </c>
      <c r="AR460" s="113"/>
      <c r="AS460" s="113"/>
      <c r="AT460" s="114"/>
      <c r="AU460" s="113" t="s">
        <v>649</v>
      </c>
      <c r="AV460" s="113"/>
      <c r="AW460" s="113"/>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1"/>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1"/>
      <c r="B482" s="253"/>
      <c r="C482" s="252"/>
      <c r="D482" s="253"/>
      <c r="E482" s="161" t="s">
        <v>649</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thickBot="1" x14ac:dyDescent="0.2">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1"/>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575</v>
      </c>
      <c r="AE702" s="903"/>
      <c r="AF702" s="903"/>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575</v>
      </c>
      <c r="AE703" s="156"/>
      <c r="AF703" s="156"/>
      <c r="AG703" s="668" t="s">
        <v>587</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575</v>
      </c>
      <c r="AE704" s="590"/>
      <c r="AF704" s="590"/>
      <c r="AG704" s="429" t="s">
        <v>588</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605</v>
      </c>
      <c r="AE705" s="737"/>
      <c r="AF705" s="737"/>
      <c r="AG705" s="161" t="s">
        <v>678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606</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605</v>
      </c>
      <c r="AE708" s="672"/>
      <c r="AF708" s="672"/>
      <c r="AG708" s="530" t="s">
        <v>589</v>
      </c>
      <c r="AH708" s="531"/>
      <c r="AI708" s="531"/>
      <c r="AJ708" s="531"/>
      <c r="AK708" s="531"/>
      <c r="AL708" s="531"/>
      <c r="AM708" s="531"/>
      <c r="AN708" s="531"/>
      <c r="AO708" s="531"/>
      <c r="AP708" s="531"/>
      <c r="AQ708" s="531"/>
      <c r="AR708" s="531"/>
      <c r="AS708" s="531"/>
      <c r="AT708" s="531"/>
      <c r="AU708" s="531"/>
      <c r="AV708" s="531"/>
      <c r="AW708" s="531"/>
      <c r="AX708" s="532"/>
    </row>
    <row r="709" spans="1:50" ht="35.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575</v>
      </c>
      <c r="AE709" s="156"/>
      <c r="AF709" s="156"/>
      <c r="AG709" s="668" t="s">
        <v>590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605</v>
      </c>
      <c r="AE710" s="156"/>
      <c r="AF710" s="156"/>
      <c r="AG710" s="668" t="s">
        <v>589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575</v>
      </c>
      <c r="AE711" s="156"/>
      <c r="AF711" s="156"/>
      <c r="AG711" s="668" t="s">
        <v>591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575</v>
      </c>
      <c r="AE712" s="590"/>
      <c r="AF712" s="590"/>
      <c r="AG712" s="598" t="s">
        <v>592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605</v>
      </c>
      <c r="AE713" s="156"/>
      <c r="AF713" s="157"/>
      <c r="AG713" s="668" t="s">
        <v>589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605</v>
      </c>
      <c r="AE714" s="596"/>
      <c r="AF714" s="597"/>
      <c r="AG714" s="693" t="s">
        <v>589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575</v>
      </c>
      <c r="AE715" s="672"/>
      <c r="AF715" s="781"/>
      <c r="AG715" s="530" t="s">
        <v>593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605</v>
      </c>
      <c r="AE716" s="763"/>
      <c r="AF716" s="763"/>
      <c r="AG716" s="668" t="s">
        <v>589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575</v>
      </c>
      <c r="AE717" s="156"/>
      <c r="AF717" s="156"/>
      <c r="AG717" s="668" t="s">
        <v>594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605</v>
      </c>
      <c r="AE718" s="156"/>
      <c r="AF718" s="156"/>
      <c r="AG718" s="164" t="s">
        <v>589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575</v>
      </c>
      <c r="AE719" s="672"/>
      <c r="AF719" s="672"/>
      <c r="AG719" s="161" t="s">
        <v>595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4"/>
      <c r="B721" s="655"/>
      <c r="C721" s="924" t="s">
        <v>608</v>
      </c>
      <c r="D721" s="925"/>
      <c r="E721" s="925"/>
      <c r="F721" s="926"/>
      <c r="G721" s="944"/>
      <c r="H721" s="945"/>
      <c r="I721" s="83" t="str">
        <f>IF(OR(G721="　", G721=""), "", "-")</f>
        <v/>
      </c>
      <c r="J721" s="923">
        <v>808</v>
      </c>
      <c r="K721" s="923"/>
      <c r="L721" s="83" t="str">
        <f>IF(M721="","","-")</f>
        <v/>
      </c>
      <c r="M721" s="84"/>
      <c r="N721" s="920" t="s">
        <v>609</v>
      </c>
      <c r="O721" s="921"/>
      <c r="P721" s="921"/>
      <c r="Q721" s="921"/>
      <c r="R721" s="921"/>
      <c r="S721" s="921"/>
      <c r="T721" s="921"/>
      <c r="U721" s="921"/>
      <c r="V721" s="921"/>
      <c r="W721" s="921"/>
      <c r="X721" s="921"/>
      <c r="Y721" s="921"/>
      <c r="Z721" s="921"/>
      <c r="AA721" s="921"/>
      <c r="AB721" s="921"/>
      <c r="AC721" s="921"/>
      <c r="AD721" s="921"/>
      <c r="AE721" s="921"/>
      <c r="AF721" s="922"/>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4"/>
      <c r="B722" s="655"/>
      <c r="C722" s="924" t="s">
        <v>608</v>
      </c>
      <c r="D722" s="925"/>
      <c r="E722" s="925"/>
      <c r="F722" s="926"/>
      <c r="G722" s="944"/>
      <c r="H722" s="945"/>
      <c r="I722" s="83" t="str">
        <f t="shared" ref="I722:I725" si="4">IF(OR(G722="　", G722=""), "", "-")</f>
        <v/>
      </c>
      <c r="J722" s="923">
        <v>809</v>
      </c>
      <c r="K722" s="923"/>
      <c r="L722" s="83" t="str">
        <f t="shared" ref="L722:L725" si="5">IF(M722="","","-")</f>
        <v/>
      </c>
      <c r="M722" s="84"/>
      <c r="N722" s="920" t="s">
        <v>610</v>
      </c>
      <c r="O722" s="921"/>
      <c r="P722" s="921"/>
      <c r="Q722" s="921"/>
      <c r="R722" s="921"/>
      <c r="S722" s="921"/>
      <c r="T722" s="921"/>
      <c r="U722" s="921"/>
      <c r="V722" s="921"/>
      <c r="W722" s="921"/>
      <c r="X722" s="921"/>
      <c r="Y722" s="921"/>
      <c r="Z722" s="921"/>
      <c r="AA722" s="921"/>
      <c r="AB722" s="921"/>
      <c r="AC722" s="921"/>
      <c r="AD722" s="921"/>
      <c r="AE722" s="921"/>
      <c r="AF722" s="922"/>
      <c r="AG722" s="429"/>
      <c r="AH722" s="234"/>
      <c r="AI722" s="234"/>
      <c r="AJ722" s="234"/>
      <c r="AK722" s="234"/>
      <c r="AL722" s="234"/>
      <c r="AM722" s="234"/>
      <c r="AN722" s="234"/>
      <c r="AO722" s="234"/>
      <c r="AP722" s="234"/>
      <c r="AQ722" s="234"/>
      <c r="AR722" s="234"/>
      <c r="AS722" s="234"/>
      <c r="AT722" s="234"/>
      <c r="AU722" s="234"/>
      <c r="AV722" s="234"/>
      <c r="AW722" s="234"/>
      <c r="AX722" s="430"/>
    </row>
    <row r="723" spans="1:50" ht="30" customHeight="1" x14ac:dyDescent="0.15">
      <c r="A723" s="654"/>
      <c r="B723" s="655"/>
      <c r="C723" s="924" t="s">
        <v>608</v>
      </c>
      <c r="D723" s="925"/>
      <c r="E723" s="925"/>
      <c r="F723" s="926"/>
      <c r="G723" s="944"/>
      <c r="H723" s="945"/>
      <c r="I723" s="83" t="str">
        <f t="shared" si="4"/>
        <v/>
      </c>
      <c r="J723" s="923">
        <v>810</v>
      </c>
      <c r="K723" s="923"/>
      <c r="L723" s="83" t="str">
        <f t="shared" si="5"/>
        <v/>
      </c>
      <c r="M723" s="84"/>
      <c r="N723" s="920" t="s">
        <v>611</v>
      </c>
      <c r="O723" s="921"/>
      <c r="P723" s="921"/>
      <c r="Q723" s="921"/>
      <c r="R723" s="921"/>
      <c r="S723" s="921"/>
      <c r="T723" s="921"/>
      <c r="U723" s="921"/>
      <c r="V723" s="921"/>
      <c r="W723" s="921"/>
      <c r="X723" s="921"/>
      <c r="Y723" s="921"/>
      <c r="Z723" s="921"/>
      <c r="AA723" s="921"/>
      <c r="AB723" s="921"/>
      <c r="AC723" s="921"/>
      <c r="AD723" s="921"/>
      <c r="AE723" s="921"/>
      <c r="AF723" s="922"/>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4"/>
      <c r="B724" s="655"/>
      <c r="C724" s="924" t="s">
        <v>608</v>
      </c>
      <c r="D724" s="925"/>
      <c r="E724" s="925"/>
      <c r="F724" s="926"/>
      <c r="G724" s="944"/>
      <c r="H724" s="945"/>
      <c r="I724" s="83" t="str">
        <f t="shared" si="4"/>
        <v/>
      </c>
      <c r="J724" s="923">
        <v>803</v>
      </c>
      <c r="K724" s="923"/>
      <c r="L724" s="83" t="str">
        <f t="shared" si="5"/>
        <v>-</v>
      </c>
      <c r="M724" s="84">
        <v>1</v>
      </c>
      <c r="N724" s="920" t="s">
        <v>657</v>
      </c>
      <c r="O724" s="921"/>
      <c r="P724" s="921"/>
      <c r="Q724" s="921"/>
      <c r="R724" s="921"/>
      <c r="S724" s="921"/>
      <c r="T724" s="921"/>
      <c r="U724" s="921"/>
      <c r="V724" s="921"/>
      <c r="W724" s="921"/>
      <c r="X724" s="921"/>
      <c r="Y724" s="921"/>
      <c r="Z724" s="921"/>
      <c r="AA724" s="921"/>
      <c r="AB724" s="921"/>
      <c r="AC724" s="921"/>
      <c r="AD724" s="921"/>
      <c r="AE724" s="921"/>
      <c r="AF724" s="922"/>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6"/>
      <c r="B725" s="657"/>
      <c r="C725" s="927" t="s">
        <v>608</v>
      </c>
      <c r="D725" s="928"/>
      <c r="E725" s="928"/>
      <c r="F725" s="929"/>
      <c r="G725" s="966"/>
      <c r="H725" s="967"/>
      <c r="I725" s="85" t="str">
        <f t="shared" si="4"/>
        <v/>
      </c>
      <c r="J725" s="968">
        <v>817</v>
      </c>
      <c r="K725" s="968"/>
      <c r="L725" s="85" t="str">
        <f t="shared" si="5"/>
        <v/>
      </c>
      <c r="M725" s="86"/>
      <c r="N725" s="959" t="s">
        <v>612</v>
      </c>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4" t="s">
        <v>53</v>
      </c>
      <c r="D726" s="585"/>
      <c r="E726" s="585"/>
      <c r="F726" s="586"/>
      <c r="G726" s="801" t="s">
        <v>596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84.75" customHeight="1" thickBot="1" x14ac:dyDescent="0.2">
      <c r="A735" s="615" t="s">
        <v>597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549</v>
      </c>
      <c r="B737" s="125"/>
      <c r="C737" s="125"/>
      <c r="D737" s="126"/>
      <c r="E737" s="123" t="s">
        <v>613</v>
      </c>
      <c r="F737" s="123"/>
      <c r="G737" s="123"/>
      <c r="H737" s="123"/>
      <c r="I737" s="123"/>
      <c r="J737" s="123"/>
      <c r="K737" s="123"/>
      <c r="L737" s="123"/>
      <c r="M737" s="123"/>
      <c r="N737" s="102" t="s">
        <v>542</v>
      </c>
      <c r="O737" s="102"/>
      <c r="P737" s="102"/>
      <c r="Q737" s="102"/>
      <c r="R737" s="123" t="s">
        <v>614</v>
      </c>
      <c r="S737" s="123"/>
      <c r="T737" s="123"/>
      <c r="U737" s="123"/>
      <c r="V737" s="123"/>
      <c r="W737" s="123"/>
      <c r="X737" s="123"/>
      <c r="Y737" s="123"/>
      <c r="Z737" s="123"/>
      <c r="AA737" s="102" t="s">
        <v>541</v>
      </c>
      <c r="AB737" s="102"/>
      <c r="AC737" s="102"/>
      <c r="AD737" s="102"/>
      <c r="AE737" s="123" t="s">
        <v>615</v>
      </c>
      <c r="AF737" s="123"/>
      <c r="AG737" s="123"/>
      <c r="AH737" s="123"/>
      <c r="AI737" s="123"/>
      <c r="AJ737" s="123"/>
      <c r="AK737" s="123"/>
      <c r="AL737" s="123"/>
      <c r="AM737" s="123"/>
      <c r="AN737" s="102" t="s">
        <v>540</v>
      </c>
      <c r="AO737" s="102"/>
      <c r="AP737" s="102"/>
      <c r="AQ737" s="102"/>
      <c r="AR737" s="103" t="s">
        <v>616</v>
      </c>
      <c r="AS737" s="104"/>
      <c r="AT737" s="104"/>
      <c r="AU737" s="104"/>
      <c r="AV737" s="104"/>
      <c r="AW737" s="104"/>
      <c r="AX737" s="105"/>
      <c r="AY737" s="89"/>
      <c r="AZ737" s="89"/>
    </row>
    <row r="738" spans="1:52" ht="24.75" customHeight="1" x14ac:dyDescent="0.15">
      <c r="A738" s="124" t="s">
        <v>539</v>
      </c>
      <c r="B738" s="125"/>
      <c r="C738" s="125"/>
      <c r="D738" s="126"/>
      <c r="E738" s="123" t="s">
        <v>617</v>
      </c>
      <c r="F738" s="123"/>
      <c r="G738" s="123"/>
      <c r="H738" s="123"/>
      <c r="I738" s="123"/>
      <c r="J738" s="123"/>
      <c r="K738" s="123"/>
      <c r="L738" s="123"/>
      <c r="M738" s="123"/>
      <c r="N738" s="102" t="s">
        <v>538</v>
      </c>
      <c r="O738" s="102"/>
      <c r="P738" s="102"/>
      <c r="Q738" s="102"/>
      <c r="R738" s="123" t="s">
        <v>618</v>
      </c>
      <c r="S738" s="123"/>
      <c r="T738" s="123"/>
      <c r="U738" s="123"/>
      <c r="V738" s="123"/>
      <c r="W738" s="123"/>
      <c r="X738" s="123"/>
      <c r="Y738" s="123"/>
      <c r="Z738" s="123"/>
      <c r="AA738" s="102" t="s">
        <v>537</v>
      </c>
      <c r="AB738" s="102"/>
      <c r="AC738" s="102"/>
      <c r="AD738" s="102"/>
      <c r="AE738" s="123" t="s">
        <v>619</v>
      </c>
      <c r="AF738" s="123"/>
      <c r="AG738" s="123"/>
      <c r="AH738" s="123"/>
      <c r="AI738" s="123"/>
      <c r="AJ738" s="123"/>
      <c r="AK738" s="123"/>
      <c r="AL738" s="123"/>
      <c r="AM738" s="123"/>
      <c r="AN738" s="102" t="s">
        <v>533</v>
      </c>
      <c r="AO738" s="102"/>
      <c r="AP738" s="102"/>
      <c r="AQ738" s="102"/>
      <c r="AR738" s="103" t="s">
        <v>620</v>
      </c>
      <c r="AS738" s="104"/>
      <c r="AT738" s="104"/>
      <c r="AU738" s="104"/>
      <c r="AV738" s="104"/>
      <c r="AW738" s="104"/>
      <c r="AX738" s="105"/>
    </row>
    <row r="739" spans="1:52" ht="24.75" customHeight="1" thickBot="1" x14ac:dyDescent="0.2">
      <c r="A739" s="127" t="s">
        <v>529</v>
      </c>
      <c r="B739" s="128"/>
      <c r="C739" s="128"/>
      <c r="D739" s="129"/>
      <c r="E739" s="130" t="s">
        <v>608</v>
      </c>
      <c r="F739" s="118"/>
      <c r="G739" s="118"/>
      <c r="H739" s="93" t="str">
        <f>IF(E739="", "", "(")</f>
        <v>(</v>
      </c>
      <c r="I739" s="118"/>
      <c r="J739" s="118"/>
      <c r="K739" s="93" t="str">
        <f>IF(OR(I739="　", I739=""), "", "-")</f>
        <v/>
      </c>
      <c r="L739" s="119">
        <v>799</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101"/>
      <c r="AJ749" s="101"/>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0" t="s">
        <v>623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53" t="s">
        <v>621</v>
      </c>
      <c r="H781" s="454"/>
      <c r="I781" s="454"/>
      <c r="J781" s="454"/>
      <c r="K781" s="455"/>
      <c r="L781" s="456" t="s">
        <v>622</v>
      </c>
      <c r="M781" s="457"/>
      <c r="N781" s="457"/>
      <c r="O781" s="457"/>
      <c r="P781" s="457"/>
      <c r="Q781" s="457"/>
      <c r="R781" s="457"/>
      <c r="S781" s="457"/>
      <c r="T781" s="457"/>
      <c r="U781" s="457"/>
      <c r="V781" s="457"/>
      <c r="W781" s="457"/>
      <c r="X781" s="458"/>
      <c r="Y781" s="459">
        <v>25</v>
      </c>
      <c r="Z781" s="460"/>
      <c r="AA781" s="460"/>
      <c r="AB781" s="561"/>
      <c r="AC781" s="453"/>
      <c r="AD781" s="454"/>
      <c r="AE781" s="454"/>
      <c r="AF781" s="454"/>
      <c r="AG781" s="455"/>
      <c r="AH781" s="456" t="s">
        <v>626</v>
      </c>
      <c r="AI781" s="457"/>
      <c r="AJ781" s="457"/>
      <c r="AK781" s="457"/>
      <c r="AL781" s="457"/>
      <c r="AM781" s="457"/>
      <c r="AN781" s="457"/>
      <c r="AO781" s="457"/>
      <c r="AP781" s="457"/>
      <c r="AQ781" s="457"/>
      <c r="AR781" s="457"/>
      <c r="AS781" s="457"/>
      <c r="AT781" s="458"/>
      <c r="AU781" s="459">
        <v>10.4</v>
      </c>
      <c r="AV781" s="460"/>
      <c r="AW781" s="460"/>
      <c r="AX781" s="461"/>
    </row>
    <row r="782" spans="1:50" ht="24.75" customHeight="1" x14ac:dyDescent="0.15">
      <c r="A782" s="560"/>
      <c r="B782" s="767"/>
      <c r="C782" s="767"/>
      <c r="D782" s="767"/>
      <c r="E782" s="767"/>
      <c r="F782" s="768"/>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t="s">
        <v>625</v>
      </c>
      <c r="AI782" s="405"/>
      <c r="AJ782" s="405"/>
      <c r="AK782" s="405"/>
      <c r="AL782" s="405"/>
      <c r="AM782" s="405"/>
      <c r="AN782" s="405"/>
      <c r="AO782" s="405"/>
      <c r="AP782" s="405"/>
      <c r="AQ782" s="405"/>
      <c r="AR782" s="405"/>
      <c r="AS782" s="405"/>
      <c r="AT782" s="406"/>
      <c r="AU782" s="401">
        <v>6.4</v>
      </c>
      <c r="AV782" s="402"/>
      <c r="AW782" s="402"/>
      <c r="AX782" s="403"/>
    </row>
    <row r="783" spans="1:50" ht="24.75" customHeight="1" x14ac:dyDescent="0.15">
      <c r="A783" s="560"/>
      <c r="B783" s="767"/>
      <c r="C783" s="767"/>
      <c r="D783" s="767"/>
      <c r="E783" s="767"/>
      <c r="F783" s="76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t="s">
        <v>627</v>
      </c>
      <c r="AI783" s="405"/>
      <c r="AJ783" s="405"/>
      <c r="AK783" s="405"/>
      <c r="AL783" s="405"/>
      <c r="AM783" s="405"/>
      <c r="AN783" s="405"/>
      <c r="AO783" s="405"/>
      <c r="AP783" s="405"/>
      <c r="AQ783" s="405"/>
      <c r="AR783" s="405"/>
      <c r="AS783" s="405"/>
      <c r="AT783" s="406"/>
      <c r="AU783" s="401">
        <v>6.1</v>
      </c>
      <c r="AV783" s="402"/>
      <c r="AW783" s="402"/>
      <c r="AX783" s="403"/>
    </row>
    <row r="784" spans="1:50" ht="24.75" customHeight="1" x14ac:dyDescent="0.15">
      <c r="A784" s="560"/>
      <c r="B784" s="767"/>
      <c r="C784" s="767"/>
      <c r="D784" s="767"/>
      <c r="E784" s="767"/>
      <c r="F784" s="76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t="s">
        <v>628</v>
      </c>
      <c r="AI784" s="405"/>
      <c r="AJ784" s="405"/>
      <c r="AK784" s="405"/>
      <c r="AL784" s="405"/>
      <c r="AM784" s="405"/>
      <c r="AN784" s="405"/>
      <c r="AO784" s="405"/>
      <c r="AP784" s="405"/>
      <c r="AQ784" s="405"/>
      <c r="AR784" s="405"/>
      <c r="AS784" s="405"/>
      <c r="AT784" s="406"/>
      <c r="AU784" s="401">
        <v>2.1</v>
      </c>
      <c r="AV784" s="402"/>
      <c r="AW784" s="402"/>
      <c r="AX784" s="403"/>
    </row>
    <row r="785" spans="1:50" ht="24.75" hidden="1" customHeight="1" x14ac:dyDescent="0.15">
      <c r="A785" s="560"/>
      <c r="B785" s="767"/>
      <c r="C785" s="767"/>
      <c r="D785" s="767"/>
      <c r="E785" s="767"/>
      <c r="F785" s="76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0"/>
      <c r="B786" s="767"/>
      <c r="C786" s="767"/>
      <c r="D786" s="767"/>
      <c r="E786" s="767"/>
      <c r="F786" s="76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0"/>
      <c r="B787" s="767"/>
      <c r="C787" s="767"/>
      <c r="D787" s="767"/>
      <c r="E787" s="767"/>
      <c r="F787" s="76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0"/>
      <c r="B788" s="767"/>
      <c r="C788" s="767"/>
      <c r="D788" s="767"/>
      <c r="E788" s="767"/>
      <c r="F788" s="76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0"/>
      <c r="B789" s="767"/>
      <c r="C789" s="767"/>
      <c r="D789" s="767"/>
      <c r="E789" s="767"/>
      <c r="F789" s="76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0"/>
      <c r="B790" s="767"/>
      <c r="C790" s="767"/>
      <c r="D790" s="767"/>
      <c r="E790" s="767"/>
      <c r="F790" s="76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0"/>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25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25</v>
      </c>
      <c r="AV791" s="418"/>
      <c r="AW791" s="418"/>
      <c r="AX791" s="420"/>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0"/>
      <c r="B796" s="767"/>
      <c r="C796" s="767"/>
      <c r="D796" s="767"/>
      <c r="E796" s="767"/>
      <c r="F796" s="768"/>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0"/>
      <c r="B797" s="767"/>
      <c r="C797" s="767"/>
      <c r="D797" s="767"/>
      <c r="E797" s="767"/>
      <c r="F797" s="768"/>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0"/>
      <c r="B798" s="767"/>
      <c r="C798" s="767"/>
      <c r="D798" s="767"/>
      <c r="E798" s="767"/>
      <c r="F798" s="76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0"/>
      <c r="B799" s="767"/>
      <c r="C799" s="767"/>
      <c r="D799" s="767"/>
      <c r="E799" s="767"/>
      <c r="F799" s="76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0"/>
      <c r="B800" s="767"/>
      <c r="C800" s="767"/>
      <c r="D800" s="767"/>
      <c r="E800" s="767"/>
      <c r="F800" s="76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0"/>
      <c r="B801" s="767"/>
      <c r="C801" s="767"/>
      <c r="D801" s="767"/>
      <c r="E801" s="767"/>
      <c r="F801" s="76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0"/>
      <c r="B802" s="767"/>
      <c r="C802" s="767"/>
      <c r="D802" s="767"/>
      <c r="E802" s="767"/>
      <c r="F802" s="76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0"/>
      <c r="B803" s="767"/>
      <c r="C803" s="767"/>
      <c r="D803" s="767"/>
      <c r="E803" s="767"/>
      <c r="F803" s="76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0"/>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67"/>
      <c r="C809" s="767"/>
      <c r="D809" s="767"/>
      <c r="E809" s="767"/>
      <c r="F809" s="76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67"/>
      <c r="C810" s="767"/>
      <c r="D810" s="767"/>
      <c r="E810" s="767"/>
      <c r="F810" s="76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67"/>
      <c r="C811" s="767"/>
      <c r="D811" s="767"/>
      <c r="E811" s="767"/>
      <c r="F811" s="76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67"/>
      <c r="C812" s="767"/>
      <c r="D812" s="767"/>
      <c r="E812" s="767"/>
      <c r="F812" s="76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67"/>
      <c r="C813" s="767"/>
      <c r="D813" s="767"/>
      <c r="E813" s="767"/>
      <c r="F813" s="76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67"/>
      <c r="C814" s="767"/>
      <c r="D814" s="767"/>
      <c r="E814" s="767"/>
      <c r="F814" s="76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67"/>
      <c r="C815" s="767"/>
      <c r="D815" s="767"/>
      <c r="E815" s="767"/>
      <c r="F815" s="76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67"/>
      <c r="C816" s="767"/>
      <c r="D816" s="767"/>
      <c r="E816" s="767"/>
      <c r="F816" s="76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67"/>
      <c r="C822" s="767"/>
      <c r="D822" s="767"/>
      <c r="E822" s="767"/>
      <c r="F822" s="76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67"/>
      <c r="C823" s="767"/>
      <c r="D823" s="767"/>
      <c r="E823" s="767"/>
      <c r="F823" s="76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67"/>
      <c r="C824" s="767"/>
      <c r="D824" s="767"/>
      <c r="E824" s="767"/>
      <c r="F824" s="76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67"/>
      <c r="C825" s="767"/>
      <c r="D825" s="767"/>
      <c r="E825" s="767"/>
      <c r="F825" s="76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67"/>
      <c r="C826" s="767"/>
      <c r="D826" s="767"/>
      <c r="E826" s="767"/>
      <c r="F826" s="76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67"/>
      <c r="C827" s="767"/>
      <c r="D827" s="767"/>
      <c r="E827" s="767"/>
      <c r="F827" s="76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67"/>
      <c r="C828" s="767"/>
      <c r="D828" s="767"/>
      <c r="E828" s="767"/>
      <c r="F828" s="76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67"/>
      <c r="C829" s="767"/>
      <c r="D829" s="767"/>
      <c r="E829" s="767"/>
      <c r="F829" s="76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492</v>
      </c>
      <c r="AI836" s="349"/>
      <c r="AJ836" s="349"/>
      <c r="AK836" s="349"/>
      <c r="AL836" s="349" t="s">
        <v>21</v>
      </c>
      <c r="AM836" s="349"/>
      <c r="AN836" s="349"/>
      <c r="AO836" s="427"/>
      <c r="AP836" s="428" t="s">
        <v>420</v>
      </c>
      <c r="AQ836" s="428"/>
      <c r="AR836" s="428"/>
      <c r="AS836" s="428"/>
      <c r="AT836" s="428"/>
      <c r="AU836" s="428"/>
      <c r="AV836" s="428"/>
      <c r="AW836" s="428"/>
      <c r="AX836" s="428"/>
    </row>
    <row r="837" spans="1:50" ht="30" customHeight="1" x14ac:dyDescent="0.15">
      <c r="A837" s="407">
        <v>1</v>
      </c>
      <c r="B837" s="407">
        <v>1</v>
      </c>
      <c r="C837" s="426" t="s">
        <v>629</v>
      </c>
      <c r="D837" s="421"/>
      <c r="E837" s="421"/>
      <c r="F837" s="421"/>
      <c r="G837" s="421"/>
      <c r="H837" s="421"/>
      <c r="I837" s="421"/>
      <c r="J837" s="422">
        <v>8000020130001</v>
      </c>
      <c r="K837" s="423"/>
      <c r="L837" s="423"/>
      <c r="M837" s="423"/>
      <c r="N837" s="423"/>
      <c r="O837" s="423"/>
      <c r="P837" s="318" t="s">
        <v>635</v>
      </c>
      <c r="Q837" s="319"/>
      <c r="R837" s="319"/>
      <c r="S837" s="319"/>
      <c r="T837" s="319"/>
      <c r="U837" s="319"/>
      <c r="V837" s="319"/>
      <c r="W837" s="319"/>
      <c r="X837" s="319"/>
      <c r="Y837" s="320">
        <v>25</v>
      </c>
      <c r="Z837" s="321"/>
      <c r="AA837" s="321"/>
      <c r="AB837" s="322"/>
      <c r="AC837" s="330" t="s">
        <v>636</v>
      </c>
      <c r="AD837" s="331"/>
      <c r="AE837" s="331"/>
      <c r="AF837" s="331"/>
      <c r="AG837" s="331"/>
      <c r="AH837" s="424" t="s">
        <v>664</v>
      </c>
      <c r="AI837" s="425"/>
      <c r="AJ837" s="425"/>
      <c r="AK837" s="425"/>
      <c r="AL837" s="327" t="s">
        <v>664</v>
      </c>
      <c r="AM837" s="328"/>
      <c r="AN837" s="328"/>
      <c r="AO837" s="329"/>
      <c r="AP837" s="323"/>
      <c r="AQ837" s="323"/>
      <c r="AR837" s="323"/>
      <c r="AS837" s="323"/>
      <c r="AT837" s="323"/>
      <c r="AU837" s="323"/>
      <c r="AV837" s="323"/>
      <c r="AW837" s="323"/>
      <c r="AX837" s="323"/>
    </row>
    <row r="838" spans="1:50" ht="30" customHeight="1" x14ac:dyDescent="0.15">
      <c r="A838" s="407">
        <v>2</v>
      </c>
      <c r="B838" s="407">
        <v>1</v>
      </c>
      <c r="C838" s="426" t="s">
        <v>630</v>
      </c>
      <c r="D838" s="421"/>
      <c r="E838" s="421"/>
      <c r="F838" s="421"/>
      <c r="G838" s="421"/>
      <c r="H838" s="421"/>
      <c r="I838" s="421"/>
      <c r="J838" s="422">
        <v>7000020010006</v>
      </c>
      <c r="K838" s="423"/>
      <c r="L838" s="423"/>
      <c r="M838" s="423"/>
      <c r="N838" s="423"/>
      <c r="O838" s="423"/>
      <c r="P838" s="318" t="s">
        <v>635</v>
      </c>
      <c r="Q838" s="319"/>
      <c r="R838" s="319"/>
      <c r="S838" s="319"/>
      <c r="T838" s="319"/>
      <c r="U838" s="319"/>
      <c r="V838" s="319"/>
      <c r="W838" s="319"/>
      <c r="X838" s="319"/>
      <c r="Y838" s="320">
        <v>11.5</v>
      </c>
      <c r="Z838" s="321"/>
      <c r="AA838" s="321"/>
      <c r="AB838" s="322"/>
      <c r="AC838" s="330" t="s">
        <v>636</v>
      </c>
      <c r="AD838" s="331"/>
      <c r="AE838" s="331"/>
      <c r="AF838" s="331"/>
      <c r="AG838" s="331"/>
      <c r="AH838" s="424" t="s">
        <v>665</v>
      </c>
      <c r="AI838" s="425"/>
      <c r="AJ838" s="425"/>
      <c r="AK838" s="425"/>
      <c r="AL838" s="327" t="s">
        <v>665</v>
      </c>
      <c r="AM838" s="328"/>
      <c r="AN838" s="328"/>
      <c r="AO838" s="329"/>
      <c r="AP838" s="323"/>
      <c r="AQ838" s="323"/>
      <c r="AR838" s="323"/>
      <c r="AS838" s="323"/>
      <c r="AT838" s="323"/>
      <c r="AU838" s="323"/>
      <c r="AV838" s="323"/>
      <c r="AW838" s="323"/>
      <c r="AX838" s="323"/>
    </row>
    <row r="839" spans="1:50" ht="30" customHeight="1" x14ac:dyDescent="0.15">
      <c r="A839" s="407">
        <v>3</v>
      </c>
      <c r="B839" s="407">
        <v>1</v>
      </c>
      <c r="C839" s="426" t="s">
        <v>631</v>
      </c>
      <c r="D839" s="421"/>
      <c r="E839" s="421"/>
      <c r="F839" s="421"/>
      <c r="G839" s="421"/>
      <c r="H839" s="421"/>
      <c r="I839" s="421"/>
      <c r="J839" s="422">
        <v>8000020460001</v>
      </c>
      <c r="K839" s="423"/>
      <c r="L839" s="423"/>
      <c r="M839" s="423"/>
      <c r="N839" s="423"/>
      <c r="O839" s="423"/>
      <c r="P839" s="318" t="s">
        <v>635</v>
      </c>
      <c r="Q839" s="319"/>
      <c r="R839" s="319"/>
      <c r="S839" s="319"/>
      <c r="T839" s="319"/>
      <c r="U839" s="319"/>
      <c r="V839" s="319"/>
      <c r="W839" s="319"/>
      <c r="X839" s="319"/>
      <c r="Y839" s="320">
        <v>8.1</v>
      </c>
      <c r="Z839" s="321"/>
      <c r="AA839" s="321"/>
      <c r="AB839" s="322"/>
      <c r="AC839" s="330" t="s">
        <v>636</v>
      </c>
      <c r="AD839" s="331"/>
      <c r="AE839" s="331"/>
      <c r="AF839" s="331"/>
      <c r="AG839" s="331"/>
      <c r="AH839" s="325" t="s">
        <v>664</v>
      </c>
      <c r="AI839" s="326"/>
      <c r="AJ839" s="326"/>
      <c r="AK839" s="326"/>
      <c r="AL839" s="327" t="s">
        <v>664</v>
      </c>
      <c r="AM839" s="328"/>
      <c r="AN839" s="328"/>
      <c r="AO839" s="329"/>
      <c r="AP839" s="323"/>
      <c r="AQ839" s="323"/>
      <c r="AR839" s="323"/>
      <c r="AS839" s="323"/>
      <c r="AT839" s="323"/>
      <c r="AU839" s="323"/>
      <c r="AV839" s="323"/>
      <c r="AW839" s="323"/>
      <c r="AX839" s="323"/>
    </row>
    <row r="840" spans="1:50" ht="30" customHeight="1" x14ac:dyDescent="0.15">
      <c r="A840" s="407">
        <v>4</v>
      </c>
      <c r="B840" s="407">
        <v>1</v>
      </c>
      <c r="C840" s="426" t="s">
        <v>632</v>
      </c>
      <c r="D840" s="421"/>
      <c r="E840" s="421"/>
      <c r="F840" s="421"/>
      <c r="G840" s="421"/>
      <c r="H840" s="421"/>
      <c r="I840" s="421"/>
      <c r="J840" s="422">
        <v>4000020450006</v>
      </c>
      <c r="K840" s="423"/>
      <c r="L840" s="423"/>
      <c r="M840" s="423"/>
      <c r="N840" s="423"/>
      <c r="O840" s="423"/>
      <c r="P840" s="318" t="s">
        <v>635</v>
      </c>
      <c r="Q840" s="319"/>
      <c r="R840" s="319"/>
      <c r="S840" s="319"/>
      <c r="T840" s="319"/>
      <c r="U840" s="319"/>
      <c r="V840" s="319"/>
      <c r="W840" s="319"/>
      <c r="X840" s="319"/>
      <c r="Y840" s="320">
        <v>4.7</v>
      </c>
      <c r="Z840" s="321"/>
      <c r="AA840" s="321"/>
      <c r="AB840" s="322"/>
      <c r="AC840" s="330" t="s">
        <v>636</v>
      </c>
      <c r="AD840" s="331"/>
      <c r="AE840" s="331"/>
      <c r="AF840" s="331"/>
      <c r="AG840" s="331"/>
      <c r="AH840" s="325" t="s">
        <v>665</v>
      </c>
      <c r="AI840" s="326"/>
      <c r="AJ840" s="326"/>
      <c r="AK840" s="326"/>
      <c r="AL840" s="327" t="s">
        <v>665</v>
      </c>
      <c r="AM840" s="328"/>
      <c r="AN840" s="328"/>
      <c r="AO840" s="329"/>
      <c r="AP840" s="323"/>
      <c r="AQ840" s="323"/>
      <c r="AR840" s="323"/>
      <c r="AS840" s="323"/>
      <c r="AT840" s="323"/>
      <c r="AU840" s="323"/>
      <c r="AV840" s="323"/>
      <c r="AW840" s="323"/>
      <c r="AX840" s="323"/>
    </row>
    <row r="841" spans="1:50" ht="30" customHeight="1" x14ac:dyDescent="0.15">
      <c r="A841" s="407">
        <v>5</v>
      </c>
      <c r="B841" s="407">
        <v>1</v>
      </c>
      <c r="C841" s="426" t="s">
        <v>633</v>
      </c>
      <c r="D841" s="421"/>
      <c r="E841" s="421"/>
      <c r="F841" s="421"/>
      <c r="G841" s="421"/>
      <c r="H841" s="421"/>
      <c r="I841" s="421"/>
      <c r="J841" s="422">
        <v>4000020120006</v>
      </c>
      <c r="K841" s="423"/>
      <c r="L841" s="423"/>
      <c r="M841" s="423"/>
      <c r="N841" s="423"/>
      <c r="O841" s="423"/>
      <c r="P841" s="318" t="s">
        <v>635</v>
      </c>
      <c r="Q841" s="319"/>
      <c r="R841" s="319"/>
      <c r="S841" s="319"/>
      <c r="T841" s="319"/>
      <c r="U841" s="319"/>
      <c r="V841" s="319"/>
      <c r="W841" s="319"/>
      <c r="X841" s="319"/>
      <c r="Y841" s="320">
        <v>3.9</v>
      </c>
      <c r="Z841" s="321"/>
      <c r="AA841" s="321"/>
      <c r="AB841" s="322"/>
      <c r="AC841" s="330" t="s">
        <v>636</v>
      </c>
      <c r="AD841" s="331"/>
      <c r="AE841" s="331"/>
      <c r="AF841" s="331"/>
      <c r="AG841" s="331"/>
      <c r="AH841" s="325" t="s">
        <v>664</v>
      </c>
      <c r="AI841" s="326"/>
      <c r="AJ841" s="326"/>
      <c r="AK841" s="326"/>
      <c r="AL841" s="327" t="s">
        <v>664</v>
      </c>
      <c r="AM841" s="328"/>
      <c r="AN841" s="328"/>
      <c r="AO841" s="329"/>
      <c r="AP841" s="323"/>
      <c r="AQ841" s="323"/>
      <c r="AR841" s="323"/>
      <c r="AS841" s="323"/>
      <c r="AT841" s="323"/>
      <c r="AU841" s="323"/>
      <c r="AV841" s="323"/>
      <c r="AW841" s="323"/>
      <c r="AX841" s="323"/>
    </row>
    <row r="842" spans="1:50" ht="30" customHeight="1" x14ac:dyDescent="0.15">
      <c r="A842" s="407">
        <v>6</v>
      </c>
      <c r="B842" s="407">
        <v>1</v>
      </c>
      <c r="C842" s="899" t="s">
        <v>634</v>
      </c>
      <c r="D842" s="900"/>
      <c r="E842" s="900"/>
      <c r="F842" s="900"/>
      <c r="G842" s="900"/>
      <c r="H842" s="900"/>
      <c r="I842" s="901"/>
      <c r="J842" s="450">
        <v>5000020390003</v>
      </c>
      <c r="K842" s="451"/>
      <c r="L842" s="451"/>
      <c r="M842" s="451"/>
      <c r="N842" s="451"/>
      <c r="O842" s="452"/>
      <c r="P842" s="318" t="s">
        <v>635</v>
      </c>
      <c r="Q842" s="319"/>
      <c r="R842" s="319"/>
      <c r="S842" s="319"/>
      <c r="T842" s="319"/>
      <c r="U842" s="319"/>
      <c r="V842" s="319"/>
      <c r="W842" s="319"/>
      <c r="X842" s="319"/>
      <c r="Y842" s="320">
        <v>3.5</v>
      </c>
      <c r="Z842" s="321"/>
      <c r="AA842" s="321"/>
      <c r="AB842" s="322"/>
      <c r="AC842" s="330" t="s">
        <v>636</v>
      </c>
      <c r="AD842" s="331"/>
      <c r="AE842" s="331"/>
      <c r="AF842" s="331"/>
      <c r="AG842" s="331"/>
      <c r="AH842" s="325" t="s">
        <v>666</v>
      </c>
      <c r="AI842" s="326"/>
      <c r="AJ842" s="326"/>
      <c r="AK842" s="326"/>
      <c r="AL842" s="327" t="s">
        <v>665</v>
      </c>
      <c r="AM842" s="328"/>
      <c r="AN842" s="328"/>
      <c r="AO842" s="329"/>
      <c r="AP842" s="323"/>
      <c r="AQ842" s="323"/>
      <c r="AR842" s="323"/>
      <c r="AS842" s="323"/>
      <c r="AT842" s="323"/>
      <c r="AU842" s="323"/>
      <c r="AV842" s="323"/>
      <c r="AW842" s="323"/>
      <c r="AX842" s="323"/>
    </row>
    <row r="843" spans="1:50" ht="30" customHeight="1" x14ac:dyDescent="0.15">
      <c r="A843" s="407">
        <v>7</v>
      </c>
      <c r="B843" s="407">
        <v>1</v>
      </c>
      <c r="C843" s="426" t="s">
        <v>637</v>
      </c>
      <c r="D843" s="421"/>
      <c r="E843" s="421"/>
      <c r="F843" s="421"/>
      <c r="G843" s="421"/>
      <c r="H843" s="421"/>
      <c r="I843" s="421"/>
      <c r="J843" s="422">
        <v>7000020430005</v>
      </c>
      <c r="K843" s="423"/>
      <c r="L843" s="423"/>
      <c r="M843" s="423"/>
      <c r="N843" s="423"/>
      <c r="O843" s="423"/>
      <c r="P843" s="318" t="s">
        <v>635</v>
      </c>
      <c r="Q843" s="319"/>
      <c r="R843" s="319"/>
      <c r="S843" s="319"/>
      <c r="T843" s="319"/>
      <c r="U843" s="319"/>
      <c r="V843" s="319"/>
      <c r="W843" s="319"/>
      <c r="X843" s="319"/>
      <c r="Y843" s="320">
        <v>3.3</v>
      </c>
      <c r="Z843" s="321"/>
      <c r="AA843" s="321"/>
      <c r="AB843" s="322"/>
      <c r="AC843" s="330" t="s">
        <v>636</v>
      </c>
      <c r="AD843" s="331"/>
      <c r="AE843" s="331"/>
      <c r="AF843" s="331"/>
      <c r="AG843" s="331"/>
      <c r="AH843" s="325" t="s">
        <v>666</v>
      </c>
      <c r="AI843" s="326"/>
      <c r="AJ843" s="326"/>
      <c r="AK843" s="326"/>
      <c r="AL843" s="327" t="s">
        <v>665</v>
      </c>
      <c r="AM843" s="328"/>
      <c r="AN843" s="328"/>
      <c r="AO843" s="329"/>
      <c r="AP843" s="323"/>
      <c r="AQ843" s="323"/>
      <c r="AR843" s="323"/>
      <c r="AS843" s="323"/>
      <c r="AT843" s="323"/>
      <c r="AU843" s="323"/>
      <c r="AV843" s="323"/>
      <c r="AW843" s="323"/>
      <c r="AX843" s="323"/>
    </row>
    <row r="844" spans="1:50" ht="30" customHeight="1" x14ac:dyDescent="0.15">
      <c r="A844" s="407">
        <v>8</v>
      </c>
      <c r="B844" s="407">
        <v>1</v>
      </c>
      <c r="C844" s="426" t="s">
        <v>659</v>
      </c>
      <c r="D844" s="421"/>
      <c r="E844" s="421"/>
      <c r="F844" s="421"/>
      <c r="G844" s="421"/>
      <c r="H844" s="421"/>
      <c r="I844" s="421"/>
      <c r="J844" s="422">
        <v>2000020080004</v>
      </c>
      <c r="K844" s="423"/>
      <c r="L844" s="423"/>
      <c r="M844" s="423"/>
      <c r="N844" s="423"/>
      <c r="O844" s="423"/>
      <c r="P844" s="318" t="s">
        <v>635</v>
      </c>
      <c r="Q844" s="319"/>
      <c r="R844" s="319"/>
      <c r="S844" s="319"/>
      <c r="T844" s="319"/>
      <c r="U844" s="319"/>
      <c r="V844" s="319"/>
      <c r="W844" s="319"/>
      <c r="X844" s="319"/>
      <c r="Y844" s="320">
        <v>3.2</v>
      </c>
      <c r="Z844" s="321"/>
      <c r="AA844" s="321"/>
      <c r="AB844" s="322"/>
      <c r="AC844" s="330" t="s">
        <v>636</v>
      </c>
      <c r="AD844" s="331"/>
      <c r="AE844" s="331"/>
      <c r="AF844" s="331"/>
      <c r="AG844" s="331"/>
      <c r="AH844" s="325" t="s">
        <v>664</v>
      </c>
      <c r="AI844" s="326"/>
      <c r="AJ844" s="326"/>
      <c r="AK844" s="326"/>
      <c r="AL844" s="327" t="s">
        <v>665</v>
      </c>
      <c r="AM844" s="328"/>
      <c r="AN844" s="328"/>
      <c r="AO844" s="329"/>
      <c r="AP844" s="323"/>
      <c r="AQ844" s="323"/>
      <c r="AR844" s="323"/>
      <c r="AS844" s="323"/>
      <c r="AT844" s="323"/>
      <c r="AU844" s="323"/>
      <c r="AV844" s="323"/>
      <c r="AW844" s="323"/>
      <c r="AX844" s="323"/>
    </row>
    <row r="845" spans="1:50" ht="30" customHeight="1" x14ac:dyDescent="0.15">
      <c r="A845" s="407">
        <v>9</v>
      </c>
      <c r="B845" s="407">
        <v>1</v>
      </c>
      <c r="C845" s="426" t="s">
        <v>660</v>
      </c>
      <c r="D845" s="421"/>
      <c r="E845" s="421"/>
      <c r="F845" s="421"/>
      <c r="G845" s="421"/>
      <c r="H845" s="421"/>
      <c r="I845" s="421"/>
      <c r="J845" s="422">
        <v>1000020470007</v>
      </c>
      <c r="K845" s="423"/>
      <c r="L845" s="423"/>
      <c r="M845" s="423"/>
      <c r="N845" s="423"/>
      <c r="O845" s="423"/>
      <c r="P845" s="318" t="s">
        <v>635</v>
      </c>
      <c r="Q845" s="319"/>
      <c r="R845" s="319"/>
      <c r="S845" s="319"/>
      <c r="T845" s="319"/>
      <c r="U845" s="319"/>
      <c r="V845" s="319"/>
      <c r="W845" s="319"/>
      <c r="X845" s="319"/>
      <c r="Y845" s="320">
        <v>2.8</v>
      </c>
      <c r="Z845" s="321"/>
      <c r="AA845" s="321"/>
      <c r="AB845" s="322"/>
      <c r="AC845" s="330" t="s">
        <v>636</v>
      </c>
      <c r="AD845" s="331"/>
      <c r="AE845" s="331"/>
      <c r="AF845" s="331"/>
      <c r="AG845" s="331"/>
      <c r="AH845" s="325" t="s">
        <v>664</v>
      </c>
      <c r="AI845" s="326"/>
      <c r="AJ845" s="326"/>
      <c r="AK845" s="326"/>
      <c r="AL845" s="327" t="s">
        <v>665</v>
      </c>
      <c r="AM845" s="328"/>
      <c r="AN845" s="328"/>
      <c r="AO845" s="329"/>
      <c r="AP845" s="323"/>
      <c r="AQ845" s="323"/>
      <c r="AR845" s="323"/>
      <c r="AS845" s="323"/>
      <c r="AT845" s="323"/>
      <c r="AU845" s="323"/>
      <c r="AV845" s="323"/>
      <c r="AW845" s="323"/>
      <c r="AX845" s="323"/>
    </row>
    <row r="846" spans="1:50" ht="30" customHeight="1" x14ac:dyDescent="0.15">
      <c r="A846" s="407">
        <v>10</v>
      </c>
      <c r="B846" s="407">
        <v>1</v>
      </c>
      <c r="C846" s="426" t="s">
        <v>661</v>
      </c>
      <c r="D846" s="421"/>
      <c r="E846" s="421"/>
      <c r="F846" s="421"/>
      <c r="G846" s="421"/>
      <c r="H846" s="421"/>
      <c r="I846" s="421"/>
      <c r="J846" s="422">
        <v>7000020220001</v>
      </c>
      <c r="K846" s="423"/>
      <c r="L846" s="423"/>
      <c r="M846" s="423"/>
      <c r="N846" s="423"/>
      <c r="O846" s="423"/>
      <c r="P846" s="318" t="s">
        <v>635</v>
      </c>
      <c r="Q846" s="319"/>
      <c r="R846" s="319"/>
      <c r="S846" s="319"/>
      <c r="T846" s="319"/>
      <c r="U846" s="319"/>
      <c r="V846" s="319"/>
      <c r="W846" s="319"/>
      <c r="X846" s="319"/>
      <c r="Y846" s="320">
        <v>2.8</v>
      </c>
      <c r="Z846" s="321"/>
      <c r="AA846" s="321"/>
      <c r="AB846" s="322"/>
      <c r="AC846" s="330" t="s">
        <v>636</v>
      </c>
      <c r="AD846" s="331"/>
      <c r="AE846" s="331"/>
      <c r="AF846" s="331"/>
      <c r="AG846" s="331"/>
      <c r="AH846" s="325" t="s">
        <v>665</v>
      </c>
      <c r="AI846" s="326"/>
      <c r="AJ846" s="326"/>
      <c r="AK846" s="326"/>
      <c r="AL846" s="327" t="s">
        <v>664</v>
      </c>
      <c r="AM846" s="328"/>
      <c r="AN846" s="328"/>
      <c r="AO846" s="329"/>
      <c r="AP846" s="323"/>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492</v>
      </c>
      <c r="AI869" s="349"/>
      <c r="AJ869" s="349"/>
      <c r="AK869" s="349"/>
      <c r="AL869" s="349" t="s">
        <v>21</v>
      </c>
      <c r="AM869" s="349"/>
      <c r="AN869" s="349"/>
      <c r="AO869" s="427"/>
      <c r="AP869" s="428" t="s">
        <v>420</v>
      </c>
      <c r="AQ869" s="428"/>
      <c r="AR869" s="428"/>
      <c r="AS869" s="428"/>
      <c r="AT869" s="428"/>
      <c r="AU869" s="428"/>
      <c r="AV869" s="428"/>
      <c r="AW869" s="428"/>
      <c r="AX869" s="428"/>
    </row>
    <row r="870" spans="1:50" ht="30" customHeight="1" x14ac:dyDescent="0.15">
      <c r="A870" s="407">
        <v>1</v>
      </c>
      <c r="B870" s="407">
        <v>1</v>
      </c>
      <c r="C870" s="426" t="s">
        <v>638</v>
      </c>
      <c r="D870" s="421"/>
      <c r="E870" s="421"/>
      <c r="F870" s="421"/>
      <c r="G870" s="421"/>
      <c r="H870" s="421"/>
      <c r="I870" s="421"/>
      <c r="J870" s="422">
        <v>6011105005340</v>
      </c>
      <c r="K870" s="423"/>
      <c r="L870" s="423"/>
      <c r="M870" s="423"/>
      <c r="N870" s="423"/>
      <c r="O870" s="423"/>
      <c r="P870" s="318" t="s">
        <v>639</v>
      </c>
      <c r="Q870" s="319"/>
      <c r="R870" s="319"/>
      <c r="S870" s="319"/>
      <c r="T870" s="319"/>
      <c r="U870" s="319"/>
      <c r="V870" s="319"/>
      <c r="W870" s="319"/>
      <c r="X870" s="319"/>
      <c r="Y870" s="320">
        <v>25</v>
      </c>
      <c r="Z870" s="321"/>
      <c r="AA870" s="321"/>
      <c r="AB870" s="322"/>
      <c r="AC870" s="330" t="s">
        <v>504</v>
      </c>
      <c r="AD870" s="331"/>
      <c r="AE870" s="331"/>
      <c r="AF870" s="331"/>
      <c r="AG870" s="331"/>
      <c r="AH870" s="424" t="s">
        <v>665</v>
      </c>
      <c r="AI870" s="425"/>
      <c r="AJ870" s="425"/>
      <c r="AK870" s="425"/>
      <c r="AL870" s="327">
        <v>100</v>
      </c>
      <c r="AM870" s="328"/>
      <c r="AN870" s="328"/>
      <c r="AO870" s="329"/>
      <c r="AP870" s="323"/>
      <c r="AQ870" s="323"/>
      <c r="AR870" s="323"/>
      <c r="AS870" s="323"/>
      <c r="AT870" s="323"/>
      <c r="AU870" s="323"/>
      <c r="AV870" s="323"/>
      <c r="AW870" s="323"/>
      <c r="AX870" s="323"/>
    </row>
    <row r="871" spans="1:50" ht="30" customHeight="1" x14ac:dyDescent="0.15">
      <c r="A871" s="407">
        <v>2</v>
      </c>
      <c r="B871" s="407">
        <v>1</v>
      </c>
      <c r="C871" s="426" t="s">
        <v>640</v>
      </c>
      <c r="D871" s="421"/>
      <c r="E871" s="421"/>
      <c r="F871" s="421"/>
      <c r="G871" s="421"/>
      <c r="H871" s="421"/>
      <c r="I871" s="421"/>
      <c r="J871" s="422">
        <v>1430005000678</v>
      </c>
      <c r="K871" s="423"/>
      <c r="L871" s="423"/>
      <c r="M871" s="423"/>
      <c r="N871" s="423"/>
      <c r="O871" s="423"/>
      <c r="P871" s="318" t="s">
        <v>639</v>
      </c>
      <c r="Q871" s="319"/>
      <c r="R871" s="319"/>
      <c r="S871" s="319"/>
      <c r="T871" s="319"/>
      <c r="U871" s="319"/>
      <c r="V871" s="319"/>
      <c r="W871" s="319"/>
      <c r="X871" s="319"/>
      <c r="Y871" s="320">
        <v>11.5</v>
      </c>
      <c r="Z871" s="321"/>
      <c r="AA871" s="321"/>
      <c r="AB871" s="322"/>
      <c r="AC871" s="330" t="s">
        <v>504</v>
      </c>
      <c r="AD871" s="331"/>
      <c r="AE871" s="331"/>
      <c r="AF871" s="331"/>
      <c r="AG871" s="331"/>
      <c r="AH871" s="424" t="s">
        <v>665</v>
      </c>
      <c r="AI871" s="425"/>
      <c r="AJ871" s="425"/>
      <c r="AK871" s="425"/>
      <c r="AL871" s="327">
        <v>100</v>
      </c>
      <c r="AM871" s="328"/>
      <c r="AN871" s="328"/>
      <c r="AO871" s="329"/>
      <c r="AP871" s="323"/>
      <c r="AQ871" s="323"/>
      <c r="AR871" s="323"/>
      <c r="AS871" s="323"/>
      <c r="AT871" s="323"/>
      <c r="AU871" s="323"/>
      <c r="AV871" s="323"/>
      <c r="AW871" s="323"/>
      <c r="AX871" s="323"/>
    </row>
    <row r="872" spans="1:50" ht="30" customHeight="1" x14ac:dyDescent="0.15">
      <c r="A872" s="407">
        <v>3</v>
      </c>
      <c r="B872" s="407">
        <v>1</v>
      </c>
      <c r="C872" s="426" t="s">
        <v>642</v>
      </c>
      <c r="D872" s="421"/>
      <c r="E872" s="421"/>
      <c r="F872" s="421"/>
      <c r="G872" s="421"/>
      <c r="H872" s="421"/>
      <c r="I872" s="421"/>
      <c r="J872" s="422">
        <v>7340005001374</v>
      </c>
      <c r="K872" s="423"/>
      <c r="L872" s="423"/>
      <c r="M872" s="423"/>
      <c r="N872" s="423"/>
      <c r="O872" s="423"/>
      <c r="P872" s="318" t="s">
        <v>643</v>
      </c>
      <c r="Q872" s="319"/>
      <c r="R872" s="319"/>
      <c r="S872" s="319"/>
      <c r="T872" s="319"/>
      <c r="U872" s="319"/>
      <c r="V872" s="319"/>
      <c r="W872" s="319"/>
      <c r="X872" s="319"/>
      <c r="Y872" s="320">
        <v>7.4</v>
      </c>
      <c r="Z872" s="321"/>
      <c r="AA872" s="321"/>
      <c r="AB872" s="322"/>
      <c r="AC872" s="330" t="s">
        <v>504</v>
      </c>
      <c r="AD872" s="331"/>
      <c r="AE872" s="331"/>
      <c r="AF872" s="331"/>
      <c r="AG872" s="331"/>
      <c r="AH872" s="325" t="s">
        <v>665</v>
      </c>
      <c r="AI872" s="326"/>
      <c r="AJ872" s="326"/>
      <c r="AK872" s="326"/>
      <c r="AL872" s="327">
        <v>100</v>
      </c>
      <c r="AM872" s="328"/>
      <c r="AN872" s="328"/>
      <c r="AO872" s="329"/>
      <c r="AP872" s="323"/>
      <c r="AQ872" s="323"/>
      <c r="AR872" s="323"/>
      <c r="AS872" s="323"/>
      <c r="AT872" s="323"/>
      <c r="AU872" s="323"/>
      <c r="AV872" s="323"/>
      <c r="AW872" s="323"/>
      <c r="AX872" s="323"/>
    </row>
    <row r="873" spans="1:50" ht="30" customHeight="1" x14ac:dyDescent="0.15">
      <c r="A873" s="407">
        <v>4</v>
      </c>
      <c r="B873" s="407">
        <v>1</v>
      </c>
      <c r="C873" s="426" t="s">
        <v>641</v>
      </c>
      <c r="D873" s="421"/>
      <c r="E873" s="421"/>
      <c r="F873" s="421"/>
      <c r="G873" s="421"/>
      <c r="H873" s="421"/>
      <c r="I873" s="421"/>
      <c r="J873" s="422">
        <v>1350005000595</v>
      </c>
      <c r="K873" s="423"/>
      <c r="L873" s="423"/>
      <c r="M873" s="423"/>
      <c r="N873" s="423"/>
      <c r="O873" s="423"/>
      <c r="P873" s="318" t="s">
        <v>639</v>
      </c>
      <c r="Q873" s="319"/>
      <c r="R873" s="319"/>
      <c r="S873" s="319"/>
      <c r="T873" s="319"/>
      <c r="U873" s="319"/>
      <c r="V873" s="319"/>
      <c r="W873" s="319"/>
      <c r="X873" s="319"/>
      <c r="Y873" s="320">
        <v>4.5999999999999996</v>
      </c>
      <c r="Z873" s="321"/>
      <c r="AA873" s="321"/>
      <c r="AB873" s="322"/>
      <c r="AC873" s="330" t="s">
        <v>504</v>
      </c>
      <c r="AD873" s="331"/>
      <c r="AE873" s="331"/>
      <c r="AF873" s="331"/>
      <c r="AG873" s="331"/>
      <c r="AH873" s="325" t="s">
        <v>665</v>
      </c>
      <c r="AI873" s="326"/>
      <c r="AJ873" s="326"/>
      <c r="AK873" s="326"/>
      <c r="AL873" s="327">
        <v>100</v>
      </c>
      <c r="AM873" s="328"/>
      <c r="AN873" s="328"/>
      <c r="AO873" s="329"/>
      <c r="AP873" s="323"/>
      <c r="AQ873" s="323"/>
      <c r="AR873" s="323"/>
      <c r="AS873" s="323"/>
      <c r="AT873" s="323"/>
      <c r="AU873" s="323"/>
      <c r="AV873" s="323"/>
      <c r="AW873" s="323"/>
      <c r="AX873" s="323"/>
    </row>
    <row r="874" spans="1:50" ht="30" customHeight="1" x14ac:dyDescent="0.15">
      <c r="A874" s="407">
        <v>5</v>
      </c>
      <c r="B874" s="407">
        <v>1</v>
      </c>
      <c r="C874" s="426" t="s">
        <v>645</v>
      </c>
      <c r="D874" s="421"/>
      <c r="E874" s="421"/>
      <c r="F874" s="421"/>
      <c r="G874" s="421"/>
      <c r="H874" s="421"/>
      <c r="I874" s="421"/>
      <c r="J874" s="422">
        <v>8490005000336</v>
      </c>
      <c r="K874" s="423"/>
      <c r="L874" s="423"/>
      <c r="M874" s="423"/>
      <c r="N874" s="423"/>
      <c r="O874" s="423"/>
      <c r="P874" s="318" t="s">
        <v>639</v>
      </c>
      <c r="Q874" s="319"/>
      <c r="R874" s="319"/>
      <c r="S874" s="319"/>
      <c r="T874" s="319"/>
      <c r="U874" s="319"/>
      <c r="V874" s="319"/>
      <c r="W874" s="319"/>
      <c r="X874" s="319"/>
      <c r="Y874" s="320">
        <v>3.5</v>
      </c>
      <c r="Z874" s="321"/>
      <c r="AA874" s="321"/>
      <c r="AB874" s="322"/>
      <c r="AC874" s="330" t="s">
        <v>504</v>
      </c>
      <c r="AD874" s="331"/>
      <c r="AE874" s="331"/>
      <c r="AF874" s="331"/>
      <c r="AG874" s="331"/>
      <c r="AH874" s="325" t="s">
        <v>667</v>
      </c>
      <c r="AI874" s="326"/>
      <c r="AJ874" s="326"/>
      <c r="AK874" s="326"/>
      <c r="AL874" s="327">
        <v>100</v>
      </c>
      <c r="AM874" s="328"/>
      <c r="AN874" s="328"/>
      <c r="AO874" s="329"/>
      <c r="AP874" s="323"/>
      <c r="AQ874" s="323"/>
      <c r="AR874" s="323"/>
      <c r="AS874" s="323"/>
      <c r="AT874" s="323"/>
      <c r="AU874" s="323"/>
      <c r="AV874" s="323"/>
      <c r="AW874" s="323"/>
      <c r="AX874" s="323"/>
    </row>
    <row r="875" spans="1:50" ht="30" customHeight="1" x14ac:dyDescent="0.15">
      <c r="A875" s="407">
        <v>6</v>
      </c>
      <c r="B875" s="407">
        <v>1</v>
      </c>
      <c r="C875" s="426" t="s">
        <v>648</v>
      </c>
      <c r="D875" s="421"/>
      <c r="E875" s="421"/>
      <c r="F875" s="421"/>
      <c r="G875" s="421"/>
      <c r="H875" s="421"/>
      <c r="I875" s="421"/>
      <c r="J875" s="422">
        <v>6080005004264</v>
      </c>
      <c r="K875" s="423"/>
      <c r="L875" s="423"/>
      <c r="M875" s="423"/>
      <c r="N875" s="423"/>
      <c r="O875" s="423"/>
      <c r="P875" s="318" t="s">
        <v>639</v>
      </c>
      <c r="Q875" s="319"/>
      <c r="R875" s="319"/>
      <c r="S875" s="319"/>
      <c r="T875" s="319"/>
      <c r="U875" s="319"/>
      <c r="V875" s="319"/>
      <c r="W875" s="319"/>
      <c r="X875" s="319"/>
      <c r="Y875" s="320">
        <v>2.5</v>
      </c>
      <c r="Z875" s="321"/>
      <c r="AA875" s="321"/>
      <c r="AB875" s="322"/>
      <c r="AC875" s="330" t="s">
        <v>504</v>
      </c>
      <c r="AD875" s="331"/>
      <c r="AE875" s="331"/>
      <c r="AF875" s="331"/>
      <c r="AG875" s="331"/>
      <c r="AH875" s="325" t="s">
        <v>664</v>
      </c>
      <c r="AI875" s="326"/>
      <c r="AJ875" s="326"/>
      <c r="AK875" s="326"/>
      <c r="AL875" s="327">
        <v>100</v>
      </c>
      <c r="AM875" s="328"/>
      <c r="AN875" s="328"/>
      <c r="AO875" s="329"/>
      <c r="AP875" s="323"/>
      <c r="AQ875" s="323"/>
      <c r="AR875" s="323"/>
      <c r="AS875" s="323"/>
      <c r="AT875" s="323"/>
      <c r="AU875" s="323"/>
      <c r="AV875" s="323"/>
      <c r="AW875" s="323"/>
      <c r="AX875" s="323"/>
    </row>
    <row r="876" spans="1:50" ht="30" customHeight="1" x14ac:dyDescent="0.15">
      <c r="A876" s="407">
        <v>7</v>
      </c>
      <c r="B876" s="407">
        <v>1</v>
      </c>
      <c r="C876" s="426" t="s">
        <v>644</v>
      </c>
      <c r="D876" s="421"/>
      <c r="E876" s="421"/>
      <c r="F876" s="421"/>
      <c r="G876" s="421"/>
      <c r="H876" s="421"/>
      <c r="I876" s="421"/>
      <c r="J876" s="422">
        <v>1160005002198</v>
      </c>
      <c r="K876" s="423"/>
      <c r="L876" s="423"/>
      <c r="M876" s="423"/>
      <c r="N876" s="423"/>
      <c r="O876" s="423"/>
      <c r="P876" s="318" t="s">
        <v>662</v>
      </c>
      <c r="Q876" s="319"/>
      <c r="R876" s="319"/>
      <c r="S876" s="319"/>
      <c r="T876" s="319"/>
      <c r="U876" s="319"/>
      <c r="V876" s="319"/>
      <c r="W876" s="319"/>
      <c r="X876" s="319"/>
      <c r="Y876" s="320">
        <v>2.4</v>
      </c>
      <c r="Z876" s="321"/>
      <c r="AA876" s="321"/>
      <c r="AB876" s="322"/>
      <c r="AC876" s="330" t="s">
        <v>504</v>
      </c>
      <c r="AD876" s="331"/>
      <c r="AE876" s="331"/>
      <c r="AF876" s="331"/>
      <c r="AG876" s="331"/>
      <c r="AH876" s="325" t="s">
        <v>668</v>
      </c>
      <c r="AI876" s="326"/>
      <c r="AJ876" s="326"/>
      <c r="AK876" s="326"/>
      <c r="AL876" s="327">
        <v>100</v>
      </c>
      <c r="AM876" s="328"/>
      <c r="AN876" s="328"/>
      <c r="AO876" s="329"/>
      <c r="AP876" s="323"/>
      <c r="AQ876" s="323"/>
      <c r="AR876" s="323"/>
      <c r="AS876" s="323"/>
      <c r="AT876" s="323"/>
      <c r="AU876" s="323"/>
      <c r="AV876" s="323"/>
      <c r="AW876" s="323"/>
      <c r="AX876" s="323"/>
    </row>
    <row r="877" spans="1:50" ht="30" customHeight="1" x14ac:dyDescent="0.15">
      <c r="A877" s="407">
        <v>8</v>
      </c>
      <c r="B877" s="407">
        <v>1</v>
      </c>
      <c r="C877" s="426" t="s">
        <v>646</v>
      </c>
      <c r="D877" s="421"/>
      <c r="E877" s="421"/>
      <c r="F877" s="421"/>
      <c r="G877" s="421"/>
      <c r="H877" s="421"/>
      <c r="I877" s="421"/>
      <c r="J877" s="422">
        <v>9130005006244</v>
      </c>
      <c r="K877" s="423"/>
      <c r="L877" s="423"/>
      <c r="M877" s="423"/>
      <c r="N877" s="423"/>
      <c r="O877" s="423"/>
      <c r="P877" s="318" t="s">
        <v>643</v>
      </c>
      <c r="Q877" s="319"/>
      <c r="R877" s="319"/>
      <c r="S877" s="319"/>
      <c r="T877" s="319"/>
      <c r="U877" s="319"/>
      <c r="V877" s="319"/>
      <c r="W877" s="319"/>
      <c r="X877" s="319"/>
      <c r="Y877" s="320">
        <v>1.9</v>
      </c>
      <c r="Z877" s="321"/>
      <c r="AA877" s="321"/>
      <c r="AB877" s="322"/>
      <c r="AC877" s="330" t="s">
        <v>504</v>
      </c>
      <c r="AD877" s="331"/>
      <c r="AE877" s="331"/>
      <c r="AF877" s="331"/>
      <c r="AG877" s="331"/>
      <c r="AH877" s="325" t="s">
        <v>664</v>
      </c>
      <c r="AI877" s="326"/>
      <c r="AJ877" s="326"/>
      <c r="AK877" s="326"/>
      <c r="AL877" s="327">
        <v>100</v>
      </c>
      <c r="AM877" s="328"/>
      <c r="AN877" s="328"/>
      <c r="AO877" s="329"/>
      <c r="AP877" s="323"/>
      <c r="AQ877" s="323"/>
      <c r="AR877" s="323"/>
      <c r="AS877" s="323"/>
      <c r="AT877" s="323"/>
      <c r="AU877" s="323"/>
      <c r="AV877" s="323"/>
      <c r="AW877" s="323"/>
      <c r="AX877" s="323"/>
    </row>
    <row r="878" spans="1:50" ht="30" customHeight="1" x14ac:dyDescent="0.15">
      <c r="A878" s="407">
        <v>9</v>
      </c>
      <c r="B878" s="407">
        <v>1</v>
      </c>
      <c r="C878" s="426" t="s">
        <v>647</v>
      </c>
      <c r="D878" s="421"/>
      <c r="E878" s="421"/>
      <c r="F878" s="421"/>
      <c r="G878" s="421"/>
      <c r="H878" s="421"/>
      <c r="I878" s="421"/>
      <c r="J878" s="422">
        <v>4400005000224</v>
      </c>
      <c r="K878" s="423"/>
      <c r="L878" s="423"/>
      <c r="M878" s="423"/>
      <c r="N878" s="423"/>
      <c r="O878" s="423"/>
      <c r="P878" s="318" t="s">
        <v>639</v>
      </c>
      <c r="Q878" s="319"/>
      <c r="R878" s="319"/>
      <c r="S878" s="319"/>
      <c r="T878" s="319"/>
      <c r="U878" s="319"/>
      <c r="V878" s="319"/>
      <c r="W878" s="319"/>
      <c r="X878" s="319"/>
      <c r="Y878" s="320">
        <v>1.7</v>
      </c>
      <c r="Z878" s="321"/>
      <c r="AA878" s="321"/>
      <c r="AB878" s="322"/>
      <c r="AC878" s="330" t="s">
        <v>504</v>
      </c>
      <c r="AD878" s="331"/>
      <c r="AE878" s="331"/>
      <c r="AF878" s="331"/>
      <c r="AG878" s="331"/>
      <c r="AH878" s="325" t="s">
        <v>664</v>
      </c>
      <c r="AI878" s="326"/>
      <c r="AJ878" s="326"/>
      <c r="AK878" s="326"/>
      <c r="AL878" s="327">
        <v>100</v>
      </c>
      <c r="AM878" s="328"/>
      <c r="AN878" s="328"/>
      <c r="AO878" s="329"/>
      <c r="AP878" s="323"/>
      <c r="AQ878" s="323"/>
      <c r="AR878" s="323"/>
      <c r="AS878" s="323"/>
      <c r="AT878" s="323"/>
      <c r="AU878" s="323"/>
      <c r="AV878" s="323"/>
      <c r="AW878" s="323"/>
      <c r="AX878" s="323"/>
    </row>
    <row r="879" spans="1:50" ht="30" customHeight="1" x14ac:dyDescent="0.15">
      <c r="A879" s="407">
        <v>10</v>
      </c>
      <c r="B879" s="407">
        <v>1</v>
      </c>
      <c r="C879" s="426" t="s">
        <v>663</v>
      </c>
      <c r="D879" s="421"/>
      <c r="E879" s="421"/>
      <c r="F879" s="421"/>
      <c r="G879" s="421"/>
      <c r="H879" s="421"/>
      <c r="I879" s="421"/>
      <c r="J879" s="422">
        <v>5050005002800</v>
      </c>
      <c r="K879" s="423"/>
      <c r="L879" s="423"/>
      <c r="M879" s="423"/>
      <c r="N879" s="423"/>
      <c r="O879" s="423"/>
      <c r="P879" s="318" t="s">
        <v>639</v>
      </c>
      <c r="Q879" s="319"/>
      <c r="R879" s="319"/>
      <c r="S879" s="319"/>
      <c r="T879" s="319"/>
      <c r="U879" s="319"/>
      <c r="V879" s="319"/>
      <c r="W879" s="319"/>
      <c r="X879" s="319"/>
      <c r="Y879" s="320">
        <v>1.7</v>
      </c>
      <c r="Z879" s="321"/>
      <c r="AA879" s="321"/>
      <c r="AB879" s="322"/>
      <c r="AC879" s="330" t="s">
        <v>504</v>
      </c>
      <c r="AD879" s="331"/>
      <c r="AE879" s="331"/>
      <c r="AF879" s="331"/>
      <c r="AG879" s="331"/>
      <c r="AH879" s="325" t="s">
        <v>669</v>
      </c>
      <c r="AI879" s="326"/>
      <c r="AJ879" s="326"/>
      <c r="AK879" s="326"/>
      <c r="AL879" s="327">
        <v>100</v>
      </c>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492</v>
      </c>
      <c r="AI902" s="349"/>
      <c r="AJ902" s="349"/>
      <c r="AK902" s="349"/>
      <c r="AL902" s="349" t="s">
        <v>21</v>
      </c>
      <c r="AM902" s="349"/>
      <c r="AN902" s="349"/>
      <c r="AO902" s="427"/>
      <c r="AP902" s="428" t="s">
        <v>420</v>
      </c>
      <c r="AQ902" s="428"/>
      <c r="AR902" s="428"/>
      <c r="AS902" s="428"/>
      <c r="AT902" s="428"/>
      <c r="AU902" s="428"/>
      <c r="AV902" s="428"/>
      <c r="AW902" s="428"/>
      <c r="AX902" s="428"/>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30"/>
      <c r="AD903" s="331"/>
      <c r="AE903" s="331"/>
      <c r="AF903" s="331"/>
      <c r="AG903" s="331"/>
      <c r="AH903" s="424"/>
      <c r="AI903" s="425"/>
      <c r="AJ903" s="425"/>
      <c r="AK903" s="425"/>
      <c r="AL903" s="327"/>
      <c r="AM903" s="328"/>
      <c r="AN903" s="328"/>
      <c r="AO903" s="329"/>
      <c r="AP903" s="323"/>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492</v>
      </c>
      <c r="AI935" s="349"/>
      <c r="AJ935" s="349"/>
      <c r="AK935" s="349"/>
      <c r="AL935" s="349" t="s">
        <v>21</v>
      </c>
      <c r="AM935" s="349"/>
      <c r="AN935" s="349"/>
      <c r="AO935" s="427"/>
      <c r="AP935" s="428" t="s">
        <v>420</v>
      </c>
      <c r="AQ935" s="428"/>
      <c r="AR935" s="428"/>
      <c r="AS935" s="428"/>
      <c r="AT935" s="428"/>
      <c r="AU935" s="428"/>
      <c r="AV935" s="428"/>
      <c r="AW935" s="428"/>
      <c r="AX935" s="428"/>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30"/>
      <c r="AD936" s="331"/>
      <c r="AE936" s="331"/>
      <c r="AF936" s="331"/>
      <c r="AG936" s="331"/>
      <c r="AH936" s="424"/>
      <c r="AI936" s="425"/>
      <c r="AJ936" s="425"/>
      <c r="AK936" s="425"/>
      <c r="AL936" s="327"/>
      <c r="AM936" s="328"/>
      <c r="AN936" s="328"/>
      <c r="AO936" s="329"/>
      <c r="AP936" s="323"/>
      <c r="AQ936" s="323"/>
      <c r="AR936" s="323"/>
      <c r="AS936" s="323"/>
      <c r="AT936" s="323"/>
      <c r="AU936" s="323"/>
      <c r="AV936" s="323"/>
      <c r="AW936" s="323"/>
      <c r="AX936" s="323"/>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4"/>
      <c r="AI937" s="425"/>
      <c r="AJ937" s="425"/>
      <c r="AK937" s="425"/>
      <c r="AL937" s="327"/>
      <c r="AM937" s="328"/>
      <c r="AN937" s="328"/>
      <c r="AO937" s="329"/>
      <c r="AP937" s="323"/>
      <c r="AQ937" s="323"/>
      <c r="AR937" s="323"/>
      <c r="AS937" s="323"/>
      <c r="AT937" s="323"/>
      <c r="AU937" s="323"/>
      <c r="AV937" s="323"/>
      <c r="AW937" s="323"/>
      <c r="AX937" s="323"/>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492</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424"/>
      <c r="AI969" s="425"/>
      <c r="AJ969" s="425"/>
      <c r="AK969" s="425"/>
      <c r="AL969" s="327"/>
      <c r="AM969" s="328"/>
      <c r="AN969" s="328"/>
      <c r="AO969" s="329"/>
      <c r="AP969" s="323"/>
      <c r="AQ969" s="323"/>
      <c r="AR969" s="323"/>
      <c r="AS969" s="323"/>
      <c r="AT969" s="323"/>
      <c r="AU969" s="323"/>
      <c r="AV969" s="323"/>
      <c r="AW969" s="323"/>
      <c r="AX969" s="323"/>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492</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492</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492</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895"/>
      <c r="E1101" s="278" t="s">
        <v>384</v>
      </c>
      <c r="F1101" s="895"/>
      <c r="G1101" s="895"/>
      <c r="H1101" s="895"/>
      <c r="I1101" s="895"/>
      <c r="J1101" s="278" t="s">
        <v>419</v>
      </c>
      <c r="K1101" s="278"/>
      <c r="L1101" s="278"/>
      <c r="M1101" s="278"/>
      <c r="N1101" s="278"/>
      <c r="O1101" s="278"/>
      <c r="P1101" s="347" t="s">
        <v>27</v>
      </c>
      <c r="Q1101" s="347"/>
      <c r="R1101" s="347"/>
      <c r="S1101" s="347"/>
      <c r="T1101" s="347"/>
      <c r="U1101" s="347"/>
      <c r="V1101" s="347"/>
      <c r="W1101" s="347"/>
      <c r="X1101" s="347"/>
      <c r="Y1101" s="278" t="s">
        <v>421</v>
      </c>
      <c r="Z1101" s="895"/>
      <c r="AA1101" s="895"/>
      <c r="AB1101" s="895"/>
      <c r="AC1101" s="278" t="s">
        <v>367</v>
      </c>
      <c r="AD1101" s="278"/>
      <c r="AE1101" s="278"/>
      <c r="AF1101" s="278"/>
      <c r="AG1101" s="278"/>
      <c r="AH1101" s="347" t="s">
        <v>380</v>
      </c>
      <c r="AI1101" s="348"/>
      <c r="AJ1101" s="348"/>
      <c r="AK1101" s="348"/>
      <c r="AL1101" s="348" t="s">
        <v>21</v>
      </c>
      <c r="AM1101" s="348"/>
      <c r="AN1101" s="348"/>
      <c r="AO1101" s="898"/>
      <c r="AP1101" s="428" t="s">
        <v>453</v>
      </c>
      <c r="AQ1101" s="428"/>
      <c r="AR1101" s="428"/>
      <c r="AS1101" s="428"/>
      <c r="AT1101" s="428"/>
      <c r="AU1101" s="428"/>
      <c r="AV1101" s="428"/>
      <c r="AW1101" s="428"/>
      <c r="AX1101" s="428"/>
    </row>
    <row r="1102" spans="1:50" ht="30" customHeight="1" x14ac:dyDescent="0.15">
      <c r="A1102" s="407">
        <v>1</v>
      </c>
      <c r="B1102" s="407">
        <v>1</v>
      </c>
      <c r="C1102" s="897" t="s">
        <v>589</v>
      </c>
      <c r="D1102" s="897"/>
      <c r="E1102" s="262" t="s">
        <v>674</v>
      </c>
      <c r="F1102" s="896"/>
      <c r="G1102" s="896"/>
      <c r="H1102" s="896"/>
      <c r="I1102" s="896"/>
      <c r="J1102" s="422" t="s">
        <v>677</v>
      </c>
      <c r="K1102" s="423"/>
      <c r="L1102" s="423"/>
      <c r="M1102" s="423"/>
      <c r="N1102" s="423"/>
      <c r="O1102" s="423"/>
      <c r="P1102" s="318" t="s">
        <v>677</v>
      </c>
      <c r="Q1102" s="319"/>
      <c r="R1102" s="319"/>
      <c r="S1102" s="319"/>
      <c r="T1102" s="319"/>
      <c r="U1102" s="319"/>
      <c r="V1102" s="319"/>
      <c r="W1102" s="319"/>
      <c r="X1102" s="319"/>
      <c r="Y1102" s="320" t="s">
        <v>674</v>
      </c>
      <c r="Z1102" s="321"/>
      <c r="AA1102" s="321"/>
      <c r="AB1102" s="322"/>
      <c r="AC1102" s="324" t="s">
        <v>589</v>
      </c>
      <c r="AD1102" s="324"/>
      <c r="AE1102" s="324"/>
      <c r="AF1102" s="324"/>
      <c r="AG1102" s="324"/>
      <c r="AH1102" s="325" t="s">
        <v>674</v>
      </c>
      <c r="AI1102" s="326"/>
      <c r="AJ1102" s="326"/>
      <c r="AK1102" s="326"/>
      <c r="AL1102" s="327" t="s">
        <v>673</v>
      </c>
      <c r="AM1102" s="328"/>
      <c r="AN1102" s="328"/>
      <c r="AO1102" s="329"/>
      <c r="AP1102" s="323" t="s">
        <v>677</v>
      </c>
      <c r="AQ1102" s="323"/>
      <c r="AR1102" s="323"/>
      <c r="AS1102" s="323"/>
      <c r="AT1102" s="323"/>
      <c r="AU1102" s="323"/>
      <c r="AV1102" s="323"/>
      <c r="AW1102" s="323"/>
      <c r="AX1102" s="323"/>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7">
        <v>18</v>
      </c>
      <c r="B1119" s="407">
        <v>1</v>
      </c>
      <c r="C1119" s="897"/>
      <c r="D1119" s="897"/>
      <c r="E1119" s="262"/>
      <c r="F1119" s="896"/>
      <c r="G1119" s="896"/>
      <c r="H1119" s="896"/>
      <c r="I1119" s="896"/>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74 Y876: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5">
    <cfRule type="expression" dxfId="701" priority="1">
      <formula>IF(RIGHT(TEXT(Y875,"0.#"),1)=".",FALSE,TRUE)</formula>
    </cfRule>
    <cfRule type="expression" dxfId="700" priority="2">
      <formula>IF(RIGHT(TEXT(Y875,"0.#"),1)=".",TRUE,FALSE)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5"/>
      <c r="AA2" s="416"/>
      <c r="AB2" s="1015" t="s">
        <v>11</v>
      </c>
      <c r="AC2" s="1016"/>
      <c r="AD2" s="1017"/>
      <c r="AE2" s="1003" t="s">
        <v>556</v>
      </c>
      <c r="AF2" s="1003"/>
      <c r="AG2" s="1003"/>
      <c r="AH2" s="1003"/>
      <c r="AI2" s="1003" t="s">
        <v>553</v>
      </c>
      <c r="AJ2" s="1003"/>
      <c r="AK2" s="1003"/>
      <c r="AL2" s="1003"/>
      <c r="AM2" s="1003" t="s">
        <v>527</v>
      </c>
      <c r="AN2" s="1003"/>
      <c r="AO2" s="1003"/>
      <c r="AP2" s="462"/>
      <c r="AQ2" s="177" t="s">
        <v>354</v>
      </c>
      <c r="AR2" s="170"/>
      <c r="AS2" s="170"/>
      <c r="AT2" s="171"/>
      <c r="AU2" s="376" t="s">
        <v>253</v>
      </c>
      <c r="AV2" s="376"/>
      <c r="AW2" s="376"/>
      <c r="AX2" s="377"/>
    </row>
    <row r="3" spans="1:50" ht="18.75" customHeight="1" x14ac:dyDescent="0.15">
      <c r="A3" s="516"/>
      <c r="B3" s="517"/>
      <c r="C3" s="517"/>
      <c r="D3" s="517"/>
      <c r="E3" s="517"/>
      <c r="F3" s="518"/>
      <c r="G3" s="571"/>
      <c r="H3" s="382"/>
      <c r="I3" s="382"/>
      <c r="J3" s="382"/>
      <c r="K3" s="382"/>
      <c r="L3" s="382"/>
      <c r="M3" s="382"/>
      <c r="N3" s="382"/>
      <c r="O3" s="572"/>
      <c r="P3" s="584"/>
      <c r="Q3" s="382"/>
      <c r="R3" s="382"/>
      <c r="S3" s="382"/>
      <c r="T3" s="382"/>
      <c r="U3" s="382"/>
      <c r="V3" s="382"/>
      <c r="W3" s="382"/>
      <c r="X3" s="572"/>
      <c r="Y3" s="1012"/>
      <c r="Z3" s="1013"/>
      <c r="AA3" s="1014"/>
      <c r="AB3" s="1018"/>
      <c r="AC3" s="1019"/>
      <c r="AD3" s="1020"/>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55"/>
      <c r="AC4" s="1010"/>
      <c r="AD4" s="1010"/>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526"/>
      <c r="AC5" s="1006"/>
      <c r="AD5" s="1006"/>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5"/>
      <c r="AA9" s="416"/>
      <c r="AB9" s="1015" t="s">
        <v>11</v>
      </c>
      <c r="AC9" s="1016"/>
      <c r="AD9" s="1017"/>
      <c r="AE9" s="1003" t="s">
        <v>557</v>
      </c>
      <c r="AF9" s="1003"/>
      <c r="AG9" s="1003"/>
      <c r="AH9" s="1003"/>
      <c r="AI9" s="1003" t="s">
        <v>553</v>
      </c>
      <c r="AJ9" s="1003"/>
      <c r="AK9" s="1003"/>
      <c r="AL9" s="1003"/>
      <c r="AM9" s="1003" t="s">
        <v>527</v>
      </c>
      <c r="AN9" s="1003"/>
      <c r="AO9" s="1003"/>
      <c r="AP9" s="462"/>
      <c r="AQ9" s="177" t="s">
        <v>354</v>
      </c>
      <c r="AR9" s="170"/>
      <c r="AS9" s="170"/>
      <c r="AT9" s="171"/>
      <c r="AU9" s="376" t="s">
        <v>253</v>
      </c>
      <c r="AV9" s="376"/>
      <c r="AW9" s="376"/>
      <c r="AX9" s="377"/>
    </row>
    <row r="10" spans="1:50" ht="18.75" customHeight="1" x14ac:dyDescent="0.15">
      <c r="A10" s="516"/>
      <c r="B10" s="517"/>
      <c r="C10" s="517"/>
      <c r="D10" s="517"/>
      <c r="E10" s="517"/>
      <c r="F10" s="518"/>
      <c r="G10" s="571"/>
      <c r="H10" s="382"/>
      <c r="I10" s="382"/>
      <c r="J10" s="382"/>
      <c r="K10" s="382"/>
      <c r="L10" s="382"/>
      <c r="M10" s="382"/>
      <c r="N10" s="382"/>
      <c r="O10" s="572"/>
      <c r="P10" s="584"/>
      <c r="Q10" s="382"/>
      <c r="R10" s="382"/>
      <c r="S10" s="382"/>
      <c r="T10" s="382"/>
      <c r="U10" s="382"/>
      <c r="V10" s="382"/>
      <c r="W10" s="382"/>
      <c r="X10" s="572"/>
      <c r="Y10" s="1012"/>
      <c r="Z10" s="1013"/>
      <c r="AA10" s="1014"/>
      <c r="AB10" s="1018"/>
      <c r="AC10" s="1019"/>
      <c r="AD10" s="1020"/>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5"/>
      <c r="AC11" s="1010"/>
      <c r="AD11" s="1010"/>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6"/>
      <c r="AC12" s="1006"/>
      <c r="AD12" s="1006"/>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5"/>
      <c r="AA16" s="416"/>
      <c r="AB16" s="1015" t="s">
        <v>11</v>
      </c>
      <c r="AC16" s="1016"/>
      <c r="AD16" s="1017"/>
      <c r="AE16" s="1003" t="s">
        <v>556</v>
      </c>
      <c r="AF16" s="1003"/>
      <c r="AG16" s="1003"/>
      <c r="AH16" s="1003"/>
      <c r="AI16" s="1003" t="s">
        <v>554</v>
      </c>
      <c r="AJ16" s="1003"/>
      <c r="AK16" s="1003"/>
      <c r="AL16" s="1003"/>
      <c r="AM16" s="1003" t="s">
        <v>527</v>
      </c>
      <c r="AN16" s="1003"/>
      <c r="AO16" s="1003"/>
      <c r="AP16" s="462"/>
      <c r="AQ16" s="177" t="s">
        <v>354</v>
      </c>
      <c r="AR16" s="170"/>
      <c r="AS16" s="170"/>
      <c r="AT16" s="171"/>
      <c r="AU16" s="376" t="s">
        <v>253</v>
      </c>
      <c r="AV16" s="376"/>
      <c r="AW16" s="376"/>
      <c r="AX16" s="377"/>
    </row>
    <row r="17" spans="1:50" ht="18.75" customHeight="1" x14ac:dyDescent="0.15">
      <c r="A17" s="516"/>
      <c r="B17" s="517"/>
      <c r="C17" s="517"/>
      <c r="D17" s="517"/>
      <c r="E17" s="517"/>
      <c r="F17" s="518"/>
      <c r="G17" s="571"/>
      <c r="H17" s="382"/>
      <c r="I17" s="382"/>
      <c r="J17" s="382"/>
      <c r="K17" s="382"/>
      <c r="L17" s="382"/>
      <c r="M17" s="382"/>
      <c r="N17" s="382"/>
      <c r="O17" s="572"/>
      <c r="P17" s="584"/>
      <c r="Q17" s="382"/>
      <c r="R17" s="382"/>
      <c r="S17" s="382"/>
      <c r="T17" s="382"/>
      <c r="U17" s="382"/>
      <c r="V17" s="382"/>
      <c r="W17" s="382"/>
      <c r="X17" s="572"/>
      <c r="Y17" s="1012"/>
      <c r="Z17" s="1013"/>
      <c r="AA17" s="1014"/>
      <c r="AB17" s="1018"/>
      <c r="AC17" s="1019"/>
      <c r="AD17" s="1020"/>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5"/>
      <c r="AC18" s="1010"/>
      <c r="AD18" s="1010"/>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6"/>
      <c r="AC19" s="1006"/>
      <c r="AD19" s="1006"/>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5"/>
      <c r="AA23" s="416"/>
      <c r="AB23" s="1015" t="s">
        <v>11</v>
      </c>
      <c r="AC23" s="1016"/>
      <c r="AD23" s="1017"/>
      <c r="AE23" s="1003" t="s">
        <v>558</v>
      </c>
      <c r="AF23" s="1003"/>
      <c r="AG23" s="1003"/>
      <c r="AH23" s="1003"/>
      <c r="AI23" s="1003" t="s">
        <v>553</v>
      </c>
      <c r="AJ23" s="1003"/>
      <c r="AK23" s="1003"/>
      <c r="AL23" s="1003"/>
      <c r="AM23" s="1003" t="s">
        <v>527</v>
      </c>
      <c r="AN23" s="1003"/>
      <c r="AO23" s="1003"/>
      <c r="AP23" s="462"/>
      <c r="AQ23" s="177" t="s">
        <v>354</v>
      </c>
      <c r="AR23" s="170"/>
      <c r="AS23" s="170"/>
      <c r="AT23" s="171"/>
      <c r="AU23" s="376" t="s">
        <v>253</v>
      </c>
      <c r="AV23" s="376"/>
      <c r="AW23" s="376"/>
      <c r="AX23" s="377"/>
    </row>
    <row r="24" spans="1:50" ht="18.75" customHeight="1" x14ac:dyDescent="0.15">
      <c r="A24" s="516"/>
      <c r="B24" s="517"/>
      <c r="C24" s="517"/>
      <c r="D24" s="517"/>
      <c r="E24" s="517"/>
      <c r="F24" s="518"/>
      <c r="G24" s="571"/>
      <c r="H24" s="382"/>
      <c r="I24" s="382"/>
      <c r="J24" s="382"/>
      <c r="K24" s="382"/>
      <c r="L24" s="382"/>
      <c r="M24" s="382"/>
      <c r="N24" s="382"/>
      <c r="O24" s="572"/>
      <c r="P24" s="584"/>
      <c r="Q24" s="382"/>
      <c r="R24" s="382"/>
      <c r="S24" s="382"/>
      <c r="T24" s="382"/>
      <c r="U24" s="382"/>
      <c r="V24" s="382"/>
      <c r="W24" s="382"/>
      <c r="X24" s="572"/>
      <c r="Y24" s="1012"/>
      <c r="Z24" s="1013"/>
      <c r="AA24" s="1014"/>
      <c r="AB24" s="1018"/>
      <c r="AC24" s="1019"/>
      <c r="AD24" s="1020"/>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5"/>
      <c r="AC25" s="1010"/>
      <c r="AD25" s="1010"/>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6"/>
      <c r="AC26" s="1006"/>
      <c r="AD26" s="1006"/>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5"/>
      <c r="AA30" s="416"/>
      <c r="AB30" s="1015" t="s">
        <v>11</v>
      </c>
      <c r="AC30" s="1016"/>
      <c r="AD30" s="1017"/>
      <c r="AE30" s="1003" t="s">
        <v>556</v>
      </c>
      <c r="AF30" s="1003"/>
      <c r="AG30" s="1003"/>
      <c r="AH30" s="1003"/>
      <c r="AI30" s="1003" t="s">
        <v>553</v>
      </c>
      <c r="AJ30" s="1003"/>
      <c r="AK30" s="1003"/>
      <c r="AL30" s="1003"/>
      <c r="AM30" s="1003" t="s">
        <v>551</v>
      </c>
      <c r="AN30" s="1003"/>
      <c r="AO30" s="1003"/>
      <c r="AP30" s="462"/>
      <c r="AQ30" s="177" t="s">
        <v>354</v>
      </c>
      <c r="AR30" s="170"/>
      <c r="AS30" s="170"/>
      <c r="AT30" s="171"/>
      <c r="AU30" s="376" t="s">
        <v>253</v>
      </c>
      <c r="AV30" s="376"/>
      <c r="AW30" s="376"/>
      <c r="AX30" s="377"/>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1012"/>
      <c r="Z31" s="1013"/>
      <c r="AA31" s="1014"/>
      <c r="AB31" s="1018"/>
      <c r="AC31" s="1019"/>
      <c r="AD31" s="1020"/>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5"/>
      <c r="AC32" s="1010"/>
      <c r="AD32" s="1010"/>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6"/>
      <c r="AC33" s="1006"/>
      <c r="AD33" s="1006"/>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5"/>
      <c r="AA37" s="416"/>
      <c r="AB37" s="1015" t="s">
        <v>11</v>
      </c>
      <c r="AC37" s="1016"/>
      <c r="AD37" s="1017"/>
      <c r="AE37" s="1003" t="s">
        <v>558</v>
      </c>
      <c r="AF37" s="1003"/>
      <c r="AG37" s="1003"/>
      <c r="AH37" s="1003"/>
      <c r="AI37" s="1003" t="s">
        <v>555</v>
      </c>
      <c r="AJ37" s="1003"/>
      <c r="AK37" s="1003"/>
      <c r="AL37" s="1003"/>
      <c r="AM37" s="1003" t="s">
        <v>552</v>
      </c>
      <c r="AN37" s="1003"/>
      <c r="AO37" s="1003"/>
      <c r="AP37" s="462"/>
      <c r="AQ37" s="177" t="s">
        <v>354</v>
      </c>
      <c r="AR37" s="170"/>
      <c r="AS37" s="170"/>
      <c r="AT37" s="171"/>
      <c r="AU37" s="376" t="s">
        <v>253</v>
      </c>
      <c r="AV37" s="376"/>
      <c r="AW37" s="376"/>
      <c r="AX37" s="377"/>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1012"/>
      <c r="Z38" s="1013"/>
      <c r="AA38" s="1014"/>
      <c r="AB38" s="1018"/>
      <c r="AC38" s="1019"/>
      <c r="AD38" s="1020"/>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5"/>
      <c r="AC39" s="1010"/>
      <c r="AD39" s="1010"/>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6"/>
      <c r="AC40" s="1006"/>
      <c r="AD40" s="1006"/>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5"/>
      <c r="AA44" s="416"/>
      <c r="AB44" s="1015" t="s">
        <v>11</v>
      </c>
      <c r="AC44" s="1016"/>
      <c r="AD44" s="1017"/>
      <c r="AE44" s="1003" t="s">
        <v>556</v>
      </c>
      <c r="AF44" s="1003"/>
      <c r="AG44" s="1003"/>
      <c r="AH44" s="1003"/>
      <c r="AI44" s="1003" t="s">
        <v>553</v>
      </c>
      <c r="AJ44" s="1003"/>
      <c r="AK44" s="1003"/>
      <c r="AL44" s="1003"/>
      <c r="AM44" s="1003" t="s">
        <v>527</v>
      </c>
      <c r="AN44" s="1003"/>
      <c r="AO44" s="1003"/>
      <c r="AP44" s="462"/>
      <c r="AQ44" s="177" t="s">
        <v>354</v>
      </c>
      <c r="AR44" s="170"/>
      <c r="AS44" s="170"/>
      <c r="AT44" s="171"/>
      <c r="AU44" s="376" t="s">
        <v>253</v>
      </c>
      <c r="AV44" s="376"/>
      <c r="AW44" s="376"/>
      <c r="AX44" s="377"/>
    </row>
    <row r="45" spans="1:50" ht="18.75"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1012"/>
      <c r="Z45" s="1013"/>
      <c r="AA45" s="1014"/>
      <c r="AB45" s="1018"/>
      <c r="AC45" s="1019"/>
      <c r="AD45" s="1020"/>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5"/>
      <c r="AC46" s="1010"/>
      <c r="AD46" s="1010"/>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6"/>
      <c r="AC47" s="1006"/>
      <c r="AD47" s="1006"/>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5"/>
      <c r="AA51" s="416"/>
      <c r="AB51" s="462" t="s">
        <v>11</v>
      </c>
      <c r="AC51" s="1016"/>
      <c r="AD51" s="1017"/>
      <c r="AE51" s="1003" t="s">
        <v>556</v>
      </c>
      <c r="AF51" s="1003"/>
      <c r="AG51" s="1003"/>
      <c r="AH51" s="1003"/>
      <c r="AI51" s="1003" t="s">
        <v>553</v>
      </c>
      <c r="AJ51" s="1003"/>
      <c r="AK51" s="1003"/>
      <c r="AL51" s="1003"/>
      <c r="AM51" s="1003" t="s">
        <v>527</v>
      </c>
      <c r="AN51" s="1003"/>
      <c r="AO51" s="1003"/>
      <c r="AP51" s="462"/>
      <c r="AQ51" s="177" t="s">
        <v>354</v>
      </c>
      <c r="AR51" s="170"/>
      <c r="AS51" s="170"/>
      <c r="AT51" s="171"/>
      <c r="AU51" s="376" t="s">
        <v>253</v>
      </c>
      <c r="AV51" s="376"/>
      <c r="AW51" s="376"/>
      <c r="AX51" s="377"/>
    </row>
    <row r="52" spans="1:50" ht="18.75"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1012"/>
      <c r="Z52" s="1013"/>
      <c r="AA52" s="1014"/>
      <c r="AB52" s="1018"/>
      <c r="AC52" s="1019"/>
      <c r="AD52" s="1020"/>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5"/>
      <c r="AC53" s="1010"/>
      <c r="AD53" s="1010"/>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6"/>
      <c r="AC54" s="1006"/>
      <c r="AD54" s="1006"/>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5"/>
      <c r="AA58" s="416"/>
      <c r="AB58" s="1015" t="s">
        <v>11</v>
      </c>
      <c r="AC58" s="1016"/>
      <c r="AD58" s="1017"/>
      <c r="AE58" s="1003" t="s">
        <v>556</v>
      </c>
      <c r="AF58" s="1003"/>
      <c r="AG58" s="1003"/>
      <c r="AH58" s="1003"/>
      <c r="AI58" s="1003" t="s">
        <v>553</v>
      </c>
      <c r="AJ58" s="1003"/>
      <c r="AK58" s="1003"/>
      <c r="AL58" s="1003"/>
      <c r="AM58" s="1003" t="s">
        <v>527</v>
      </c>
      <c r="AN58" s="1003"/>
      <c r="AO58" s="1003"/>
      <c r="AP58" s="462"/>
      <c r="AQ58" s="177" t="s">
        <v>354</v>
      </c>
      <c r="AR58" s="170"/>
      <c r="AS58" s="170"/>
      <c r="AT58" s="171"/>
      <c r="AU58" s="376" t="s">
        <v>253</v>
      </c>
      <c r="AV58" s="376"/>
      <c r="AW58" s="376"/>
      <c r="AX58" s="377"/>
    </row>
    <row r="59" spans="1:50" ht="18.75"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1012"/>
      <c r="Z59" s="1013"/>
      <c r="AA59" s="1014"/>
      <c r="AB59" s="1018"/>
      <c r="AC59" s="1019"/>
      <c r="AD59" s="1020"/>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5"/>
      <c r="AC60" s="1010"/>
      <c r="AD60" s="1010"/>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6"/>
      <c r="AC61" s="1006"/>
      <c r="AD61" s="1006"/>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5"/>
      <c r="AA65" s="416"/>
      <c r="AB65" s="1015" t="s">
        <v>11</v>
      </c>
      <c r="AC65" s="1016"/>
      <c r="AD65" s="1017"/>
      <c r="AE65" s="1003" t="s">
        <v>556</v>
      </c>
      <c r="AF65" s="1003"/>
      <c r="AG65" s="1003"/>
      <c r="AH65" s="1003"/>
      <c r="AI65" s="1003" t="s">
        <v>553</v>
      </c>
      <c r="AJ65" s="1003"/>
      <c r="AK65" s="1003"/>
      <c r="AL65" s="1003"/>
      <c r="AM65" s="1003" t="s">
        <v>527</v>
      </c>
      <c r="AN65" s="1003"/>
      <c r="AO65" s="1003"/>
      <c r="AP65" s="462"/>
      <c r="AQ65" s="177" t="s">
        <v>354</v>
      </c>
      <c r="AR65" s="170"/>
      <c r="AS65" s="170"/>
      <c r="AT65" s="171"/>
      <c r="AU65" s="376" t="s">
        <v>253</v>
      </c>
      <c r="AV65" s="376"/>
      <c r="AW65" s="376"/>
      <c r="AX65" s="377"/>
    </row>
    <row r="66" spans="1:50" ht="18.75" customHeight="1" x14ac:dyDescent="0.15">
      <c r="A66" s="516"/>
      <c r="B66" s="517"/>
      <c r="C66" s="517"/>
      <c r="D66" s="517"/>
      <c r="E66" s="517"/>
      <c r="F66" s="518"/>
      <c r="G66" s="571"/>
      <c r="H66" s="382"/>
      <c r="I66" s="382"/>
      <c r="J66" s="382"/>
      <c r="K66" s="382"/>
      <c r="L66" s="382"/>
      <c r="M66" s="382"/>
      <c r="N66" s="382"/>
      <c r="O66" s="572"/>
      <c r="P66" s="584"/>
      <c r="Q66" s="382"/>
      <c r="R66" s="382"/>
      <c r="S66" s="382"/>
      <c r="T66" s="382"/>
      <c r="U66" s="382"/>
      <c r="V66" s="382"/>
      <c r="W66" s="382"/>
      <c r="X66" s="572"/>
      <c r="Y66" s="1012"/>
      <c r="Z66" s="1013"/>
      <c r="AA66" s="1014"/>
      <c r="AB66" s="1018"/>
      <c r="AC66" s="1019"/>
      <c r="AD66" s="1020"/>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5"/>
      <c r="AC67" s="1010"/>
      <c r="AD67" s="1010"/>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6"/>
      <c r="AC68" s="1006"/>
      <c r="AD68" s="1006"/>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1" t="s">
        <v>301</v>
      </c>
      <c r="AC69" s="427"/>
      <c r="AD69" s="427"/>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63">
        <v>1</v>
      </c>
      <c r="B4" s="1063">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63">
        <v>1</v>
      </c>
      <c r="B37" s="1063">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63">
        <v>1</v>
      </c>
      <c r="B70" s="1063">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2019-05-29T10:36:11Z</cp:lastPrinted>
  <dcterms:created xsi:type="dcterms:W3CDTF">2012-03-13T00:50:25Z</dcterms:created>
  <dcterms:modified xsi:type="dcterms:W3CDTF">2019-06-14T05:24:31Z</dcterms:modified>
</cp:coreProperties>
</file>