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<sst xmlns="http://schemas.openxmlformats.org/spreadsheetml/2006/main" count="2911" uniqueCount="660">
  <si>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</si>
  <si>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</si>
  <si>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</si>
  <si>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</si>
  <si>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</si>
  <si>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</si>
  <si>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</si>
  <si>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</si>
  <si>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</si>
  <si>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</si>
  <si>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</si>
  <si>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</si>
  <si>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</si>
  <si>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</si>
  <si>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</si>
  <si>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</si>
  <si>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</si>
  <si>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</si>
  <si>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</si>
  <si>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</si>
  <si>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</si>
  <si>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</si>
  <si>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</si>
  <si>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</si>
  <si>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</si>
  <si>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</si>
  <si>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</si>
  <si>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</si>
  <si>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</si>
  <si>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</si>
  <si>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</si>
  <si>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</si>
  <si>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</si>
  <si>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</si>
  <si>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</si>
  <si>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</si>
  <si>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</si>
  <si>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</si>
  <si>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</si>
  <si>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</si>
  <si>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</si>
  <si>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</si>
  <si>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</si>
  <si>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</si>
  <si>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</si>
  <si>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</si>
  <si>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</si>
  <si>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</si>
  <si>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</si>
  <si>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</si>
  <si>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</si>
  <si>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</si>
  <si>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</si>
  <si>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</si>
  <si>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</si>
  <si>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</si>
  <si>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</si>
  <si>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</si>
  <si>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</si>
  <si>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</si>
  <si>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</si>
  <si>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</si>
  <si>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</si>
  <si>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</si>
  <si>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</si>
  <si>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</si>
  <si>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</si>
  <si>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</si>
  <si>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</si>
  <si>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</si>
  <si>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</si>
  <si>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</si>
  <si>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</si>
  <si>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</si>
  <si>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</si>
  <si>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</si>
  <si>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</si>
  <si>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</si>
  <si>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</si>
  <si>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</si>
  <si>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</si>
  <si>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</si>
  <si>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</si>
  <si>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</si>
  <si>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</si>
  <si>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</si>
  <si>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</si>
  <si>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</si>
  <si>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</si>
  <si>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</si>
  <si>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</si>
  <si>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</si>
  <si>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</si>
  <si>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</si>
  <si>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</si>
  <si>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</si>
  <si>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</si>
  <si>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</si>
  <si>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</si>
  <si>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</si>
  <si>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</si>
  <si>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</si>
  <si>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</si>
  <si>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</si>
  <si>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</si>
  <si>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</si>
  <si>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</si>
  <si>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</si>
  <si>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</si>
  <si>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</si>
  <si>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</si>
  <si>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</si>
  <si>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</si>
  <si>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</si>
  <si>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</si>
  <si>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</si>
  <si>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</si>
  <si>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</si>
  <si>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</si>
  <si>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</si>
  <si>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</si>
  <si>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</si>
  <si>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</si>
  <si>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</si>
  <si>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</si>
  <si>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</si>
  <si>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</si>
  <si>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</si>
  <si>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</si>
  <si>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</si>
  <si>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</si>
  <si>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</si>
  <si>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</si>
  <si>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</si>
  <si>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</si>
  <si>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</si>
  <si>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</si>
  <si>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</si>
  <si>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</si>
  <si>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</si>
  <si>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</si>
  <si>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</si>
  <si>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</si>
  <si>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</si>
  <si>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</si>
  <si>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</si>
  <si>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</si>
  <si>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</si>
  <si>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</si>
  <si>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</si>
  <si>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</si>
  <si>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</si>
  <si>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</si>
  <si>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</si>
  <si>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</si>
  <si>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</si>
  <si>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</si>
  <si>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</si>
  <si>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</si>
  <si>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</si>
  <si>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</si>
  <si>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</si>
  <si>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</si>
  <si>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</si>
  <si>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</si>
  <si>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</si>
  <si>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</si>
  <si>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</si>
  <si>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</si>
  <si>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</si>
  <si>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</si>
  <si>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</si>
  <si>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</si>
  <si>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</si>
  <si>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</si>
  <si>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</si>
  <si>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</si>
  <si>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</si>
  <si>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</si>
  <si>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</si>
  <si>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</si>
  <si>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</si>
  <si>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</si>
  <si>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</si>
  <si>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</si>
  <si>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</si>
  <si>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</si>
  <si>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</si>
  <si>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</si>
  <si>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</si>
  <si>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</si>
  <si>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</si>
  <si>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</si>
  <si>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</si>
  <si>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</si>
  <si>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</si>
  <si>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</si>
  <si>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</si>
  <si>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</si>
  <si>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</si>
  <si>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</si>
  <si>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</si>
  <si>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</si>
  <si>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</si>
  <si>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</si>
  <si>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</si>
  <si>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</si>
  <si>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</si>
  <si>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</si>
  <si>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</si>
  <si>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</si>
  <si>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</si>
  <si>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</si>
  <si>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</si>
  <si>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</si>
  <si>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</si>
  <si>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</si>
  <si>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</si>
  <si>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</si>
  <si>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</si>
  <si>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</si>
  <si>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</si>
  <si>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</si>
  <si>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</si>
  <si>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</si>
  <si>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</si>
  <si>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</si>
  <si>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</si>
  <si>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</si>
  <si>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</si>
  <si>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</si>
  <si>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</si>
  <si>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</si>
  <si>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</si>
  <si>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</si>
  <si>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</si>
  <si>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</si>
  <si>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</si>
  <si>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</si>
  <si>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</si>
  <si>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</si>
  <si>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</si>
  <si>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</si>
  <si>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</si>
  <si>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</si>
  <si>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</si>
  <si>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</si>
  <si>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</si>
  <si>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</si>
  <si>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</si>
  <si>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</si>
  <si>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</si>
  <si>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</si>
  <si>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</si>
  <si>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</si>
  <si>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</si>
  <si>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</si>
  <si>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</si>
  <si>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</si>
  <si>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</si>
  <si>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</si>
  <si>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</si>
  <si>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</si>
  <si>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</si>
  <si>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</si>
  <si>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</si>
  <si>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</si>
  <si>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</si>
  <si>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</si>
  <si>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</si>
  <si>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</si>
  <si>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</si>
  <si>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</si>
  <si>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</si>
  <si>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</si>
  <si>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</si>
  <si>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</si>
  <si>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</si>
  <si>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</si>
  <si>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</si>
  <si>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</si>
  <si>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</si>
  <si>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</si>
  <si>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</si>
  <si>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</si>
  <si>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</si>
  <si>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</si>
  <si>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</si>
  <si>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</si>
  <si>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</si>
  <si>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</si>
  <si>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</si>
  <si>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</si>
  <si>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</si>
  <si>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</si>
  <si>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</si>
  <si>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</si>
  <si>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</si>
  <si>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</si>
  <si>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</si>
  <si>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</si>
  <si>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</si>
  <si>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</si>
  <si>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</si>
  <si>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</si>
  <si>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</si>
  <si>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</si>
  <si>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</si>
  <si>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</si>
  <si>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</si>
  <si>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</si>
  <si>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</si>
  <si>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</si>
  <si>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</si>
  <si>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</si>
  <si>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</si>
  <si>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</si>
  <si>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</si>
  <si>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</si>
  <si>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</si>
  <si>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</si>
  <si>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</si>
  <si>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</si>
  <si>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</si>
  <si>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</si>
  <si>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</si>
  <si>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</si>
  <si>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</si>
  <si>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</si>
  <si>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</si>
  <si>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</si>
  <si>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</si>
  <si>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</si>
  <si>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</si>
  <si>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</si>
  <si>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</si>
  <si>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</si>
  <si>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</si>
  <si>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</si>
  <si>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</si>
  <si>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</si>
  <si>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</si>
  <si>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</si>
  <si>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</si>
  <si>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</si>
  <si>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</si>
  <si>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</si>
  <si>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</si>
  <si>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</si>
  <si>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</si>
  <si>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</si>
  <si>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</si>
  <si>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</si>
  <si>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</si>
  <si>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</si>
  <si>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</si>
  <si>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</si>
  <si>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</si>
  <si>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</si>
  <si>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</si>
  <si>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</si>
  <si>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</si>
  <si>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</si>
  <si>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</si>
  <si>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</si>
  <si>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</si>
  <si>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</si>
  <si>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</si>
  <si>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</si>
  <si>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</si>
  <si>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</si>
  <si>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</si>
  <si>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</si>
  <si>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</si>
  <si>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</si>
  <si>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</si>
  <si>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</si>
  <si>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</si>
  <si>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</si>
  <si>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</si>
  <si>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</si>
  <si>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</si>
  <si>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</si>
  <si>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</si>
  <si>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</si>
  <si>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</si>
  <si>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</si>
  <si>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</si>
  <si>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</si>
  <si>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</si>
  <si>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</si>
  <si>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</si>
  <si>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</si>
  <si>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</si>
  <si>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</si>
  <si>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</si>
  <si>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</si>
  <si>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</si>
  <si>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</si>
  <si>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</si>
  <si>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</si>
  <si>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</si>
  <si>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</si>
  <si>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</si>
  <si>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</si>
  <si>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</si>
  <si>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</si>
  <si>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</si>
  <si>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</si>
  <si>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</si>
  <si>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</si>
  <si>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</si>
  <si>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</si>
  <si>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</si>
  <si>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</si>
  <si>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</si>
  <si>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</si>
  <si>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</si>
  <si>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</si>
  <si>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</si>
  <si>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</si>
  <si>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</si>
  <si>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</si>
  <si>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</si>
  <si>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</si>
  <si>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</si>
  <si>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</si>
  <si>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</si>
  <si>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</si>
  <si>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</si>
  <si>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</si>
  <si>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</si>
  <si>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</si>
  <si>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</si>
  <si>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</si>
  <si>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</si>
  <si>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</si>
  <si>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</si>
  <si>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</si>
  <si>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</si>
  <si>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</si>
  <si>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</si>
  <si>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</si>
  <si>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</si>
  <si>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</si>
  <si>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</si>
  <si>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</si>
  <si>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</si>
  <si>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</si>
  <si>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</si>
  <si>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</si>
  <si>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</si>
  <si>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</si>
  <si>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</si>
  <si>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</si>
  <si>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</si>
  <si>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</si>
  <si>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</si>
  <si>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</si>
  <si>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</si>
  <si>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</si>
  <si>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</si>
  <si>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</si>
  <si>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</si>
  <si>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</si>
  <si>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</si>
  <si>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</si>
  <si>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</si>
  <si>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</si>
  <si>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</si>
  <si>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</si>
  <si>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</si>
  <si>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</si>
  <si>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</si>
  <si>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</si>
  <si>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</si>
  <si>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</si>
  <si>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</si>
  <si>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</si>
  <si>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</si>
  <si>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</si>
  <si>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</si>
  <si>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</si>
  <si>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</si>
  <si>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</si>
  <si>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</si>
  <si>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</si>
  <si>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</si>
  <si>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</si>
  <si>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</si>
  <si>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</si>
  <si>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</si>
  <si>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</si>
  <si>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</si>
  <si>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</si>
  <si>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</si>
  <si>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</si>
  <si>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</si>
  <si>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</si>
  <si>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</si>
  <si>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</si>
  <si>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</si>
  <si>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</si>
  <si>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</si>
  <si>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</si>
  <si>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</si>
  <si>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</si>
  <si>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</si>
  <si>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</si>
  <si>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</si>
  <si>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</si>
  <si>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</si>
  <si>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</si>
  <si>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</si>
  <si>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</si>
  <si>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</si>
  <si>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</si>
  <si>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</si>
  <si>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</si>
  <si>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</si>
  <si>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</si>
  <si>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</si>
  <si>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</si>
  <si>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</si>
  <si>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</si>
  <si>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</si>
  <si>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</si>
  <si>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</si>
  <si>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</si>
  <si>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</si>
  <si>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</si>
  <si>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</si>
  <si>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</si>
  <si>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</si>
  <si>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</si>
  <si>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</si>
  <si>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</si>
  <si>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</si>
  <si>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</si>
  <si>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</si>
  <si>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</si>
  <si>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</si>
  <si>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</si>
  <si>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</si>
  <si>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</si>
  <si>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</si>
  <si>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</si>
  <si>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</si>
  <si>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</si>
  <si>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</si>
  <si>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</si>
  <si>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</si>
  <si>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</si>
  <si>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</si>
  <si>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</si>
  <si>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</si>
  <si>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</si>
  <si>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</si>
  <si>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</si>
  <si>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</si>
  <si>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</si>
  <si>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</si>
  <si>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</si>
  <si>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</si>
  <si>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</si>
  <si>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</si>
  <si>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</si>
  <si>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</si>
  <si>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</si>
  <si>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</si>
  <si>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</si>
  <si>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</si>
  <si>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介護保険計画課</t>
    <rPh sb="0" eb="2">
      <t>カイゴ</t>
    </rPh>
    <rPh sb="2" eb="4">
      <t>ホケン</t>
    </rPh>
    <rPh sb="4" eb="6">
      <t>ケイカク</t>
    </rPh>
    <rPh sb="6" eb="7">
      <t>カ</t>
    </rPh>
    <phoneticPr fontId="5"/>
  </si>
  <si>
    <t>介護保険計画課長
橋本　敬史</t>
    <rPh sb="0" eb="2">
      <t>カイゴ</t>
    </rPh>
    <rPh sb="2" eb="4">
      <t>ホケン</t>
    </rPh>
    <rPh sb="4" eb="6">
      <t>ケイカク</t>
    </rPh>
    <rPh sb="6" eb="7">
      <t>カ</t>
    </rPh>
    <rPh sb="7" eb="8">
      <t>オサ</t>
    </rPh>
    <rPh sb="9" eb="11">
      <t>ハシモト</t>
    </rPh>
    <rPh sb="12" eb="13">
      <t>タカシ</t>
    </rPh>
    <rPh sb="13" eb="14">
      <t>シ</t>
    </rPh>
    <phoneticPr fontId="5"/>
  </si>
  <si>
    <t>○</t>
  </si>
  <si>
    <t>-</t>
  </si>
  <si>
    <t>-</t>
    <phoneticPr fontId="5"/>
  </si>
  <si>
    <t>低所得者に対する介護保険サービスに係る利用者負担額の軽減制度の実施について</t>
    <phoneticPr fontId="5"/>
  </si>
  <si>
    <t>低所得者に対する介護保険サービスの利用者負担額の軽減を支援することにより、低所得者の介護保険サービスの利用促進を図る。</t>
    <rPh sb="0" eb="4">
      <t>テイショトクシャ</t>
    </rPh>
    <rPh sb="5" eb="6">
      <t>タイ</t>
    </rPh>
    <rPh sb="8" eb="12">
      <t>カイゴホケン</t>
    </rPh>
    <rPh sb="17" eb="20">
      <t>リヨウシャ</t>
    </rPh>
    <rPh sb="20" eb="23">
      <t>フタンガク</t>
    </rPh>
    <rPh sb="24" eb="26">
      <t>ケイゲン</t>
    </rPh>
    <rPh sb="27" eb="29">
      <t>シエン</t>
    </rPh>
    <rPh sb="37" eb="41">
      <t>テイショトクシャ</t>
    </rPh>
    <rPh sb="42" eb="46">
      <t>カイゴホケン</t>
    </rPh>
    <rPh sb="51" eb="53">
      <t>リヨウ</t>
    </rPh>
    <rPh sb="53" eb="55">
      <t>ソクシン</t>
    </rPh>
    <rPh sb="56" eb="57">
      <t>ハカ</t>
    </rPh>
    <phoneticPr fontId="5"/>
  </si>
  <si>
    <t>介護保険事業費補助金</t>
    <rPh sb="0" eb="2">
      <t>カイゴ</t>
    </rPh>
    <rPh sb="2" eb="4">
      <t>ホケン</t>
    </rPh>
    <rPh sb="4" eb="7">
      <t>ジギョウヒ</t>
    </rPh>
    <rPh sb="7" eb="10">
      <t>ホジョキン</t>
    </rPh>
    <phoneticPr fontId="5"/>
  </si>
  <si>
    <t>全保険者において実施することを目標</t>
    <rPh sb="0" eb="1">
      <t>ゼン</t>
    </rPh>
    <rPh sb="1" eb="4">
      <t>ホケンシャ</t>
    </rPh>
    <rPh sb="8" eb="10">
      <t>ジッシ</t>
    </rPh>
    <rPh sb="15" eb="17">
      <t>モクヒョウ</t>
    </rPh>
    <phoneticPr fontId="5"/>
  </si>
  <si>
    <t>社会福祉法人等による生活困難者に対する利用者負担軽減制度事業を実施する保険者数</t>
    <rPh sb="0" eb="2">
      <t>シャカイ</t>
    </rPh>
    <rPh sb="2" eb="4">
      <t>フクシ</t>
    </rPh>
    <rPh sb="4" eb="6">
      <t>ホウジン</t>
    </rPh>
    <rPh sb="6" eb="7">
      <t>トウ</t>
    </rPh>
    <rPh sb="10" eb="12">
      <t>セイカツ</t>
    </rPh>
    <rPh sb="12" eb="15">
      <t>コンナンシャ</t>
    </rPh>
    <rPh sb="16" eb="17">
      <t>タイ</t>
    </rPh>
    <rPh sb="19" eb="22">
      <t>リヨウシャ</t>
    </rPh>
    <rPh sb="22" eb="24">
      <t>フタン</t>
    </rPh>
    <rPh sb="24" eb="26">
      <t>ケイゲン</t>
    </rPh>
    <rPh sb="26" eb="28">
      <t>セイド</t>
    </rPh>
    <rPh sb="28" eb="30">
      <t>ジギョウ</t>
    </rPh>
    <rPh sb="31" eb="33">
      <t>ジッシ</t>
    </rPh>
    <rPh sb="35" eb="38">
      <t>ホケンシャ</t>
    </rPh>
    <rPh sb="38" eb="39">
      <t>スウ</t>
    </rPh>
    <phoneticPr fontId="5"/>
  </si>
  <si>
    <t>保険者数</t>
    <rPh sb="0" eb="2">
      <t>ホケン</t>
    </rPh>
    <rPh sb="2" eb="3">
      <t>ジャ</t>
    </rPh>
    <rPh sb="3" eb="4">
      <t>スウ</t>
    </rPh>
    <phoneticPr fontId="5"/>
  </si>
  <si>
    <t>-</t>
    <phoneticPr fontId="5"/>
  </si>
  <si>
    <t>-</t>
    <phoneticPr fontId="5"/>
  </si>
  <si>
    <t>-</t>
    <phoneticPr fontId="5"/>
  </si>
  <si>
    <t>老健局介護保険計画課調べ</t>
    <rPh sb="0" eb="2">
      <t>ロウケン</t>
    </rPh>
    <rPh sb="2" eb="3">
      <t>キョク</t>
    </rPh>
    <rPh sb="3" eb="5">
      <t>カイゴ</t>
    </rPh>
    <rPh sb="5" eb="7">
      <t>ホケン</t>
    </rPh>
    <rPh sb="7" eb="10">
      <t>ケイカクカ</t>
    </rPh>
    <rPh sb="10" eb="11">
      <t>シラ</t>
    </rPh>
    <phoneticPr fontId="5"/>
  </si>
  <si>
    <t>社会福祉法人等による生計困難者に対する介護保険サービスに係る利用者負担軽減制度事業の軽減対象者数</t>
    <rPh sb="0" eb="2">
      <t>シャカイ</t>
    </rPh>
    <rPh sb="2" eb="4">
      <t>フクシ</t>
    </rPh>
    <rPh sb="4" eb="6">
      <t>ホウジン</t>
    </rPh>
    <rPh sb="6" eb="7">
      <t>トウ</t>
    </rPh>
    <rPh sb="10" eb="12">
      <t>セイケイ</t>
    </rPh>
    <rPh sb="12" eb="15">
      <t>コンナンシャ</t>
    </rPh>
    <rPh sb="16" eb="17">
      <t>タイ</t>
    </rPh>
    <rPh sb="19" eb="23">
      <t>カイゴホケン</t>
    </rPh>
    <rPh sb="28" eb="29">
      <t>カカ</t>
    </rPh>
    <rPh sb="30" eb="33">
      <t>リヨウシャ</t>
    </rPh>
    <rPh sb="33" eb="35">
      <t>フタン</t>
    </rPh>
    <rPh sb="35" eb="37">
      <t>ケイゲン</t>
    </rPh>
    <rPh sb="37" eb="39">
      <t>セイド</t>
    </rPh>
    <rPh sb="39" eb="41">
      <t>ジギョウ</t>
    </rPh>
    <rPh sb="42" eb="44">
      <t>ケイゲン</t>
    </rPh>
    <rPh sb="44" eb="47">
      <t>タイショウシャ</t>
    </rPh>
    <rPh sb="47" eb="48">
      <t>スウ</t>
    </rPh>
    <phoneticPr fontId="5"/>
  </si>
  <si>
    <t>件</t>
    <rPh sb="0" eb="1">
      <t>ケン</t>
    </rPh>
    <phoneticPr fontId="5"/>
  </si>
  <si>
    <t>千円</t>
    <rPh sb="0" eb="2">
      <t>センエン</t>
    </rPh>
    <phoneticPr fontId="5"/>
  </si>
  <si>
    <t>　　/</t>
    <phoneticPr fontId="5"/>
  </si>
  <si>
    <t>596百万円/44,035</t>
    <rPh sb="3" eb="4">
      <t>ヒャク</t>
    </rPh>
    <rPh sb="4" eb="6">
      <t>マンエン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</si>
  <si>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</si>
  <si>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介護保険制度の適切な運営を図るとともに、質・量両面にわたり介護サービス基盤の整備を図ること（施策目標Ⅹ－１－４）</t>
    <phoneticPr fontId="5"/>
  </si>
  <si>
    <t>-</t>
    <phoneticPr fontId="5"/>
  </si>
  <si>
    <t>-</t>
    <phoneticPr fontId="5"/>
  </si>
  <si>
    <t>-</t>
    <phoneticPr fontId="5"/>
  </si>
  <si>
    <t>-</t>
    <phoneticPr fontId="5"/>
  </si>
  <si>
    <t>-</t>
    <phoneticPr fontId="5"/>
  </si>
  <si>
    <t>-</t>
    <phoneticPr fontId="5"/>
  </si>
  <si>
    <t>-</t>
    <phoneticPr fontId="5"/>
  </si>
  <si>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5"/>
  </si>
  <si>
    <t>-</t>
    <phoneticPr fontId="5"/>
  </si>
  <si>
    <t>-</t>
    <phoneticPr fontId="5"/>
  </si>
  <si>
    <t>-</t>
    <phoneticPr fontId="5"/>
  </si>
  <si>
    <t>本事業は市町村が行う事業を補助する事業であり、国が実施すべき事業である。</t>
    <rPh sb="0" eb="1">
      <t>ホン</t>
    </rPh>
    <rPh sb="1" eb="3">
      <t>ジギョウ</t>
    </rPh>
    <rPh sb="4" eb="7">
      <t>シチョウソン</t>
    </rPh>
    <rPh sb="8" eb="9">
      <t>オコナ</t>
    </rPh>
    <rPh sb="10" eb="12">
      <t>ジギョウ</t>
    </rPh>
    <rPh sb="13" eb="15">
      <t>ホジョ</t>
    </rPh>
    <rPh sb="17" eb="19">
      <t>ジギョウ</t>
    </rPh>
    <rPh sb="23" eb="24">
      <t>クニ</t>
    </rPh>
    <rPh sb="25" eb="27">
      <t>ジッシ</t>
    </rPh>
    <rPh sb="30" eb="32">
      <t>ジギョウ</t>
    </rPh>
    <phoneticPr fontId="5"/>
  </si>
  <si>
    <t>本事業では低所得者に対する軽減制度を行っており、きわめて重要で優先度が高い事業である。</t>
    <rPh sb="0" eb="1">
      <t>ホン</t>
    </rPh>
    <rPh sb="1" eb="3">
      <t>ジギョウ</t>
    </rPh>
    <rPh sb="5" eb="9">
      <t>テイショトクシャ</t>
    </rPh>
    <rPh sb="10" eb="11">
      <t>タイ</t>
    </rPh>
    <rPh sb="13" eb="15">
      <t>ケイゲン</t>
    </rPh>
    <rPh sb="15" eb="17">
      <t>セイド</t>
    </rPh>
    <rPh sb="18" eb="19">
      <t>オコナ</t>
    </rPh>
    <rPh sb="28" eb="30">
      <t>ジュウヨウ</t>
    </rPh>
    <rPh sb="31" eb="34">
      <t>ユウセンド</t>
    </rPh>
    <rPh sb="35" eb="36">
      <t>タカ</t>
    </rPh>
    <rPh sb="37" eb="39">
      <t>ジギョウ</t>
    </rPh>
    <phoneticPr fontId="5"/>
  </si>
  <si>
    <t>低所得者が介護サービスを受ける際の利用者負担額を減らすためのものであり、妥当である。</t>
    <rPh sb="0" eb="4">
      <t>テイショトクシャ</t>
    </rPh>
    <rPh sb="5" eb="7">
      <t>カイゴ</t>
    </rPh>
    <rPh sb="12" eb="13">
      <t>ウ</t>
    </rPh>
    <rPh sb="15" eb="16">
      <t>サイ</t>
    </rPh>
    <rPh sb="17" eb="20">
      <t>リヨウシャ</t>
    </rPh>
    <rPh sb="20" eb="23">
      <t>フタンガク</t>
    </rPh>
    <rPh sb="24" eb="25">
      <t>ヘ</t>
    </rPh>
    <rPh sb="36" eb="38">
      <t>ダトウ</t>
    </rPh>
    <phoneticPr fontId="5"/>
  </si>
  <si>
    <t>交付要綱にて、各事業ごとに対象経費が定められている。</t>
    <rPh sb="0" eb="2">
      <t>コウフ</t>
    </rPh>
    <rPh sb="2" eb="4">
      <t>ヨウコウ</t>
    </rPh>
    <rPh sb="7" eb="10">
      <t>カクジギョウ</t>
    </rPh>
    <rPh sb="13" eb="15">
      <t>タイショウ</t>
    </rPh>
    <rPh sb="15" eb="17">
      <t>ケイヒ</t>
    </rPh>
    <rPh sb="18" eb="19">
      <t>サダ</t>
    </rPh>
    <phoneticPr fontId="5"/>
  </si>
  <si>
    <t>ほぼ見込みに近い活動実績となっている。</t>
    <rPh sb="2" eb="4">
      <t>ミコ</t>
    </rPh>
    <rPh sb="6" eb="7">
      <t>チカ</t>
    </rPh>
    <rPh sb="8" eb="10">
      <t>カツドウ</t>
    </rPh>
    <rPh sb="10" eb="12">
      <t>ジッセキ</t>
    </rPh>
    <phoneticPr fontId="5"/>
  </si>
  <si>
    <t>-</t>
    <phoneticPr fontId="5"/>
  </si>
  <si>
    <t>‐</t>
  </si>
  <si>
    <t>無</t>
  </si>
  <si>
    <t>５３９</t>
    <phoneticPr fontId="5"/>
  </si>
  <si>
    <t>４９１</t>
    <phoneticPr fontId="5"/>
  </si>
  <si>
    <t>４３５</t>
    <phoneticPr fontId="5"/>
  </si>
  <si>
    <t>８２２</t>
    <phoneticPr fontId="5"/>
  </si>
  <si>
    <t>８２３</t>
    <phoneticPr fontId="5"/>
  </si>
  <si>
    <t>８３４</t>
    <phoneticPr fontId="5"/>
  </si>
  <si>
    <t>８０２</t>
    <phoneticPr fontId="5"/>
  </si>
  <si>
    <t>８０２</t>
    <phoneticPr fontId="5"/>
  </si>
  <si>
    <t>○負担割合</t>
    <rPh sb="1" eb="3">
      <t>フタン</t>
    </rPh>
    <rPh sb="3" eb="5">
      <t>ワリアイ</t>
    </rPh>
    <phoneticPr fontId="5"/>
  </si>
  <si>
    <t>国・・・５０％</t>
    <rPh sb="0" eb="1">
      <t>クニ</t>
    </rPh>
    <phoneticPr fontId="5"/>
  </si>
  <si>
    <t>都道府県・・・２５％</t>
    <rPh sb="0" eb="4">
      <t>トドウフケン</t>
    </rPh>
    <phoneticPr fontId="5"/>
  </si>
  <si>
    <t>市町村・・・２５％</t>
    <rPh sb="0" eb="3">
      <t>シチョウソン</t>
    </rPh>
    <phoneticPr fontId="5"/>
  </si>
  <si>
    <t>【補助金等交付】</t>
    <rPh sb="1" eb="4">
      <t>ホジョキン</t>
    </rPh>
    <rPh sb="4" eb="5">
      <t>ナド</t>
    </rPh>
    <rPh sb="5" eb="7">
      <t>コウフ</t>
    </rPh>
    <phoneticPr fontId="5"/>
  </si>
  <si>
    <t>　社会福祉法人等による生計困難者に対する介護保険　</t>
    <rPh sb="1" eb="3">
      <t>シャカイ</t>
    </rPh>
    <rPh sb="3" eb="5">
      <t>フクシ</t>
    </rPh>
    <rPh sb="5" eb="7">
      <t>ホウジン</t>
    </rPh>
    <rPh sb="7" eb="8">
      <t>トウ</t>
    </rPh>
    <rPh sb="11" eb="13">
      <t>セイケイ</t>
    </rPh>
    <rPh sb="13" eb="15">
      <t>コンナン</t>
    </rPh>
    <rPh sb="15" eb="16">
      <t>シャ</t>
    </rPh>
    <rPh sb="17" eb="18">
      <t>タイ</t>
    </rPh>
    <rPh sb="20" eb="22">
      <t>カイゴ</t>
    </rPh>
    <rPh sb="22" eb="24">
      <t>ホケン</t>
    </rPh>
    <phoneticPr fontId="5"/>
  </si>
  <si>
    <t>　サービスに係る利用者負担軽減制度事業等</t>
    <rPh sb="6" eb="7">
      <t>カカ</t>
    </rPh>
    <rPh sb="8" eb="11">
      <t>リヨウシャ</t>
    </rPh>
    <rPh sb="11" eb="13">
      <t>フタン</t>
    </rPh>
    <rPh sb="13" eb="15">
      <t>ケイゲン</t>
    </rPh>
    <rPh sb="15" eb="17">
      <t>セイド</t>
    </rPh>
    <rPh sb="17" eb="19">
      <t>ジギョウ</t>
    </rPh>
    <rPh sb="19" eb="20">
      <t>トウ</t>
    </rPh>
    <phoneticPr fontId="5"/>
  </si>
  <si>
    <t>A.札幌市</t>
    <rPh sb="2" eb="5">
      <t>サッポロシ</t>
    </rPh>
    <phoneticPr fontId="5"/>
  </si>
  <si>
    <t>補助金</t>
    <rPh sb="0" eb="3">
      <t>ホジョキン</t>
    </rPh>
    <phoneticPr fontId="5"/>
  </si>
  <si>
    <t>社会福祉法人等により生計困難者に対する利用者負担額軽減制度事業等</t>
    <phoneticPr fontId="5"/>
  </si>
  <si>
    <t>札幌市</t>
    <rPh sb="0" eb="3">
      <t>サッポロシ</t>
    </rPh>
    <phoneticPr fontId="5"/>
  </si>
  <si>
    <t>社会福祉法人等により生計困難者に対する利用者負担額軽減制度事業等</t>
  </si>
  <si>
    <t>社会福祉法人等により生計困難者に対する利用者負担額軽減制度事業等</t>
    <phoneticPr fontId="5"/>
  </si>
  <si>
    <t>静岡市</t>
    <rPh sb="0" eb="3">
      <t>シズオカシ</t>
    </rPh>
    <phoneticPr fontId="5"/>
  </si>
  <si>
    <t>浜松市</t>
    <rPh sb="0" eb="3">
      <t>ハママツシ</t>
    </rPh>
    <phoneticPr fontId="5"/>
  </si>
  <si>
    <t>釧路市</t>
    <rPh sb="0" eb="3">
      <t>クシロシ</t>
    </rPh>
    <phoneticPr fontId="5"/>
  </si>
  <si>
    <t>大阪市</t>
    <rPh sb="0" eb="3">
      <t>オオサカシ</t>
    </rPh>
    <phoneticPr fontId="5"/>
  </si>
  <si>
    <t>横浜市</t>
    <rPh sb="0" eb="3">
      <t>ヨコハマシ</t>
    </rPh>
    <phoneticPr fontId="5"/>
  </si>
  <si>
    <t>帯広市</t>
    <rPh sb="0" eb="3">
      <t>オビヒロシ</t>
    </rPh>
    <phoneticPr fontId="5"/>
  </si>
  <si>
    <t>京丹後市</t>
    <rPh sb="0" eb="3">
      <t>キョウタンゴ</t>
    </rPh>
    <rPh sb="3" eb="4">
      <t>シ</t>
    </rPh>
    <phoneticPr fontId="5"/>
  </si>
  <si>
    <t>松江市</t>
    <rPh sb="0" eb="3">
      <t>マツエシ</t>
    </rPh>
    <phoneticPr fontId="5"/>
  </si>
  <si>
    <t>那覇市</t>
    <rPh sb="0" eb="3">
      <t>ナハシ</t>
    </rPh>
    <phoneticPr fontId="5"/>
  </si>
  <si>
    <t>626百万円/46186</t>
    <rPh sb="3" eb="4">
      <t>ヒャク</t>
    </rPh>
    <rPh sb="4" eb="6">
      <t>マンエン</t>
    </rPh>
    <phoneticPr fontId="5"/>
  </si>
  <si>
    <t>630百万円/56738</t>
    <rPh sb="3" eb="4">
      <t>ヒャク</t>
    </rPh>
    <rPh sb="4" eb="6">
      <t>マンエン</t>
    </rPh>
    <phoneticPr fontId="5"/>
  </si>
  <si>
    <t>補助金等交付</t>
  </si>
  <si>
    <t>-</t>
    <phoneticPr fontId="5"/>
  </si>
  <si>
    <t>本事業は低所得者に対する軽減制度を行っており、それらはきわめて重要でニーズがあり、国費を投入する必要がある。</t>
    <rPh sb="0" eb="1">
      <t>ホン</t>
    </rPh>
    <rPh sb="1" eb="3">
      <t>ジギョウ</t>
    </rPh>
    <rPh sb="4" eb="8">
      <t>テイショトクシャ</t>
    </rPh>
    <rPh sb="9" eb="10">
      <t>タイ</t>
    </rPh>
    <rPh sb="12" eb="14">
      <t>ケイゲン</t>
    </rPh>
    <rPh sb="14" eb="16">
      <t>セイド</t>
    </rPh>
    <rPh sb="17" eb="18">
      <t>オコナ</t>
    </rPh>
    <rPh sb="31" eb="33">
      <t>ジュウヨウ</t>
    </rPh>
    <rPh sb="41" eb="43">
      <t>コクヒ</t>
    </rPh>
    <rPh sb="44" eb="46">
      <t>トウニュウ</t>
    </rPh>
    <rPh sb="48" eb="50">
      <t>ヒツヨウ</t>
    </rPh>
    <phoneticPr fontId="5"/>
  </si>
  <si>
    <t>社会福祉法人が法人の持ち出しにより低所得者に対し介護保険サービスの利用者負担額の軽減を行った場合等に、当該費用の一部について補助を行う。
負担割合：国1/2、都道府県1/4、市町村1/4</t>
    <rPh sb="0" eb="2">
      <t>シャカイ</t>
    </rPh>
    <rPh sb="2" eb="4">
      <t>フクシ</t>
    </rPh>
    <rPh sb="4" eb="6">
      <t>ホウジン</t>
    </rPh>
    <rPh sb="7" eb="9">
      <t>ホウジン</t>
    </rPh>
    <rPh sb="10" eb="11">
      <t>モ</t>
    </rPh>
    <rPh sb="12" eb="13">
      <t>ダ</t>
    </rPh>
    <rPh sb="17" eb="21">
      <t>テイショトクシャ</t>
    </rPh>
    <rPh sb="22" eb="23">
      <t>タイ</t>
    </rPh>
    <rPh sb="24" eb="28">
      <t>カイゴホケン</t>
    </rPh>
    <rPh sb="33" eb="36">
      <t>リヨウシャ</t>
    </rPh>
    <rPh sb="36" eb="39">
      <t>フタンガク</t>
    </rPh>
    <rPh sb="40" eb="42">
      <t>ケイゲン</t>
    </rPh>
    <rPh sb="43" eb="44">
      <t>オコナ</t>
    </rPh>
    <rPh sb="46" eb="48">
      <t>バアイ</t>
    </rPh>
    <rPh sb="48" eb="49">
      <t>トウ</t>
    </rPh>
    <rPh sb="51" eb="53">
      <t>トウガイ</t>
    </rPh>
    <rPh sb="53" eb="55">
      <t>ヒヨウ</t>
    </rPh>
    <rPh sb="56" eb="58">
      <t>イチブ</t>
    </rPh>
    <rPh sb="62" eb="64">
      <t>ホジョ</t>
    </rPh>
    <rPh sb="65" eb="66">
      <t>オコナ</t>
    </rPh>
    <rPh sb="69" eb="71">
      <t>フタン</t>
    </rPh>
    <rPh sb="71" eb="73">
      <t>ワリアイ</t>
    </rPh>
    <rPh sb="74" eb="75">
      <t>クニ</t>
    </rPh>
    <rPh sb="79" eb="83">
      <t>トドウフケン</t>
    </rPh>
    <rPh sb="87" eb="90">
      <t>シチョウソン</t>
    </rPh>
    <phoneticPr fontId="5"/>
  </si>
  <si>
    <t>低所得者に対する介護保険サービスに係る利用者負担額の軽減措置事業</t>
    <phoneticPr fontId="5"/>
  </si>
  <si>
    <t>「社会福祉法人等による生計困難者に対する介護保険サービスに係る利用者負担軽減制度事業の執行額」／「軽減対象者数」</t>
    <rPh sb="43" eb="45">
      <t>シッコウ</t>
    </rPh>
    <rPh sb="45" eb="46">
      <t>ガク</t>
    </rPh>
    <rPh sb="49" eb="51">
      <t>ケイゲン</t>
    </rPh>
    <rPh sb="51" eb="54">
      <t>タイショウシャ</t>
    </rPh>
    <rPh sb="54" eb="55">
      <t>スウ</t>
    </rPh>
    <phoneticPr fontId="5"/>
  </si>
  <si>
    <t>-</t>
    <phoneticPr fontId="5"/>
  </si>
  <si>
    <t>-</t>
    <phoneticPr fontId="5"/>
  </si>
  <si>
    <t>-</t>
    <phoneticPr fontId="5"/>
  </si>
  <si>
    <t>-</t>
    <phoneticPr fontId="5"/>
  </si>
  <si>
    <t>-</t>
    <phoneticPr fontId="5"/>
  </si>
  <si>
    <t>-</t>
    <phoneticPr fontId="5"/>
  </si>
  <si>
    <t>低所得者に対する介護保険サービスに係る利用者負担額の軽減制度事業について、２９年度の実施保険者数は微減したが、
成果実績の保険者数は補助金の交付実績数であり、補助金の交付を問わない実施体制の整備状況は９５％（平成２９年４月１日時点）である。</t>
    <rPh sb="0" eb="4">
      <t>テイショトクシャ</t>
    </rPh>
    <rPh sb="5" eb="6">
      <t>タイ</t>
    </rPh>
    <rPh sb="8" eb="12">
      <t>カイゴホケン</t>
    </rPh>
    <rPh sb="17" eb="18">
      <t>カカ</t>
    </rPh>
    <rPh sb="19" eb="22">
      <t>リヨウシャ</t>
    </rPh>
    <rPh sb="22" eb="25">
      <t>フタンガク</t>
    </rPh>
    <rPh sb="26" eb="28">
      <t>ケイゲン</t>
    </rPh>
    <rPh sb="28" eb="30">
      <t>セイド</t>
    </rPh>
    <rPh sb="30" eb="32">
      <t>ジギョウ</t>
    </rPh>
    <rPh sb="39" eb="41">
      <t>ネンド</t>
    </rPh>
    <rPh sb="42" eb="44">
      <t>ジッシ</t>
    </rPh>
    <rPh sb="44" eb="47">
      <t>ホケンシャ</t>
    </rPh>
    <rPh sb="47" eb="48">
      <t>スウ</t>
    </rPh>
    <rPh sb="49" eb="51">
      <t>ビゲン</t>
    </rPh>
    <rPh sb="56" eb="58">
      <t>セイカ</t>
    </rPh>
    <rPh sb="58" eb="60">
      <t>ジッセキ</t>
    </rPh>
    <rPh sb="61" eb="64">
      <t>ホケンシャ</t>
    </rPh>
    <rPh sb="64" eb="65">
      <t>スウ</t>
    </rPh>
    <rPh sb="66" eb="68">
      <t>ホジョ</t>
    </rPh>
    <rPh sb="68" eb="69">
      <t>キン</t>
    </rPh>
    <rPh sb="70" eb="72">
      <t>コウフ</t>
    </rPh>
    <rPh sb="72" eb="74">
      <t>ジッセキ</t>
    </rPh>
    <rPh sb="74" eb="75">
      <t>スウ</t>
    </rPh>
    <rPh sb="79" eb="82">
      <t>ホジョキン</t>
    </rPh>
    <rPh sb="83" eb="85">
      <t>コウフ</t>
    </rPh>
    <rPh sb="86" eb="87">
      <t>ト</t>
    </rPh>
    <rPh sb="90" eb="92">
      <t>ジッシ</t>
    </rPh>
    <rPh sb="92" eb="94">
      <t>タイセイ</t>
    </rPh>
    <rPh sb="95" eb="97">
      <t>セイビ</t>
    </rPh>
    <rPh sb="97" eb="99">
      <t>ジョウキョウ</t>
    </rPh>
    <rPh sb="104" eb="106">
      <t>ヘイセイ</t>
    </rPh>
    <rPh sb="108" eb="109">
      <t>ネン</t>
    </rPh>
    <rPh sb="110" eb="111">
      <t>ツキ</t>
    </rPh>
    <rPh sb="112" eb="113">
      <t>ヒ</t>
    </rPh>
    <rPh sb="113" eb="115">
      <t>ジテン</t>
    </rPh>
    <phoneticPr fontId="5"/>
  </si>
  <si>
    <t>成果目標において、達成目標に向けて全国課長会議等を通じて事業実施の働きかけを要請している。</t>
    <rPh sb="0" eb="2">
      <t>セイカ</t>
    </rPh>
    <rPh sb="2" eb="4">
      <t>モクヒョウ</t>
    </rPh>
    <rPh sb="9" eb="11">
      <t>タッセイ</t>
    </rPh>
    <rPh sb="11" eb="13">
      <t>モクヒョウ</t>
    </rPh>
    <rPh sb="14" eb="15">
      <t>ム</t>
    </rPh>
    <rPh sb="17" eb="19">
      <t>ゼンコク</t>
    </rPh>
    <rPh sb="19" eb="21">
      <t>カチョウ</t>
    </rPh>
    <rPh sb="21" eb="23">
      <t>カイギ</t>
    </rPh>
    <rPh sb="23" eb="24">
      <t>トウ</t>
    </rPh>
    <rPh sb="25" eb="26">
      <t>ツウ</t>
    </rPh>
    <rPh sb="28" eb="30">
      <t>ジギョウ</t>
    </rPh>
    <rPh sb="30" eb="32">
      <t>ジッシ</t>
    </rPh>
    <rPh sb="33" eb="34">
      <t>ハタラ</t>
    </rPh>
    <rPh sb="38" eb="40">
      <t>ヨウセイ</t>
    </rPh>
    <phoneticPr fontId="5"/>
  </si>
  <si>
    <t>本事業は社会福祉事業の実施を任務としている社会福祉法人が低所得者の介護保険サービスの利用促進の観点から利用者負担軽減を促進することを目的とし、その趣旨を踏まえると、すべての地域において低所得者が介護保険サービスを利用できるよう体制を整備することは重要であり、本事業の必要性は明確である。今後も施策のさらなる推進を図ることとする。</t>
    <rPh sb="0" eb="1">
      <t>ホン</t>
    </rPh>
    <rPh sb="1" eb="3">
      <t>ジギョウ</t>
    </rPh>
    <rPh sb="4" eb="6">
      <t>シャカイ</t>
    </rPh>
    <rPh sb="6" eb="8">
      <t>フクシ</t>
    </rPh>
    <rPh sb="8" eb="10">
      <t>ジギョウ</t>
    </rPh>
    <rPh sb="11" eb="13">
      <t>ジッシ</t>
    </rPh>
    <rPh sb="14" eb="16">
      <t>ニンム</t>
    </rPh>
    <rPh sb="21" eb="23">
      <t>シャカイ</t>
    </rPh>
    <rPh sb="23" eb="25">
      <t>フクシ</t>
    </rPh>
    <rPh sb="25" eb="27">
      <t>ホウジン</t>
    </rPh>
    <rPh sb="28" eb="32">
      <t>テイショトクシャ</t>
    </rPh>
    <rPh sb="33" eb="37">
      <t>カイゴホケン</t>
    </rPh>
    <rPh sb="42" eb="44">
      <t>リヨウ</t>
    </rPh>
    <rPh sb="44" eb="46">
      <t>ソクシン</t>
    </rPh>
    <rPh sb="47" eb="49">
      <t>カンテン</t>
    </rPh>
    <rPh sb="51" eb="54">
      <t>リヨウシャ</t>
    </rPh>
    <rPh sb="54" eb="56">
      <t>フタン</t>
    </rPh>
    <rPh sb="56" eb="58">
      <t>ケイゲン</t>
    </rPh>
    <rPh sb="59" eb="61">
      <t>ソクシン</t>
    </rPh>
    <rPh sb="66" eb="68">
      <t>モクテキ</t>
    </rPh>
    <rPh sb="73" eb="75">
      <t>シュシ</t>
    </rPh>
    <rPh sb="76" eb="77">
      <t>フ</t>
    </rPh>
    <rPh sb="86" eb="88">
      <t>チイキ</t>
    </rPh>
    <rPh sb="92" eb="96">
      <t>テイショトクシャ</t>
    </rPh>
    <rPh sb="97" eb="101">
      <t>カイゴホケン</t>
    </rPh>
    <rPh sb="106" eb="108">
      <t>リヨウ</t>
    </rPh>
    <rPh sb="113" eb="115">
      <t>タイセイ</t>
    </rPh>
    <rPh sb="116" eb="118">
      <t>セイビ</t>
    </rPh>
    <rPh sb="123" eb="125">
      <t>ジュウヨウ</t>
    </rPh>
    <rPh sb="129" eb="130">
      <t>ホン</t>
    </rPh>
    <rPh sb="130" eb="132">
      <t>ジギョウ</t>
    </rPh>
    <rPh sb="133" eb="136">
      <t>ヒツヨウセイ</t>
    </rPh>
    <rPh sb="137" eb="139">
      <t>メイカク</t>
    </rPh>
    <rPh sb="143" eb="145">
      <t>コンゴ</t>
    </rPh>
    <rPh sb="146" eb="148">
      <t>セサク</t>
    </rPh>
    <rPh sb="153" eb="155">
      <t>スイシン</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</si>
</sst>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76200</xdr:colOff>
      <xdr:row>741</xdr:row>
      <xdr:rowOff>8283</xdr:rowOff>
    </xdr:from>
    <xdr:to>
      <xdr:col>31</xdr:col>
      <xdr:colOff>190500</xdr:colOff>
      <xdr:row>744</xdr:row>
      <xdr:rowOff>0</xdr:rowOff>
    </xdr:to>
    <xdr:sp macro="" textlink="">
      <xdr:nvSpPr>
        <xdr:cNvPr id="9" name="正方形/長方形 8"/>
        <xdr:cNvSpPr/>
      </xdr:nvSpPr>
      <xdr:spPr>
        <a:xfrm>
          <a:off x="4476750" y="38632158"/>
          <a:ext cx="1914525"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６５０百万円（交付決定額）</a:t>
          </a:r>
        </a:p>
      </xdr:txBody>
    </xdr:sp>
    <xdr:clientData/>
  </xdr:twoCellAnchor>
  <xdr:twoCellAnchor>
    <xdr:from>
      <xdr:col>22</xdr:col>
      <xdr:colOff>76200</xdr:colOff>
      <xdr:row>748</xdr:row>
      <xdr:rowOff>18047</xdr:rowOff>
    </xdr:from>
    <xdr:to>
      <xdr:col>31</xdr:col>
      <xdr:colOff>190500</xdr:colOff>
      <xdr:row>751</xdr:row>
      <xdr:rowOff>9763</xdr:rowOff>
    </xdr:to>
    <xdr:sp macro="" textlink="">
      <xdr:nvSpPr>
        <xdr:cNvPr id="10" name="正方形/長方形 9"/>
        <xdr:cNvSpPr/>
      </xdr:nvSpPr>
      <xdr:spPr>
        <a:xfrm>
          <a:off x="4476750" y="41108897"/>
          <a:ext cx="1914525"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６５０百万円</a:t>
          </a:r>
          <a:endParaRPr kumimoji="1" lang="en-US" altLang="ja-JP" sz="1100">
            <a:solidFill>
              <a:schemeClr val="tx1"/>
            </a:solidFill>
          </a:endParaRPr>
        </a:p>
      </xdr:txBody>
    </xdr:sp>
    <xdr:clientData/>
  </xdr:twoCellAnchor>
  <xdr:twoCellAnchor>
    <xdr:from>
      <xdr:col>27</xdr:col>
      <xdr:colOff>34816</xdr:colOff>
      <xdr:row>744</xdr:row>
      <xdr:rowOff>0</xdr:rowOff>
    </xdr:from>
    <xdr:to>
      <xdr:col>27</xdr:col>
      <xdr:colOff>34816</xdr:colOff>
      <xdr:row>748</xdr:row>
      <xdr:rowOff>18047</xdr:rowOff>
    </xdr:to>
    <xdr:cxnSp macro="">
      <xdr:nvCxnSpPr>
        <xdr:cNvPr id="11" name="直線コネクタ 10"/>
        <xdr:cNvCxnSpPr>
          <a:stCxn id="9" idx="2"/>
          <a:endCxn id="10" idx="0"/>
        </xdr:cNvCxnSpPr>
      </xdr:nvCxnSpPr>
      <xdr:spPr>
        <a:xfrm>
          <a:off x="5435491" y="39681150"/>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751</xdr:row>
      <xdr:rowOff>95249</xdr:rowOff>
    </xdr:from>
    <xdr:to>
      <xdr:col>37</xdr:col>
      <xdr:colOff>28575</xdr:colOff>
      <xdr:row>754</xdr:row>
      <xdr:rowOff>66674</xdr:rowOff>
    </xdr:to>
    <xdr:sp macro="" textlink="">
      <xdr:nvSpPr>
        <xdr:cNvPr id="12" name="大かっこ 11"/>
        <xdr:cNvSpPr/>
      </xdr:nvSpPr>
      <xdr:spPr>
        <a:xfrm>
          <a:off x="3962400" y="42243374"/>
          <a:ext cx="34671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31</xdr:row>
      <xdr:rowOff>31750</xdr:rowOff>
    </xdr:from>
    <xdr:to>
      <xdr:col>42</xdr:col>
      <xdr:colOff>15875</xdr:colOff>
      <xdr:row>31</xdr:row>
      <xdr:rowOff>287019</xdr:rowOff>
    </xdr:to>
    <xdr:sp macro="" textlink="">
      <xdr:nvSpPr>
        <xdr:cNvPr id="13" name="正方形/長方形 12"/>
        <xdr:cNvSpPr/>
      </xdr:nvSpPr>
      <xdr:spPr>
        <a:xfrm>
          <a:off x="7835900" y="11639550"/>
          <a:ext cx="714375"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114300</xdr:colOff>
      <xdr:row>33</xdr:row>
      <xdr:rowOff>19050</xdr:rowOff>
    </xdr:from>
    <xdr:to>
      <xdr:col>42</xdr:col>
      <xdr:colOff>15875</xdr:colOff>
      <xdr:row>33</xdr:row>
      <xdr:rowOff>274319</xdr:rowOff>
    </xdr:to>
    <xdr:sp macro="" textlink="">
      <xdr:nvSpPr>
        <xdr:cNvPr id="14" name="正方形/長方形 13"/>
        <xdr:cNvSpPr/>
      </xdr:nvSpPr>
      <xdr:spPr>
        <a:xfrm>
          <a:off x="7835900" y="12211050"/>
          <a:ext cx="714375"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101600</xdr:colOff>
      <xdr:row>100</xdr:row>
      <xdr:rowOff>12700</xdr:rowOff>
    </xdr:from>
    <xdr:to>
      <xdr:col>42</xdr:col>
      <xdr:colOff>3175</xdr:colOff>
      <xdr:row>100</xdr:row>
      <xdr:rowOff>267969</xdr:rowOff>
    </xdr:to>
    <xdr:sp macro="" textlink="">
      <xdr:nvSpPr>
        <xdr:cNvPr id="15" name="正方形/長方形 14"/>
        <xdr:cNvSpPr/>
      </xdr:nvSpPr>
      <xdr:spPr>
        <a:xfrm>
          <a:off x="7823200" y="13487400"/>
          <a:ext cx="714375"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114300</xdr:colOff>
      <xdr:row>116</xdr:row>
      <xdr:rowOff>152400</xdr:rowOff>
    </xdr:from>
    <xdr:to>
      <xdr:col>42</xdr:col>
      <xdr:colOff>15875</xdr:colOff>
      <xdr:row>116</xdr:row>
      <xdr:rowOff>407669</xdr:rowOff>
    </xdr:to>
    <xdr:sp macro="" textlink="">
      <xdr:nvSpPr>
        <xdr:cNvPr id="16" name="正方形/長方形 15"/>
        <xdr:cNvSpPr/>
      </xdr:nvSpPr>
      <xdr:spPr>
        <a:xfrm>
          <a:off x="7835900" y="14795500"/>
          <a:ext cx="714375"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101600</xdr:colOff>
      <xdr:row>115</xdr:row>
      <xdr:rowOff>12700</xdr:rowOff>
    </xdr:from>
    <xdr:to>
      <xdr:col>42</xdr:col>
      <xdr:colOff>3175</xdr:colOff>
      <xdr:row>115</xdr:row>
      <xdr:rowOff>267969</xdr:rowOff>
    </xdr:to>
    <xdr:sp macro="" textlink="">
      <xdr:nvSpPr>
        <xdr:cNvPr id="17" name="正方形/長方形 16"/>
        <xdr:cNvSpPr/>
      </xdr:nvSpPr>
      <xdr:spPr>
        <a:xfrm>
          <a:off x="7823200" y="14363700"/>
          <a:ext cx="714375"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810</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649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175</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高齢社会対策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5" t="str">
        <f>入力規則等!K13</f>
        <v>社会保障</v>
      </c>
      <c r="AF8" s="225"/>
      <c r="AG8" s="225"/>
      <c r="AH8" s="225"/>
      <c r="AI8" s="225"/>
      <c r="AJ8" s="225"/>
      <c r="AK8" s="225"/>
      <c r="AL8" s="225"/>
      <c r="AM8" s="225"/>
      <c r="AN8" s="225"/>
      <c r="AO8" s="225"/>
      <c r="AP8" s="225"/>
      <c r="AQ8" s="225"/>
      <c r="AR8" s="225"/>
      <c r="AS8" s="225"/>
      <c r="AT8" s="225"/>
      <c r="AU8" s="225"/>
      <c r="AV8" s="225"/>
      <c r="AW8" s="225"/>
      <c r="AX8" s="736"/>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0" t="s">
        <v>648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0" t="s">
        <v>24</v>
      </c>
      <c r="B12" s="141"/>
      <c r="C12" s="141"/>
      <c r="D12" s="141"/>
      <c r="E12" s="141"/>
      <c r="F12" s="142"/>
      <c r="G12" s="676"/>
      <c r="H12" s="677"/>
      <c r="I12" s="677"/>
      <c r="J12" s="677"/>
      <c r="K12" s="677"/>
      <c r="L12" s="677"/>
      <c r="M12" s="677"/>
      <c r="N12" s="677"/>
      <c r="O12" s="677"/>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39"/>
    </row>
    <row r="13" spans="1:50" ht="21" customHeight="1" x14ac:dyDescent="0.15">
      <c r="A13" s="143"/>
      <c r="B13" s="144"/>
      <c r="C13" s="144"/>
      <c r="D13" s="144"/>
      <c r="E13" s="144"/>
      <c r="F13" s="145"/>
      <c r="G13" s="740" t="s">
        <v>6</v>
      </c>
      <c r="H13" s="741"/>
      <c r="I13" s="636" t="s">
        <v>7</v>
      </c>
      <c r="J13" s="637"/>
      <c r="K13" s="637"/>
      <c r="L13" s="637"/>
      <c r="M13" s="637"/>
      <c r="N13" s="637"/>
      <c r="O13" s="638"/>
      <c r="P13" s="109">
        <v>506</v>
      </c>
      <c r="Q13" s="110"/>
      <c r="R13" s="110"/>
      <c r="S13" s="110"/>
      <c r="T13" s="110"/>
      <c r="U13" s="110"/>
      <c r="V13" s="111"/>
      <c r="W13" s="109">
        <v>506</v>
      </c>
      <c r="X13" s="110"/>
      <c r="Y13" s="110"/>
      <c r="Z13" s="110"/>
      <c r="AA13" s="110"/>
      <c r="AB13" s="110"/>
      <c r="AC13" s="111"/>
      <c r="AD13" s="109">
        <v>506</v>
      </c>
      <c r="AE13" s="110"/>
      <c r="AF13" s="110"/>
      <c r="AG13" s="110"/>
      <c r="AH13" s="110"/>
      <c r="AI13" s="110"/>
      <c r="AJ13" s="111"/>
      <c r="AK13" s="109">
        <v>656</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2"/>
      <c r="H14" s="743"/>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2"/>
      <c r="H15" s="743"/>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575</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2"/>
      <c r="H16" s="743"/>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t="s">
        <v>575</v>
      </c>
      <c r="AL16" s="110"/>
      <c r="AM16" s="110"/>
      <c r="AN16" s="110"/>
      <c r="AO16" s="110"/>
      <c r="AP16" s="110"/>
      <c r="AQ16" s="111"/>
      <c r="AR16" s="673"/>
      <c r="AS16" s="674"/>
      <c r="AT16" s="674"/>
      <c r="AU16" s="674"/>
      <c r="AV16" s="674"/>
      <c r="AW16" s="674"/>
      <c r="AX16" s="675"/>
    </row>
    <row r="17" spans="1:50" ht="24.75" customHeight="1" x14ac:dyDescent="0.15">
      <c r="A17" s="143"/>
      <c r="B17" s="144"/>
      <c r="C17" s="144"/>
      <c r="D17" s="144"/>
      <c r="E17" s="144"/>
      <c r="F17" s="145"/>
      <c r="G17" s="742"/>
      <c r="H17" s="743"/>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t="s">
        <v>575</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4"/>
      <c r="H18" s="745"/>
      <c r="I18" s="732" t="s">
        <v>20</v>
      </c>
      <c r="J18" s="733"/>
      <c r="K18" s="733"/>
      <c r="L18" s="733"/>
      <c r="M18" s="733"/>
      <c r="N18" s="733"/>
      <c r="O18" s="734"/>
      <c r="P18" s="115">
        <f>SUM(P13:V17)</f>
        <v>506</v>
      </c>
      <c r="Q18" s="116"/>
      <c r="R18" s="116"/>
      <c r="S18" s="116"/>
      <c r="T18" s="116"/>
      <c r="U18" s="116"/>
      <c r="V18" s="117"/>
      <c r="W18" s="115">
        <f>SUM(W13:AC17)</f>
        <v>506</v>
      </c>
      <c r="X18" s="116"/>
      <c r="Y18" s="116"/>
      <c r="Z18" s="116"/>
      <c r="AA18" s="116"/>
      <c r="AB18" s="116"/>
      <c r="AC18" s="117"/>
      <c r="AD18" s="115">
        <f>SUM(AD13:AJ17)</f>
        <v>506</v>
      </c>
      <c r="AE18" s="116"/>
      <c r="AF18" s="116"/>
      <c r="AG18" s="116"/>
      <c r="AH18" s="116"/>
      <c r="AI18" s="116"/>
      <c r="AJ18" s="117"/>
      <c r="AK18" s="115">
        <f>SUM(AK13:AQ17)</f>
        <v>656</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613</v>
      </c>
      <c r="Q19" s="110"/>
      <c r="R19" s="110"/>
      <c r="S19" s="110"/>
      <c r="T19" s="110"/>
      <c r="U19" s="110"/>
      <c r="V19" s="111"/>
      <c r="W19" s="109">
        <v>643</v>
      </c>
      <c r="X19" s="110"/>
      <c r="Y19" s="110"/>
      <c r="Z19" s="110"/>
      <c r="AA19" s="110"/>
      <c r="AB19" s="110"/>
      <c r="AC19" s="111"/>
      <c r="AD19" s="109">
        <v>650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1.2114624505928853</v>
      </c>
      <c r="Q20" s="540"/>
      <c r="R20" s="540"/>
      <c r="S20" s="540"/>
      <c r="T20" s="540"/>
      <c r="U20" s="540"/>
      <c r="V20" s="540"/>
      <c r="W20" s="540">
        <f t="shared" ref="W20" si="0">IF(W18=0, "-", SUM(W19)/W18)</f>
        <v>1.2707509881422925</v>
      </c>
      <c r="X20" s="540"/>
      <c r="Y20" s="540"/>
      <c r="Z20" s="540"/>
      <c r="AA20" s="540"/>
      <c r="AB20" s="540"/>
      <c r="AC20" s="540"/>
      <c r="AD20" s="540">
        <f t="shared" ref="AD20" si="1">IF(AD18=0, "-", SUM(AD19)/AD18)</f>
        <v>1.2845849802371541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1.2114624505928853</v>
      </c>
      <c r="Q21" s="540"/>
      <c r="R21" s="540"/>
      <c r="S21" s="540"/>
      <c r="T21" s="540"/>
      <c r="U21" s="540"/>
      <c r="V21" s="540"/>
      <c r="W21" s="540">
        <f t="shared" ref="W21" si="2">IF(W19=0, "-", SUM(W19)/SUM(W13,W14))</f>
        <v>1.2707509881422925</v>
      </c>
      <c r="X21" s="540"/>
      <c r="Y21" s="540"/>
      <c r="Z21" s="540"/>
      <c r="AA21" s="540"/>
      <c r="AB21" s="540"/>
      <c r="AC21" s="540"/>
      <c r="AD21" s="540">
        <f t="shared" ref="AD21" si="3">IF(AD19=0, "-", SUM(AD19)/SUM(AD13,AD14))</f>
        <v>1.2845849802371541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656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656</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583</v>
      </c>
      <c r="AR31" s="137"/>
      <c r="AS31" s="138" t="s">
        <v>355</v>
      </c>
      <c r="AT31" s="173"/>
      <c r="AU31" s="272">
        <v>31</v>
      </c>
      <c r="AV31" s="272"/>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2" t="s">
        <v>581</v>
      </c>
      <c r="Q32" s="162"/>
      <c r="R32" s="162"/>
      <c r="S32" s="162"/>
      <c r="T32" s="162"/>
      <c r="U32" s="162"/>
      <c r="V32" s="162"/>
      <c r="W32" s="162"/>
      <c r="X32" s="232"/>
      <c r="Y32" s="339" t="s">
        <v>12</v>
      </c>
      <c r="Z32" s="550"/>
      <c r="AA32" s="551"/>
      <c r="AB32" s="552" t="s">
        <v>582</v>
      </c>
      <c r="AC32" s="552"/>
      <c r="AD32" s="552"/>
      <c r="AE32" s="365">
        <v>1168</v>
      </c>
      <c r="AF32" s="366"/>
      <c r="AG32" s="366"/>
      <c r="AH32" s="366"/>
      <c r="AI32" s="365">
        <v>1146</v>
      </c>
      <c r="AJ32" s="366"/>
      <c r="AK32" s="366"/>
      <c r="AL32" s="366"/>
      <c r="AM32" s="365"/>
      <c r="AN32" s="366"/>
      <c r="AO32" s="366"/>
      <c r="AP32" s="366"/>
      <c r="AQ32" s="112" t="s">
        <v>583</v>
      </c>
      <c r="AR32" s="113"/>
      <c r="AS32" s="113"/>
      <c r="AT32" s="114"/>
      <c r="AU32" s="366" t="s">
        <v>585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582</v>
      </c>
      <c r="AC33" s="523"/>
      <c r="AD33" s="523"/>
      <c r="AE33" s="365">
        <v>1579</v>
      </c>
      <c r="AF33" s="366"/>
      <c r="AG33" s="366"/>
      <c r="AH33" s="366"/>
      <c r="AI33" s="365">
        <v>1579</v>
      </c>
      <c r="AJ33" s="366"/>
      <c r="AK33" s="366"/>
      <c r="AL33" s="366"/>
      <c r="AM33" s="365">
        <v>1571</v>
      </c>
      <c r="AN33" s="366"/>
      <c r="AO33" s="366"/>
      <c r="AP33" s="366"/>
      <c r="AQ33" s="112" t="s">
        <v>583</v>
      </c>
      <c r="AR33" s="113"/>
      <c r="AS33" s="113"/>
      <c r="AT33" s="114"/>
      <c r="AU33" s="366">
        <v>1571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74</v>
      </c>
      <c r="AF34" s="366"/>
      <c r="AG34" s="366"/>
      <c r="AH34" s="366"/>
      <c r="AI34" s="365">
        <v>73</v>
      </c>
      <c r="AJ34" s="366"/>
      <c r="AK34" s="366"/>
      <c r="AL34" s="366"/>
      <c r="AM34" s="365"/>
      <c r="AN34" s="366"/>
      <c r="AO34" s="366"/>
      <c r="AP34" s="366"/>
      <c r="AQ34" s="112" t="s">
        <v>584</v>
      </c>
      <c r="AR34" s="113"/>
      <c r="AS34" s="113"/>
      <c r="AT34" s="114"/>
      <c r="AU34" s="366" t="s">
        <v>583</v>
      </c>
      <c r="AV34" s="366"/>
      <c r="AW34" s="366"/>
      <c r="AX34" s="368"/>
    </row>
    <row r="35" spans="1:50" ht="23.25" customHeight="1" x14ac:dyDescent="0.15">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4"/>
      <c r="H73" s="170" t="s">
        <v>265</v>
      </c>
      <c r="I73" s="170"/>
      <c r="J73" s="170"/>
      <c r="K73" s="170"/>
      <c r="L73" s="170"/>
      <c r="M73" s="170"/>
      <c r="N73" s="170"/>
      <c r="O73" s="171"/>
      <c r="P73" s="177" t="s">
        <v>59</v>
      </c>
      <c r="Q73" s="170"/>
      <c r="R73" s="170"/>
      <c r="S73" s="170"/>
      <c r="T73" s="170"/>
      <c r="U73" s="170"/>
      <c r="V73" s="170"/>
      <c r="W73" s="170"/>
      <c r="X73" s="171"/>
      <c r="Y73" s="806"/>
      <c r="Z73" s="807"/>
      <c r="AA73" s="808"/>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79"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0"/>
      <c r="I78" s="245"/>
      <c r="J78" s="245"/>
      <c r="K78" s="245"/>
      <c r="L78" s="245"/>
      <c r="M78" s="245"/>
      <c r="N78" s="245"/>
      <c r="O78" s="79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797"/>
      <c r="R87" s="797"/>
      <c r="S87" s="797"/>
      <c r="T87" s="797"/>
      <c r="U87" s="797"/>
      <c r="V87" s="797"/>
      <c r="W87" s="797"/>
      <c r="X87" s="798"/>
      <c r="Y87" s="753" t="s">
        <v>62</v>
      </c>
      <c r="Z87" s="754"/>
      <c r="AA87" s="755"/>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799"/>
      <c r="Q88" s="799"/>
      <c r="R88" s="799"/>
      <c r="S88" s="799"/>
      <c r="T88" s="799"/>
      <c r="U88" s="799"/>
      <c r="V88" s="799"/>
      <c r="W88" s="799"/>
      <c r="X88" s="800"/>
      <c r="Y88" s="727" t="s">
        <v>54</v>
      </c>
      <c r="Z88" s="728"/>
      <c r="AA88" s="729"/>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1"/>
      <c r="Y89" s="727" t="s">
        <v>13</v>
      </c>
      <c r="Z89" s="728"/>
      <c r="AA89" s="729"/>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797"/>
      <c r="R92" s="797"/>
      <c r="S92" s="797"/>
      <c r="T92" s="797"/>
      <c r="U92" s="797"/>
      <c r="V92" s="797"/>
      <c r="W92" s="797"/>
      <c r="X92" s="798"/>
      <c r="Y92" s="753" t="s">
        <v>62</v>
      </c>
      <c r="Z92" s="754"/>
      <c r="AA92" s="755"/>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799"/>
      <c r="Q93" s="799"/>
      <c r="R93" s="799"/>
      <c r="S93" s="799"/>
      <c r="T93" s="799"/>
      <c r="U93" s="799"/>
      <c r="V93" s="799"/>
      <c r="W93" s="799"/>
      <c r="X93" s="800"/>
      <c r="Y93" s="727" t="s">
        <v>54</v>
      </c>
      <c r="Z93" s="728"/>
      <c r="AA93" s="729"/>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1"/>
      <c r="Y94" s="727" t="s">
        <v>13</v>
      </c>
      <c r="Z94" s="728"/>
      <c r="AA94" s="729"/>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797"/>
      <c r="R97" s="797"/>
      <c r="S97" s="797"/>
      <c r="T97" s="797"/>
      <c r="U97" s="797"/>
      <c r="V97" s="797"/>
      <c r="W97" s="797"/>
      <c r="X97" s="798"/>
      <c r="Y97" s="753" t="s">
        <v>62</v>
      </c>
      <c r="Z97" s="754"/>
      <c r="AA97" s="755"/>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799"/>
      <c r="Q98" s="799"/>
      <c r="R98" s="799"/>
      <c r="S98" s="799"/>
      <c r="T98" s="799"/>
      <c r="U98" s="799"/>
      <c r="V98" s="799"/>
      <c r="W98" s="799"/>
      <c r="X98" s="800"/>
      <c r="Y98" s="727" t="s">
        <v>54</v>
      </c>
      <c r="Z98" s="728"/>
      <c r="AA98" s="729"/>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2"/>
      <c r="H99" s="248"/>
      <c r="I99" s="248"/>
      <c r="J99" s="248"/>
      <c r="K99" s="248"/>
      <c r="L99" s="248"/>
      <c r="M99" s="248"/>
      <c r="N99" s="248"/>
      <c r="O99" s="803"/>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587</v>
      </c>
      <c r="H101" s="162"/>
      <c r="I101" s="162"/>
      <c r="J101" s="162"/>
      <c r="K101" s="162"/>
      <c r="L101" s="162"/>
      <c r="M101" s="162"/>
      <c r="N101" s="162"/>
      <c r="O101" s="162"/>
      <c r="P101" s="162"/>
      <c r="Q101" s="162"/>
      <c r="R101" s="162"/>
      <c r="S101" s="162"/>
      <c r="T101" s="162"/>
      <c r="U101" s="162"/>
      <c r="V101" s="162"/>
      <c r="W101" s="162"/>
      <c r="X101" s="232"/>
      <c r="Y101" s="811" t="s">
        <v>55</v>
      </c>
      <c r="Z101" s="713"/>
      <c r="AA101" s="714"/>
      <c r="AB101" s="552" t="s">
        <v>588</v>
      </c>
      <c r="AC101" s="552"/>
      <c r="AD101" s="552"/>
      <c r="AE101" s="365">
        <v>44035</v>
      </c>
      <c r="AF101" s="366"/>
      <c r="AG101" s="366"/>
      <c r="AH101" s="367"/>
      <c r="AI101" s="365">
        <v>46186</v>
      </c>
      <c r="AJ101" s="366"/>
      <c r="AK101" s="366"/>
      <c r="AL101" s="367"/>
      <c r="AM101" s="365"/>
      <c r="AN101" s="366"/>
      <c r="AO101" s="366"/>
      <c r="AP101" s="367"/>
      <c r="AQ101" s="365" t="s">
        <v>575</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588</v>
      </c>
      <c r="AC102" s="552"/>
      <c r="AD102" s="552"/>
      <c r="AE102" s="359">
        <v>49576</v>
      </c>
      <c r="AF102" s="359"/>
      <c r="AG102" s="359"/>
      <c r="AH102" s="359"/>
      <c r="AI102" s="359">
        <v>49576</v>
      </c>
      <c r="AJ102" s="359"/>
      <c r="AK102" s="359"/>
      <c r="AL102" s="359"/>
      <c r="AM102" s="359">
        <v>49576</v>
      </c>
      <c r="AN102" s="359"/>
      <c r="AO102" s="359"/>
      <c r="AP102" s="359"/>
      <c r="AQ102" s="815">
        <v>56738</v>
      </c>
      <c r="AR102" s="816"/>
      <c r="AS102" s="816"/>
      <c r="AT102" s="817"/>
      <c r="AU102" s="815"/>
      <c r="AV102" s="816"/>
      <c r="AW102" s="816"/>
      <c r="AX102" s="817"/>
    </row>
    <row r="103" spans="1:60" ht="31.5" hidden="1" customHeight="1" x14ac:dyDescent="0.15">
      <c r="A103" s="489" t="s">
        <v>475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650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2" t="s">
        <v>589</v>
      </c>
      <c r="AC116" s="813"/>
      <c r="AD116" s="814"/>
      <c r="AE116" s="359">
        <v>14</v>
      </c>
      <c r="AF116" s="359"/>
      <c r="AG116" s="359"/>
      <c r="AH116" s="359"/>
      <c r="AI116" s="359">
        <v>14</v>
      </c>
      <c r="AJ116" s="359"/>
      <c r="AK116" s="359"/>
      <c r="AL116" s="359"/>
      <c r="AM116" s="359"/>
      <c r="AN116" s="359"/>
      <c r="AO116" s="359"/>
      <c r="AP116" s="359"/>
      <c r="AQ116" s="365">
        <v>11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t="s">
        <v>591</v>
      </c>
      <c r="AF117" s="307"/>
      <c r="AG117" s="307"/>
      <c r="AH117" s="307"/>
      <c r="AI117" s="307" t="s">
        <v>643</v>
      </c>
      <c r="AJ117" s="307"/>
      <c r="AK117" s="307"/>
      <c r="AL117" s="307"/>
      <c r="AM117" s="307"/>
      <c r="AN117" s="307"/>
      <c r="AO117" s="307"/>
      <c r="AP117" s="307"/>
      <c r="AQ117" s="307" t="s">
        <v>644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4" t="s">
        <v>566</v>
      </c>
      <c r="B130" s="992"/>
      <c r="C130" s="991" t="s">
        <v>358</v>
      </c>
      <c r="D130" s="992"/>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5"/>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5"/>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customHeight="1" x14ac:dyDescent="0.15">
      <c r="A250" s="995"/>
      <c r="B250" s="253"/>
      <c r="C250" s="252"/>
      <c r="D250" s="253"/>
      <c r="E250" s="309" t="s">
        <v>387</v>
      </c>
      <c r="F250" s="310"/>
      <c r="G250" s="311" t="s">
        <v>592</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customHeight="1" x14ac:dyDescent="0.15">
      <c r="A251" s="995"/>
      <c r="B251" s="253"/>
      <c r="C251" s="252"/>
      <c r="D251" s="253"/>
      <c r="E251" s="239" t="s">
        <v>386</v>
      </c>
      <c r="F251" s="240"/>
      <c r="G251" s="236" t="s">
        <v>593</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t="s">
        <v>656</v>
      </c>
      <c r="AR253" s="272"/>
      <c r="AS253" s="138" t="s">
        <v>355</v>
      </c>
      <c r="AT253" s="173"/>
      <c r="AU253" s="137" t="s">
        <v>656</v>
      </c>
      <c r="AV253" s="137"/>
      <c r="AW253" s="138" t="s">
        <v>300</v>
      </c>
      <c r="AX253" s="139"/>
    </row>
    <row r="254" spans="1:50" ht="39.75" customHeight="1" x14ac:dyDescent="0.15">
      <c r="A254" s="995"/>
      <c r="B254" s="253"/>
      <c r="C254" s="252"/>
      <c r="D254" s="253"/>
      <c r="E254" s="252"/>
      <c r="F254" s="315"/>
      <c r="G254" s="231" t="s">
        <v>651</v>
      </c>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t="s">
        <v>596</v>
      </c>
      <c r="AC254" s="222"/>
      <c r="AD254" s="222"/>
      <c r="AE254" s="267" t="s">
        <v>597</v>
      </c>
      <c r="AF254" s="113"/>
      <c r="AG254" s="113"/>
      <c r="AH254" s="113"/>
      <c r="AI254" s="267" t="s">
        <v>598</v>
      </c>
      <c r="AJ254" s="113"/>
      <c r="AK254" s="113"/>
      <c r="AL254" s="113"/>
      <c r="AM254" s="267" t="s">
        <v>567</v>
      </c>
      <c r="AN254" s="113"/>
      <c r="AO254" s="113"/>
      <c r="AP254" s="113"/>
      <c r="AQ254" s="267" t="s">
        <v>599</v>
      </c>
      <c r="AR254" s="113"/>
      <c r="AS254" s="113"/>
      <c r="AT254" s="113"/>
      <c r="AU254" s="267" t="s">
        <v>600</v>
      </c>
      <c r="AV254" s="113"/>
      <c r="AW254" s="113"/>
      <c r="AX254" s="223"/>
    </row>
    <row r="255" spans="1:50" ht="39.75"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t="s">
        <v>595</v>
      </c>
      <c r="AC255" s="134"/>
      <c r="AD255" s="134"/>
      <c r="AE255" s="267" t="s">
        <v>567</v>
      </c>
      <c r="AF255" s="113"/>
      <c r="AG255" s="113"/>
      <c r="AH255" s="113"/>
      <c r="AI255" s="267" t="s">
        <v>567</v>
      </c>
      <c r="AJ255" s="113"/>
      <c r="AK255" s="113"/>
      <c r="AL255" s="113"/>
      <c r="AM255" s="267" t="s">
        <v>567</v>
      </c>
      <c r="AN255" s="113"/>
      <c r="AO255" s="113"/>
      <c r="AP255" s="113"/>
      <c r="AQ255" s="267" t="s">
        <v>595</v>
      </c>
      <c r="AR255" s="113"/>
      <c r="AS255" s="113"/>
      <c r="AT255" s="113"/>
      <c r="AU255" s="267" t="s">
        <v>595</v>
      </c>
      <c r="AV255" s="113"/>
      <c r="AW255" s="113"/>
      <c r="AX255" s="223"/>
    </row>
    <row r="256" spans="1:50" ht="18.75"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customHeight="1" x14ac:dyDescent="0.15">
      <c r="A308" s="995"/>
      <c r="B308" s="253"/>
      <c r="C308" s="252"/>
      <c r="D308" s="253"/>
      <c r="E308" s="161" t="s">
        <v>601</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customHeight="1" x14ac:dyDescent="0.15">
      <c r="A309" s="995"/>
      <c r="B309" s="253"/>
      <c r="C309" s="252"/>
      <c r="D309" s="253"/>
      <c r="E309" s="164"/>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6"/>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575</v>
      </c>
      <c r="K430" s="243"/>
      <c r="L430" s="243"/>
      <c r="M430" s="243"/>
      <c r="N430" s="243"/>
      <c r="O430" s="243"/>
      <c r="P430" s="243"/>
      <c r="Q430" s="243"/>
      <c r="R430" s="243"/>
      <c r="S430" s="243"/>
      <c r="T430" s="244"/>
      <c r="U430" s="245" t="s">
        <v>602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652</v>
      </c>
      <c r="AF432" s="137"/>
      <c r="AG432" s="138" t="s">
        <v>355</v>
      </c>
      <c r="AH432" s="173"/>
      <c r="AI432" s="183"/>
      <c r="AJ432" s="183"/>
      <c r="AK432" s="183"/>
      <c r="AL432" s="178"/>
      <c r="AM432" s="183"/>
      <c r="AN432" s="183"/>
      <c r="AO432" s="183"/>
      <c r="AP432" s="178"/>
      <c r="AQ432" s="218" t="s">
        <v>653</v>
      </c>
      <c r="AR432" s="137"/>
      <c r="AS432" s="138" t="s">
        <v>355</v>
      </c>
      <c r="AT432" s="173"/>
      <c r="AU432" s="137" t="s">
        <v>653</v>
      </c>
      <c r="AV432" s="137"/>
      <c r="AW432" s="138" t="s">
        <v>300</v>
      </c>
      <c r="AX432" s="139"/>
    </row>
    <row r="433" spans="1:50" ht="23.25" customHeight="1" x14ac:dyDescent="0.15">
      <c r="A433" s="995"/>
      <c r="B433" s="253"/>
      <c r="C433" s="252"/>
      <c r="D433" s="253"/>
      <c r="E433" s="167"/>
      <c r="F433" s="168"/>
      <c r="G433" s="231" t="s">
        <v>651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603</v>
      </c>
      <c r="AC433" s="134"/>
      <c r="AD433" s="134"/>
      <c r="AE433" s="112" t="s">
        <v>653</v>
      </c>
      <c r="AF433" s="113"/>
      <c r="AG433" s="113"/>
      <c r="AH433" s="113"/>
      <c r="AI433" s="112" t="s">
        <v>653</v>
      </c>
      <c r="AJ433" s="113"/>
      <c r="AK433" s="113"/>
      <c r="AL433" s="113"/>
      <c r="AM433" s="112" t="s">
        <v>653</v>
      </c>
      <c r="AN433" s="113"/>
      <c r="AO433" s="113"/>
      <c r="AP433" s="114"/>
      <c r="AQ433" s="112" t="s">
        <v>653</v>
      </c>
      <c r="AR433" s="113"/>
      <c r="AS433" s="113"/>
      <c r="AT433" s="114"/>
      <c r="AU433" s="113" t="s">
        <v>655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604</v>
      </c>
      <c r="AC434" s="222"/>
      <c r="AD434" s="222"/>
      <c r="AE434" s="112" t="s">
        <v>652</v>
      </c>
      <c r="AF434" s="113"/>
      <c r="AG434" s="113"/>
      <c r="AH434" s="114"/>
      <c r="AI434" s="112" t="s">
        <v>653</v>
      </c>
      <c r="AJ434" s="113"/>
      <c r="AK434" s="113"/>
      <c r="AL434" s="113"/>
      <c r="AM434" s="112" t="s">
        <v>652</v>
      </c>
      <c r="AN434" s="113"/>
      <c r="AO434" s="113"/>
      <c r="AP434" s="114"/>
      <c r="AQ434" s="112" t="s">
        <v>653</v>
      </c>
      <c r="AR434" s="113"/>
      <c r="AS434" s="113"/>
      <c r="AT434" s="114"/>
      <c r="AU434" s="113" t="s">
        <v>653</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583</v>
      </c>
      <c r="AF435" s="113"/>
      <c r="AG435" s="113"/>
      <c r="AH435" s="114"/>
      <c r="AI435" s="112" t="s">
        <v>652</v>
      </c>
      <c r="AJ435" s="113"/>
      <c r="AK435" s="113"/>
      <c r="AL435" s="113"/>
      <c r="AM435" s="112" t="s">
        <v>653</v>
      </c>
      <c r="AN435" s="113"/>
      <c r="AO435" s="113"/>
      <c r="AP435" s="114"/>
      <c r="AQ435" s="112" t="s">
        <v>653</v>
      </c>
      <c r="AR435" s="113"/>
      <c r="AS435" s="113"/>
      <c r="AT435" s="114"/>
      <c r="AU435" s="113" t="s">
        <v>654</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995"/>
      <c r="B698" s="253"/>
      <c r="C698" s="252"/>
      <c r="D698" s="253"/>
      <c r="E698" s="161" t="s">
        <v>583</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574</v>
      </c>
      <c r="AE702" s="897"/>
      <c r="AF702" s="897"/>
      <c r="AG702" s="886" t="s">
        <v>647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595" t="s">
        <v>605</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606</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611</v>
      </c>
      <c r="AE705" s="731"/>
      <c r="AF705" s="731"/>
      <c r="AG705" s="161" t="s">
        <v>594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68"/>
      <c r="C706" s="615"/>
      <c r="D706" s="616"/>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5" t="s">
        <v>612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68"/>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612</v>
      </c>
      <c r="AE707" s="585"/>
      <c r="AF707" s="585"/>
      <c r="AG707" s="164"/>
      <c r="AH707" s="165"/>
      <c r="AI707" s="165"/>
      <c r="AJ707" s="165"/>
      <c r="AK707" s="165"/>
      <c r="AL707" s="165"/>
      <c r="AM707" s="165"/>
      <c r="AN707" s="165"/>
      <c r="AO707" s="165"/>
      <c r="AP707" s="165"/>
      <c r="AQ707" s="165"/>
      <c r="AR707" s="165"/>
      <c r="AS707" s="165"/>
      <c r="AT707" s="165"/>
      <c r="AU707" s="165"/>
      <c r="AV707" s="165"/>
      <c r="AW707" s="165"/>
      <c r="AX707" s="166"/>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611</v>
      </c>
      <c r="AE708" s="666"/>
      <c r="AF708" s="666"/>
      <c r="AG708" s="527" t="s">
        <v>567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574</v>
      </c>
      <c r="AE709" s="156"/>
      <c r="AF709" s="156"/>
      <c r="AG709" s="595" t="s">
        <v>607</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611</v>
      </c>
      <c r="AE710" s="156"/>
      <c r="AF710" s="156"/>
      <c r="AG710" s="595" t="s">
        <v>610</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574</v>
      </c>
      <c r="AE711" s="156"/>
      <c r="AF711" s="156"/>
      <c r="AG711" s="595" t="s">
        <v>608</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595" t="s">
        <v>594</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611</v>
      </c>
      <c r="AE714" s="593"/>
      <c r="AF714" s="594"/>
      <c r="AG714" s="687" t="s">
        <v>594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574</v>
      </c>
      <c r="AE715" s="666"/>
      <c r="AF715" s="775"/>
      <c r="AG715" s="527" t="s">
        <v>658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611</v>
      </c>
      <c r="AE716" s="757"/>
      <c r="AF716" s="757"/>
      <c r="AG716" s="595" t="s">
        <v>594</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574</v>
      </c>
      <c r="AE717" s="156"/>
      <c r="AF717" s="156"/>
      <c r="AG717" s="595" t="s">
        <v>609</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611</v>
      </c>
      <c r="AE718" s="156"/>
      <c r="AF718" s="156"/>
      <c r="AG718" s="164" t="s">
        <v>595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611</v>
      </c>
      <c r="AE719" s="666"/>
      <c r="AF719" s="666"/>
      <c r="AG719" s="161" t="s">
        <v>595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5" t="s">
        <v>657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659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4" t="s">
        <v>550</v>
      </c>
      <c r="B737" s="125"/>
      <c r="C737" s="125"/>
      <c r="D737" s="126"/>
      <c r="E737" s="123" t="s">
        <v>613</v>
      </c>
      <c r="F737" s="123"/>
      <c r="G737" s="123"/>
      <c r="H737" s="123"/>
      <c r="I737" s="123"/>
      <c r="J737" s="123"/>
      <c r="K737" s="123"/>
      <c r="L737" s="123"/>
      <c r="M737" s="123"/>
      <c r="N737" s="102" t="s">
        <v>543</v>
      </c>
      <c r="O737" s="102"/>
      <c r="P737" s="102"/>
      <c r="Q737" s="102"/>
      <c r="R737" s="123" t="s">
        <v>614</v>
      </c>
      <c r="S737" s="123"/>
      <c r="T737" s="123"/>
      <c r="U737" s="123"/>
      <c r="V737" s="123"/>
      <c r="W737" s="123"/>
      <c r="X737" s="123"/>
      <c r="Y737" s="123"/>
      <c r="Z737" s="123"/>
      <c r="AA737" s="102" t="s">
        <v>542</v>
      </c>
      <c r="AB737" s="102"/>
      <c r="AC737" s="102"/>
      <c r="AD737" s="102"/>
      <c r="AE737" s="123" t="s">
        <v>615</v>
      </c>
      <c r="AF737" s="123"/>
      <c r="AG737" s="123"/>
      <c r="AH737" s="123"/>
      <c r="AI737" s="123"/>
      <c r="AJ737" s="123"/>
      <c r="AK737" s="123"/>
      <c r="AL737" s="123"/>
      <c r="AM737" s="123"/>
      <c r="AN737" s="102" t="s">
        <v>541</v>
      </c>
      <c r="AO737" s="102"/>
      <c r="AP737" s="102"/>
      <c r="AQ737" s="102"/>
      <c r="AR737" s="103" t="s">
        <v>616</v>
      </c>
      <c r="AS737" s="104"/>
      <c r="AT737" s="104"/>
      <c r="AU737" s="104"/>
      <c r="AV737" s="104"/>
      <c r="AW737" s="104"/>
      <c r="AX737" s="105"/>
      <c r="AY737" s="89"/>
      <c r="AZ737" s="89"/>
    </row>
    <row r="738" spans="1:52" ht="24.75" customHeight="1" x14ac:dyDescent="0.15">
      <c r="A738" s="124" t="s">
        <v>540</v>
      </c>
      <c r="B738" s="125"/>
      <c r="C738" s="125"/>
      <c r="D738" s="126"/>
      <c r="E738" s="123" t="s">
        <v>617</v>
      </c>
      <c r="F738" s="123"/>
      <c r="G738" s="123"/>
      <c r="H738" s="123"/>
      <c r="I738" s="123"/>
      <c r="J738" s="123"/>
      <c r="K738" s="123"/>
      <c r="L738" s="123"/>
      <c r="M738" s="123"/>
      <c r="N738" s="102" t="s">
        <v>539</v>
      </c>
      <c r="O738" s="102"/>
      <c r="P738" s="102"/>
      <c r="Q738" s="102"/>
      <c r="R738" s="123" t="s">
        <v>618</v>
      </c>
      <c r="S738" s="123"/>
      <c r="T738" s="123"/>
      <c r="U738" s="123"/>
      <c r="V738" s="123"/>
      <c r="W738" s="123"/>
      <c r="X738" s="123"/>
      <c r="Y738" s="123"/>
      <c r="Z738" s="123"/>
      <c r="AA738" s="102" t="s">
        <v>538</v>
      </c>
      <c r="AB738" s="102"/>
      <c r="AC738" s="102"/>
      <c r="AD738" s="102"/>
      <c r="AE738" s="123" t="s">
        <v>619</v>
      </c>
      <c r="AF738" s="123"/>
      <c r="AG738" s="123"/>
      <c r="AH738" s="123"/>
      <c r="AI738" s="123"/>
      <c r="AJ738" s="123"/>
      <c r="AK738" s="123"/>
      <c r="AL738" s="123"/>
      <c r="AM738" s="123"/>
      <c r="AN738" s="102" t="s">
        <v>534</v>
      </c>
      <c r="AO738" s="102"/>
      <c r="AP738" s="102"/>
      <c r="AQ738" s="102"/>
      <c r="AR738" s="103" t="s">
        <v>620</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466</v>
      </c>
      <c r="J739" s="118"/>
      <c r="K739" s="93" t="str">
        <f>IF(OR(I739="　", I739=""), "", "-")</f>
        <v/>
      </c>
      <c r="L739" s="119">
        <v>798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t="s">
        <v>621</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t="s">
        <v>622</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t="s">
        <v>623</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t="s">
        <v>624</v>
      </c>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625</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101"/>
      <c r="I750" s="101"/>
      <c r="J750" s="101"/>
      <c r="K750" s="101"/>
      <c r="L750" s="101"/>
      <c r="M750" s="101"/>
      <c r="N750" s="101"/>
      <c r="O750" s="101"/>
      <c r="P750" s="101"/>
      <c r="Q750" s="101"/>
      <c r="R750" s="101"/>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101"/>
      <c r="V751" s="101"/>
      <c r="W751" s="101"/>
      <c r="X751" s="101"/>
      <c r="Y751" s="101"/>
      <c r="Z751" s="101"/>
      <c r="AA751" s="101"/>
      <c r="AB751" s="101"/>
      <c r="AC751" s="101"/>
      <c r="AD751" s="101"/>
      <c r="AE751" s="101"/>
      <c r="AF751" s="101"/>
      <c r="AG751" s="101"/>
      <c r="AH751" s="101"/>
      <c r="AI751" s="101"/>
      <c r="AJ751" s="101"/>
      <c r="AK751" s="101"/>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t="s">
        <v>626</v>
      </c>
      <c r="V753" s="101"/>
      <c r="W753" s="47"/>
      <c r="X753" s="47"/>
      <c r="Y753" s="47"/>
      <c r="Z753" s="47"/>
      <c r="AA753" s="47"/>
      <c r="AB753" s="47"/>
      <c r="AC753" s="47"/>
      <c r="AD753" s="47"/>
      <c r="AE753" s="47"/>
      <c r="AF753" s="47"/>
      <c r="AG753" s="47"/>
      <c r="AH753" s="47"/>
      <c r="AI753" s="47"/>
      <c r="AJ753" s="101"/>
      <c r="AK753" s="101"/>
      <c r="AL753" s="101"/>
      <c r="AM753" s="101"/>
      <c r="AN753" s="101"/>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t="s">
        <v>627</v>
      </c>
      <c r="V754" s="47"/>
      <c r="W754" s="47"/>
      <c r="X754" s="47"/>
      <c r="Y754" s="47"/>
      <c r="Z754" s="47"/>
      <c r="AA754" s="47"/>
      <c r="AB754" s="47"/>
      <c r="AC754" s="47"/>
      <c r="AD754" s="47"/>
      <c r="AE754" s="47"/>
      <c r="AF754" s="47"/>
      <c r="AG754" s="47"/>
      <c r="AH754" s="47"/>
      <c r="AI754" s="47"/>
      <c r="AJ754" s="101"/>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101"/>
      <c r="W759" s="101"/>
      <c r="X759" s="101"/>
      <c r="Y759" s="101"/>
      <c r="Z759" s="101"/>
      <c r="AA759" s="101"/>
      <c r="AB759" s="101"/>
      <c r="AC759" s="101"/>
      <c r="AD759" s="101"/>
      <c r="AE759" s="101"/>
      <c r="AF759" s="101"/>
      <c r="AG759" s="101"/>
      <c r="AH759" s="101"/>
      <c r="AI759" s="101"/>
      <c r="AJ759" s="101"/>
      <c r="AK759" s="101"/>
      <c r="AL759" s="101"/>
      <c r="AM759" s="101"/>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1"/>
      <c r="C781" s="761"/>
      <c r="D781" s="761"/>
      <c r="E781" s="761"/>
      <c r="F781" s="762"/>
      <c r="G781" s="450" t="s">
        <v>629</v>
      </c>
      <c r="H781" s="451"/>
      <c r="I781" s="451"/>
      <c r="J781" s="451"/>
      <c r="K781" s="452"/>
      <c r="L781" s="453" t="s">
        <v>630</v>
      </c>
      <c r="M781" s="454"/>
      <c r="N781" s="454"/>
      <c r="O781" s="454"/>
      <c r="P781" s="454"/>
      <c r="Q781" s="454"/>
      <c r="R781" s="454"/>
      <c r="S781" s="454"/>
      <c r="T781" s="454"/>
      <c r="U781" s="454"/>
      <c r="V781" s="454"/>
      <c r="W781" s="454"/>
      <c r="X781" s="455"/>
      <c r="Y781" s="456">
        <v>28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1"/>
      <c r="C782" s="761"/>
      <c r="D782" s="761"/>
      <c r="E782" s="761"/>
      <c r="F782" s="76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1"/>
      <c r="C783" s="761"/>
      <c r="D783" s="761"/>
      <c r="E783" s="761"/>
      <c r="F783" s="76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1"/>
      <c r="C784" s="761"/>
      <c r="D784" s="761"/>
      <c r="E784" s="761"/>
      <c r="F784" s="76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1"/>
      <c r="C785" s="761"/>
      <c r="D785" s="761"/>
      <c r="E785" s="761"/>
      <c r="F785" s="76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1"/>
      <c r="C786" s="761"/>
      <c r="D786" s="761"/>
      <c r="E786" s="761"/>
      <c r="F786" s="76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1"/>
      <c r="C787" s="761"/>
      <c r="D787" s="761"/>
      <c r="E787" s="761"/>
      <c r="F787" s="76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1"/>
      <c r="C788" s="761"/>
      <c r="D788" s="761"/>
      <c r="E788" s="761"/>
      <c r="F788" s="76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1"/>
      <c r="C789" s="761"/>
      <c r="D789" s="761"/>
      <c r="E789" s="761"/>
      <c r="F789" s="76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1"/>
      <c r="C790" s="761"/>
      <c r="D790" s="761"/>
      <c r="E790" s="761"/>
      <c r="F790" s="76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28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1"/>
      <c r="C792" s="761"/>
      <c r="D792" s="761"/>
      <c r="E792" s="761"/>
      <c r="F792" s="76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1"/>
      <c r="C795" s="761"/>
      <c r="D795" s="761"/>
      <c r="E795" s="761"/>
      <c r="F795" s="76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1"/>
      <c r="C796" s="761"/>
      <c r="D796" s="761"/>
      <c r="E796" s="761"/>
      <c r="F796" s="76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1"/>
      <c r="C797" s="761"/>
      <c r="D797" s="761"/>
      <c r="E797" s="761"/>
      <c r="F797" s="76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1"/>
      <c r="C798" s="761"/>
      <c r="D798" s="761"/>
      <c r="E798" s="761"/>
      <c r="F798" s="76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1"/>
      <c r="C799" s="761"/>
      <c r="D799" s="761"/>
      <c r="E799" s="761"/>
      <c r="F799" s="76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1"/>
      <c r="C800" s="761"/>
      <c r="D800" s="761"/>
      <c r="E800" s="761"/>
      <c r="F800" s="76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1"/>
      <c r="C801" s="761"/>
      <c r="D801" s="761"/>
      <c r="E801" s="761"/>
      <c r="F801" s="76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1"/>
      <c r="C802" s="761"/>
      <c r="D802" s="761"/>
      <c r="E802" s="761"/>
      <c r="F802" s="76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1"/>
      <c r="C803" s="761"/>
      <c r="D803" s="761"/>
      <c r="E803" s="761"/>
      <c r="F803" s="76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1"/>
      <c r="C805" s="761"/>
      <c r="D805" s="761"/>
      <c r="E805" s="761"/>
      <c r="F805" s="76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1"/>
      <c r="C808" s="761"/>
      <c r="D808" s="761"/>
      <c r="E808" s="761"/>
      <c r="F808" s="76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1"/>
      <c r="C809" s="761"/>
      <c r="D809" s="761"/>
      <c r="E809" s="761"/>
      <c r="F809" s="76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1"/>
      <c r="C810" s="761"/>
      <c r="D810" s="761"/>
      <c r="E810" s="761"/>
      <c r="F810" s="76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1"/>
      <c r="C811" s="761"/>
      <c r="D811" s="761"/>
      <c r="E811" s="761"/>
      <c r="F811" s="76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1"/>
      <c r="C812" s="761"/>
      <c r="D812" s="761"/>
      <c r="E812" s="761"/>
      <c r="F812" s="76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1"/>
      <c r="C813" s="761"/>
      <c r="D813" s="761"/>
      <c r="E813" s="761"/>
      <c r="F813" s="76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1"/>
      <c r="C814" s="761"/>
      <c r="D814" s="761"/>
      <c r="E814" s="761"/>
      <c r="F814" s="76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1"/>
      <c r="C815" s="761"/>
      <c r="D815" s="761"/>
      <c r="E815" s="761"/>
      <c r="F815" s="76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1"/>
      <c r="C816" s="761"/>
      <c r="D816" s="761"/>
      <c r="E816" s="761"/>
      <c r="F816" s="76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1"/>
      <c r="C818" s="761"/>
      <c r="D818" s="761"/>
      <c r="E818" s="761"/>
      <c r="F818" s="76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1"/>
      <c r="C821" s="761"/>
      <c r="D821" s="761"/>
      <c r="E821" s="761"/>
      <c r="F821" s="76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1"/>
      <c r="C822" s="761"/>
      <c r="D822" s="761"/>
      <c r="E822" s="761"/>
      <c r="F822" s="76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1"/>
      <c r="C823" s="761"/>
      <c r="D823" s="761"/>
      <c r="E823" s="761"/>
      <c r="F823" s="76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1"/>
      <c r="C824" s="761"/>
      <c r="D824" s="761"/>
      <c r="E824" s="761"/>
      <c r="F824" s="76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1"/>
      <c r="C825" s="761"/>
      <c r="D825" s="761"/>
      <c r="E825" s="761"/>
      <c r="F825" s="76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1"/>
      <c r="C826" s="761"/>
      <c r="D826" s="761"/>
      <c r="E826" s="761"/>
      <c r="F826" s="76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1"/>
      <c r="C827" s="761"/>
      <c r="D827" s="761"/>
      <c r="E827" s="761"/>
      <c r="F827" s="76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1"/>
      <c r="C828" s="761"/>
      <c r="D828" s="761"/>
      <c r="E828" s="761"/>
      <c r="F828" s="76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1"/>
      <c r="C829" s="761"/>
      <c r="D829" s="761"/>
      <c r="E829" s="761"/>
      <c r="F829" s="76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45" customHeight="1" x14ac:dyDescent="0.15">
      <c r="A837" s="405">
        <v>1</v>
      </c>
      <c r="B837" s="405">
        <v>1</v>
      </c>
      <c r="C837" s="425" t="s">
        <v>631</v>
      </c>
      <c r="D837" s="419"/>
      <c r="E837" s="419"/>
      <c r="F837" s="419"/>
      <c r="G837" s="419"/>
      <c r="H837" s="419"/>
      <c r="I837" s="419"/>
      <c r="J837" s="420">
        <v>9000020011002</v>
      </c>
      <c r="K837" s="421"/>
      <c r="L837" s="421"/>
      <c r="M837" s="421"/>
      <c r="N837" s="421"/>
      <c r="O837" s="421"/>
      <c r="P837" s="426" t="s">
        <v>633</v>
      </c>
      <c r="Q837" s="318"/>
      <c r="R837" s="318"/>
      <c r="S837" s="318"/>
      <c r="T837" s="318"/>
      <c r="U837" s="318"/>
      <c r="V837" s="318"/>
      <c r="W837" s="318"/>
      <c r="X837" s="318"/>
      <c r="Y837" s="319">
        <v>28</v>
      </c>
      <c r="Z837" s="320"/>
      <c r="AA837" s="320"/>
      <c r="AB837" s="321"/>
      <c r="AC837" s="329" t="s">
        <v>645</v>
      </c>
      <c r="AD837" s="424"/>
      <c r="AE837" s="424"/>
      <c r="AF837" s="424"/>
      <c r="AG837" s="424"/>
      <c r="AH837" s="422" t="s">
        <v>646</v>
      </c>
      <c r="AI837" s="423"/>
      <c r="AJ837" s="423"/>
      <c r="AK837" s="423"/>
      <c r="AL837" s="326" t="s">
        <v>646</v>
      </c>
      <c r="AM837" s="327"/>
      <c r="AN837" s="327"/>
      <c r="AO837" s="328"/>
      <c r="AP837" s="322" t="s">
        <v>646</v>
      </c>
      <c r="AQ837" s="322"/>
      <c r="AR837" s="322"/>
      <c r="AS837" s="322"/>
      <c r="AT837" s="322"/>
      <c r="AU837" s="322"/>
      <c r="AV837" s="322"/>
      <c r="AW837" s="322"/>
      <c r="AX837" s="322"/>
    </row>
    <row r="838" spans="1:50" ht="45" customHeight="1" x14ac:dyDescent="0.15">
      <c r="A838" s="405">
        <v>2</v>
      </c>
      <c r="B838" s="405">
        <v>1</v>
      </c>
      <c r="C838" s="425" t="s">
        <v>634</v>
      </c>
      <c r="D838" s="419"/>
      <c r="E838" s="419"/>
      <c r="F838" s="419"/>
      <c r="G838" s="419"/>
      <c r="H838" s="419"/>
      <c r="I838" s="419"/>
      <c r="J838" s="420">
        <v>8000020221007</v>
      </c>
      <c r="K838" s="421"/>
      <c r="L838" s="421"/>
      <c r="M838" s="421"/>
      <c r="N838" s="421"/>
      <c r="O838" s="421"/>
      <c r="P838" s="318" t="s">
        <v>632</v>
      </c>
      <c r="Q838" s="318"/>
      <c r="R838" s="318"/>
      <c r="S838" s="318"/>
      <c r="T838" s="318"/>
      <c r="U838" s="318"/>
      <c r="V838" s="318"/>
      <c r="W838" s="318"/>
      <c r="X838" s="318"/>
      <c r="Y838" s="319">
        <v>20</v>
      </c>
      <c r="Z838" s="320"/>
      <c r="AA838" s="320"/>
      <c r="AB838" s="321"/>
      <c r="AC838" s="329" t="s">
        <v>645</v>
      </c>
      <c r="AD838" s="329"/>
      <c r="AE838" s="329"/>
      <c r="AF838" s="329"/>
      <c r="AG838" s="329"/>
      <c r="AH838" s="422" t="s">
        <v>646</v>
      </c>
      <c r="AI838" s="423"/>
      <c r="AJ838" s="423"/>
      <c r="AK838" s="423"/>
      <c r="AL838" s="326" t="s">
        <v>646</v>
      </c>
      <c r="AM838" s="327"/>
      <c r="AN838" s="327"/>
      <c r="AO838" s="328"/>
      <c r="AP838" s="322" t="s">
        <v>646</v>
      </c>
      <c r="AQ838" s="322"/>
      <c r="AR838" s="322"/>
      <c r="AS838" s="322"/>
      <c r="AT838" s="322"/>
      <c r="AU838" s="322"/>
      <c r="AV838" s="322"/>
      <c r="AW838" s="322"/>
      <c r="AX838" s="322"/>
    </row>
    <row r="839" spans="1:50" ht="45" customHeight="1" x14ac:dyDescent="0.15">
      <c r="A839" s="405">
        <v>3</v>
      </c>
      <c r="B839" s="405">
        <v>1</v>
      </c>
      <c r="C839" s="425" t="s">
        <v>635</v>
      </c>
      <c r="D839" s="419"/>
      <c r="E839" s="419"/>
      <c r="F839" s="419"/>
      <c r="G839" s="419"/>
      <c r="H839" s="419"/>
      <c r="I839" s="419"/>
      <c r="J839" s="420">
        <v>3000020221309</v>
      </c>
      <c r="K839" s="421"/>
      <c r="L839" s="421"/>
      <c r="M839" s="421"/>
      <c r="N839" s="421"/>
      <c r="O839" s="421"/>
      <c r="P839" s="426" t="s">
        <v>632</v>
      </c>
      <c r="Q839" s="318"/>
      <c r="R839" s="318"/>
      <c r="S839" s="318"/>
      <c r="T839" s="318"/>
      <c r="U839" s="318"/>
      <c r="V839" s="318"/>
      <c r="W839" s="318"/>
      <c r="X839" s="318"/>
      <c r="Y839" s="319">
        <v>18</v>
      </c>
      <c r="Z839" s="320"/>
      <c r="AA839" s="320"/>
      <c r="AB839" s="321"/>
      <c r="AC839" s="329" t="s">
        <v>645</v>
      </c>
      <c r="AD839" s="329"/>
      <c r="AE839" s="329"/>
      <c r="AF839" s="329"/>
      <c r="AG839" s="329"/>
      <c r="AH839" s="324" t="s">
        <v>646</v>
      </c>
      <c r="AI839" s="325"/>
      <c r="AJ839" s="325"/>
      <c r="AK839" s="325"/>
      <c r="AL839" s="326" t="s">
        <v>646</v>
      </c>
      <c r="AM839" s="327"/>
      <c r="AN839" s="327"/>
      <c r="AO839" s="328"/>
      <c r="AP839" s="322" t="s">
        <v>646</v>
      </c>
      <c r="AQ839" s="322"/>
      <c r="AR839" s="322"/>
      <c r="AS839" s="322"/>
      <c r="AT839" s="322"/>
      <c r="AU839" s="322"/>
      <c r="AV839" s="322"/>
      <c r="AW839" s="322"/>
      <c r="AX839" s="322"/>
    </row>
    <row r="840" spans="1:50" ht="45" customHeight="1" x14ac:dyDescent="0.15">
      <c r="A840" s="405">
        <v>4</v>
      </c>
      <c r="B840" s="405">
        <v>1</v>
      </c>
      <c r="C840" s="425" t="s">
        <v>636</v>
      </c>
      <c r="D840" s="419"/>
      <c r="E840" s="419"/>
      <c r="F840" s="419"/>
      <c r="G840" s="419"/>
      <c r="H840" s="419"/>
      <c r="I840" s="419"/>
      <c r="J840" s="420">
        <v>7000020012068</v>
      </c>
      <c r="K840" s="421"/>
      <c r="L840" s="421"/>
      <c r="M840" s="421"/>
      <c r="N840" s="421"/>
      <c r="O840" s="421"/>
      <c r="P840" s="426" t="s">
        <v>632</v>
      </c>
      <c r="Q840" s="318"/>
      <c r="R840" s="318"/>
      <c r="S840" s="318"/>
      <c r="T840" s="318"/>
      <c r="U840" s="318"/>
      <c r="V840" s="318"/>
      <c r="W840" s="318"/>
      <c r="X840" s="318"/>
      <c r="Y840" s="319">
        <v>17</v>
      </c>
      <c r="Z840" s="320"/>
      <c r="AA840" s="320"/>
      <c r="AB840" s="321"/>
      <c r="AC840" s="329" t="s">
        <v>645</v>
      </c>
      <c r="AD840" s="329"/>
      <c r="AE840" s="329"/>
      <c r="AF840" s="329"/>
      <c r="AG840" s="329"/>
      <c r="AH840" s="324" t="s">
        <v>646</v>
      </c>
      <c r="AI840" s="325"/>
      <c r="AJ840" s="325"/>
      <c r="AK840" s="325"/>
      <c r="AL840" s="326" t="s">
        <v>646</v>
      </c>
      <c r="AM840" s="327"/>
      <c r="AN840" s="327"/>
      <c r="AO840" s="328"/>
      <c r="AP840" s="322" t="s">
        <v>646</v>
      </c>
      <c r="AQ840" s="322"/>
      <c r="AR840" s="322"/>
      <c r="AS840" s="322"/>
      <c r="AT840" s="322"/>
      <c r="AU840" s="322"/>
      <c r="AV840" s="322"/>
      <c r="AW840" s="322"/>
      <c r="AX840" s="322"/>
    </row>
    <row r="841" spans="1:50" ht="45" customHeight="1" x14ac:dyDescent="0.15">
      <c r="A841" s="405">
        <v>5</v>
      </c>
      <c r="B841" s="405">
        <v>1</v>
      </c>
      <c r="C841" s="425" t="s">
        <v>637</v>
      </c>
      <c r="D841" s="419"/>
      <c r="E841" s="419"/>
      <c r="F841" s="419"/>
      <c r="G841" s="419"/>
      <c r="H841" s="419"/>
      <c r="I841" s="419"/>
      <c r="J841" s="420">
        <v>6000020271004</v>
      </c>
      <c r="K841" s="421"/>
      <c r="L841" s="421"/>
      <c r="M841" s="421"/>
      <c r="N841" s="421"/>
      <c r="O841" s="421"/>
      <c r="P841" s="318" t="s">
        <v>632</v>
      </c>
      <c r="Q841" s="318"/>
      <c r="R841" s="318"/>
      <c r="S841" s="318"/>
      <c r="T841" s="318"/>
      <c r="U841" s="318"/>
      <c r="V841" s="318"/>
      <c r="W841" s="318"/>
      <c r="X841" s="318"/>
      <c r="Y841" s="319">
        <v>15</v>
      </c>
      <c r="Z841" s="320"/>
      <c r="AA841" s="320"/>
      <c r="AB841" s="321"/>
      <c r="AC841" s="323" t="s">
        <v>645</v>
      </c>
      <c r="AD841" s="323"/>
      <c r="AE841" s="323"/>
      <c r="AF841" s="323"/>
      <c r="AG841" s="323"/>
      <c r="AH841" s="324" t="s">
        <v>646</v>
      </c>
      <c r="AI841" s="325"/>
      <c r="AJ841" s="325"/>
      <c r="AK841" s="325"/>
      <c r="AL841" s="326" t="s">
        <v>646</v>
      </c>
      <c r="AM841" s="327"/>
      <c r="AN841" s="327"/>
      <c r="AO841" s="328"/>
      <c r="AP841" s="322" t="s">
        <v>646</v>
      </c>
      <c r="AQ841" s="322"/>
      <c r="AR841" s="322"/>
      <c r="AS841" s="322"/>
      <c r="AT841" s="322"/>
      <c r="AU841" s="322"/>
      <c r="AV841" s="322"/>
      <c r="AW841" s="322"/>
      <c r="AX841" s="322"/>
    </row>
    <row r="842" spans="1:50" ht="45" customHeight="1" x14ac:dyDescent="0.15">
      <c r="A842" s="405">
        <v>6</v>
      </c>
      <c r="B842" s="405">
        <v>1</v>
      </c>
      <c r="C842" s="425" t="s">
        <v>638</v>
      </c>
      <c r="D842" s="419"/>
      <c r="E842" s="419"/>
      <c r="F842" s="419"/>
      <c r="G842" s="419"/>
      <c r="H842" s="419"/>
      <c r="I842" s="419"/>
      <c r="J842" s="420">
        <v>4000020024066</v>
      </c>
      <c r="K842" s="421"/>
      <c r="L842" s="421"/>
      <c r="M842" s="421"/>
      <c r="N842" s="421"/>
      <c r="O842" s="421"/>
      <c r="P842" s="318" t="s">
        <v>632</v>
      </c>
      <c r="Q842" s="318"/>
      <c r="R842" s="318"/>
      <c r="S842" s="318"/>
      <c r="T842" s="318"/>
      <c r="U842" s="318"/>
      <c r="V842" s="318"/>
      <c r="W842" s="318"/>
      <c r="X842" s="318"/>
      <c r="Y842" s="319">
        <v>14</v>
      </c>
      <c r="Z842" s="320"/>
      <c r="AA842" s="320"/>
      <c r="AB842" s="321"/>
      <c r="AC842" s="323" t="s">
        <v>645</v>
      </c>
      <c r="AD842" s="323"/>
      <c r="AE842" s="323"/>
      <c r="AF842" s="323"/>
      <c r="AG842" s="323"/>
      <c r="AH842" s="324" t="s">
        <v>646</v>
      </c>
      <c r="AI842" s="325"/>
      <c r="AJ842" s="325"/>
      <c r="AK842" s="325"/>
      <c r="AL842" s="326" t="s">
        <v>646</v>
      </c>
      <c r="AM842" s="327"/>
      <c r="AN842" s="327"/>
      <c r="AO842" s="328"/>
      <c r="AP842" s="322" t="s">
        <v>646</v>
      </c>
      <c r="AQ842" s="322"/>
      <c r="AR842" s="322"/>
      <c r="AS842" s="322"/>
      <c r="AT842" s="322"/>
      <c r="AU842" s="322"/>
      <c r="AV842" s="322"/>
      <c r="AW842" s="322"/>
      <c r="AX842" s="322"/>
    </row>
    <row r="843" spans="1:50" ht="45" customHeight="1" x14ac:dyDescent="0.15">
      <c r="A843" s="405">
        <v>7</v>
      </c>
      <c r="B843" s="405">
        <v>1</v>
      </c>
      <c r="C843" s="425" t="s">
        <v>639</v>
      </c>
      <c r="D843" s="419"/>
      <c r="E843" s="419"/>
      <c r="F843" s="419"/>
      <c r="G843" s="419"/>
      <c r="H843" s="419"/>
      <c r="I843" s="419"/>
      <c r="J843" s="420">
        <v>7000020012076</v>
      </c>
      <c r="K843" s="421"/>
      <c r="L843" s="421"/>
      <c r="M843" s="421"/>
      <c r="N843" s="421"/>
      <c r="O843" s="421"/>
      <c r="P843" s="318" t="s">
        <v>632</v>
      </c>
      <c r="Q843" s="318"/>
      <c r="R843" s="318"/>
      <c r="S843" s="318"/>
      <c r="T843" s="318"/>
      <c r="U843" s="318"/>
      <c r="V843" s="318"/>
      <c r="W843" s="318"/>
      <c r="X843" s="318"/>
      <c r="Y843" s="319">
        <v>14</v>
      </c>
      <c r="Z843" s="320"/>
      <c r="AA843" s="320"/>
      <c r="AB843" s="321"/>
      <c r="AC843" s="323" t="s">
        <v>645</v>
      </c>
      <c r="AD843" s="323"/>
      <c r="AE843" s="323"/>
      <c r="AF843" s="323"/>
      <c r="AG843" s="323"/>
      <c r="AH843" s="324" t="s">
        <v>646</v>
      </c>
      <c r="AI843" s="325"/>
      <c r="AJ843" s="325"/>
      <c r="AK843" s="325"/>
      <c r="AL843" s="326" t="s">
        <v>646</v>
      </c>
      <c r="AM843" s="327"/>
      <c r="AN843" s="327"/>
      <c r="AO843" s="328"/>
      <c r="AP843" s="322" t="s">
        <v>646</v>
      </c>
      <c r="AQ843" s="322"/>
      <c r="AR843" s="322"/>
      <c r="AS843" s="322"/>
      <c r="AT843" s="322"/>
      <c r="AU843" s="322"/>
      <c r="AV843" s="322"/>
      <c r="AW843" s="322"/>
      <c r="AX843" s="322"/>
    </row>
    <row r="844" spans="1:50" ht="45" customHeight="1" x14ac:dyDescent="0.15">
      <c r="A844" s="405">
        <v>8</v>
      </c>
      <c r="B844" s="405">
        <v>1</v>
      </c>
      <c r="C844" s="425" t="s">
        <v>640</v>
      </c>
      <c r="D844" s="419"/>
      <c r="E844" s="419"/>
      <c r="F844" s="419"/>
      <c r="G844" s="419"/>
      <c r="H844" s="419"/>
      <c r="I844" s="419"/>
      <c r="J844" s="420">
        <v>4000020262129</v>
      </c>
      <c r="K844" s="421"/>
      <c r="L844" s="421"/>
      <c r="M844" s="421"/>
      <c r="N844" s="421"/>
      <c r="O844" s="421"/>
      <c r="P844" s="318" t="s">
        <v>632</v>
      </c>
      <c r="Q844" s="318"/>
      <c r="R844" s="318"/>
      <c r="S844" s="318"/>
      <c r="T844" s="318"/>
      <c r="U844" s="318"/>
      <c r="V844" s="318"/>
      <c r="W844" s="318"/>
      <c r="X844" s="318"/>
      <c r="Y844" s="319">
        <v>9</v>
      </c>
      <c r="Z844" s="320"/>
      <c r="AA844" s="320"/>
      <c r="AB844" s="321"/>
      <c r="AC844" s="323" t="s">
        <v>645</v>
      </c>
      <c r="AD844" s="323"/>
      <c r="AE844" s="323"/>
      <c r="AF844" s="323"/>
      <c r="AG844" s="323"/>
      <c r="AH844" s="324" t="s">
        <v>646</v>
      </c>
      <c r="AI844" s="325"/>
      <c r="AJ844" s="325"/>
      <c r="AK844" s="325"/>
      <c r="AL844" s="326" t="s">
        <v>646</v>
      </c>
      <c r="AM844" s="327"/>
      <c r="AN844" s="327"/>
      <c r="AO844" s="328"/>
      <c r="AP844" s="322" t="s">
        <v>646</v>
      </c>
      <c r="AQ844" s="322"/>
      <c r="AR844" s="322"/>
      <c r="AS844" s="322"/>
      <c r="AT844" s="322"/>
      <c r="AU844" s="322"/>
      <c r="AV844" s="322"/>
      <c r="AW844" s="322"/>
      <c r="AX844" s="322"/>
    </row>
    <row r="845" spans="1:50" ht="45" customHeight="1" x14ac:dyDescent="0.15">
      <c r="A845" s="405">
        <v>9</v>
      </c>
      <c r="B845" s="405">
        <v>1</v>
      </c>
      <c r="C845" s="425" t="s">
        <v>641</v>
      </c>
      <c r="D845" s="419"/>
      <c r="E845" s="419"/>
      <c r="F845" s="419"/>
      <c r="G845" s="419"/>
      <c r="H845" s="419"/>
      <c r="I845" s="419"/>
      <c r="J845" s="420">
        <v>3000020322016</v>
      </c>
      <c r="K845" s="421"/>
      <c r="L845" s="421"/>
      <c r="M845" s="421"/>
      <c r="N845" s="421"/>
      <c r="O845" s="421"/>
      <c r="P845" s="318" t="s">
        <v>632</v>
      </c>
      <c r="Q845" s="318"/>
      <c r="R845" s="318"/>
      <c r="S845" s="318"/>
      <c r="T845" s="318"/>
      <c r="U845" s="318"/>
      <c r="V845" s="318"/>
      <c r="W845" s="318"/>
      <c r="X845" s="318"/>
      <c r="Y845" s="319">
        <v>9</v>
      </c>
      <c r="Z845" s="320"/>
      <c r="AA845" s="320"/>
      <c r="AB845" s="321"/>
      <c r="AC845" s="323" t="s">
        <v>645</v>
      </c>
      <c r="AD845" s="323"/>
      <c r="AE845" s="323"/>
      <c r="AF845" s="323"/>
      <c r="AG845" s="323"/>
      <c r="AH845" s="324" t="s">
        <v>646</v>
      </c>
      <c r="AI845" s="325"/>
      <c r="AJ845" s="325"/>
      <c r="AK845" s="325"/>
      <c r="AL845" s="326" t="s">
        <v>646</v>
      </c>
      <c r="AM845" s="327"/>
      <c r="AN845" s="327"/>
      <c r="AO845" s="328"/>
      <c r="AP845" s="322" t="s">
        <v>646</v>
      </c>
      <c r="AQ845" s="322"/>
      <c r="AR845" s="322"/>
      <c r="AS845" s="322"/>
      <c r="AT845" s="322"/>
      <c r="AU845" s="322"/>
      <c r="AV845" s="322"/>
      <c r="AW845" s="322"/>
      <c r="AX845" s="322"/>
    </row>
    <row r="846" spans="1:50" ht="45" customHeight="1" x14ac:dyDescent="0.15">
      <c r="A846" s="405">
        <v>10</v>
      </c>
      <c r="B846" s="405">
        <v>1</v>
      </c>
      <c r="C846" s="425" t="s">
        <v>642</v>
      </c>
      <c r="D846" s="419"/>
      <c r="E846" s="419"/>
      <c r="F846" s="419"/>
      <c r="G846" s="419"/>
      <c r="H846" s="419"/>
      <c r="I846" s="419"/>
      <c r="J846" s="420">
        <v>3000020472018</v>
      </c>
      <c r="K846" s="421"/>
      <c r="L846" s="421"/>
      <c r="M846" s="421"/>
      <c r="N846" s="421"/>
      <c r="O846" s="421"/>
      <c r="P846" s="318" t="s">
        <v>632</v>
      </c>
      <c r="Q846" s="318"/>
      <c r="R846" s="318"/>
      <c r="S846" s="318"/>
      <c r="T846" s="318"/>
      <c r="U846" s="318"/>
      <c r="V846" s="318"/>
      <c r="W846" s="318"/>
      <c r="X846" s="318"/>
      <c r="Y846" s="319">
        <v>8</v>
      </c>
      <c r="Z846" s="320"/>
      <c r="AA846" s="320"/>
      <c r="AB846" s="321"/>
      <c r="AC846" s="323" t="s">
        <v>645</v>
      </c>
      <c r="AD846" s="323"/>
      <c r="AE846" s="323"/>
      <c r="AF846" s="323"/>
      <c r="AG846" s="323"/>
      <c r="AH846" s="324" t="s">
        <v>646</v>
      </c>
      <c r="AI846" s="325"/>
      <c r="AJ846" s="325"/>
      <c r="AK846" s="325"/>
      <c r="AL846" s="326" t="s">
        <v>646</v>
      </c>
      <c r="AM846" s="327"/>
      <c r="AN846" s="327"/>
      <c r="AO846" s="328"/>
      <c r="AP846" s="322" t="s">
        <v>646</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Q116">
    <cfRule type="expression" dxfId="2595" priority="13167">
      <formula>IF(RIGHT(TEXT(AQ116,"0.#"),1)=".",FALSE,TRUE)</formula>
    </cfRule>
    <cfRule type="expression" dxfId="2594" priority="13168">
      <formula>IF(RIGHT(TEXT(AQ116,"0.#"),1)=".",TRUE,FALSE)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M117">
    <cfRule type="expression" dxfId="2591" priority="13161">
      <formula>IF(RIGHT(TEXT(AM117,"0.#"),1)=".",FALSE,TRUE)</formula>
    </cfRule>
    <cfRule type="expression" dxfId="2590" priority="13162">
      <formula>IF(RIGHT(TEXT(AM117,"0.#"),1)=".",TRUE,FALSE)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254:AE255 AI254:AI255 AM254:AM255 AQ254:AQ255 AU254:AU255">
    <cfRule type="expression" dxfId="703" priority="3">
      <formula>IF(RIGHT(TEXT(AE254,"0.#"),1)=".",FALSE,TRUE)</formula>
    </cfRule>
    <cfRule type="expression" dxfId="702" priority="4">
      <formula>IF(RIGHT(TEXT(AE254,"0.#"),1)=".",TRUE,FALSE)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9" max="16383" man="1"/>
    <brk id="725"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2019-05-08T02:43:54Z</cp:lastPrinted>
  <dcterms:created xsi:type="dcterms:W3CDTF">2012-03-13T00:50:25Z</dcterms:created>
  <dcterms:modified xsi:type="dcterms:W3CDTF">2019-07-04T06:21:50Z</dcterms:modified>
</cp:coreProperties>
</file>