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8 老健\"/>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<sst xmlns="http://schemas.openxmlformats.org/spreadsheetml/2006/main" count="3022" uniqueCount="707">
  <si>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</si>
  <si>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</si>
  <si>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</si>
  <si>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</si>
  <si>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</si>
  <si>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</si>
  <si>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</si>
  <si>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</si>
  <si>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</si>
  <si>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</si>
  <si>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</si>
  <si>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</si>
  <si>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</si>
  <si>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</si>
  <si>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</si>
  <si>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</si>
  <si>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</si>
  <si>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</si>
  <si>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</si>
  <si>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</si>
  <si>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</si>
  <si>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</si>
  <si>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</si>
  <si>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</si>
  <si>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</si>
  <si>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</si>
  <si>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</si>
  <si>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</si>
  <si>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</si>
  <si>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</si>
  <si>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</si>
  <si>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</si>
  <si>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</si>
  <si>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</si>
  <si>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</si>
  <si>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</si>
  <si>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</si>
  <si>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</si>
  <si>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</si>
  <si>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</si>
  <si>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</si>
  <si>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</si>
  <si>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</si>
  <si>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</si>
  <si>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</si>
  <si>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</si>
  <si>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</si>
  <si>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</si>
  <si>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</si>
  <si>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</si>
  <si>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</si>
  <si>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</si>
  <si>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</si>
  <si>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</si>
  <si>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</si>
  <si>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</si>
  <si>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</si>
  <si>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</si>
  <si>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</si>
  <si>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</si>
  <si>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</si>
  <si>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</si>
  <si>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</si>
  <si>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</si>
  <si>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</si>
  <si>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</si>
  <si>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</si>
  <si>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</si>
  <si>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</si>
  <si>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</si>
  <si>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</si>
  <si>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</si>
  <si>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</si>
  <si>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</si>
  <si>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</si>
  <si>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</si>
  <si>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</si>
  <si>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</si>
  <si>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</si>
  <si>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</si>
  <si>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</si>
  <si>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</si>
  <si>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</si>
  <si>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</si>
  <si>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</si>
  <si>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</si>
  <si>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</si>
  <si>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</si>
  <si>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</si>
  <si>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</si>
  <si>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</si>
  <si>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</si>
  <si>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</si>
  <si>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</si>
  <si>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</si>
  <si>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</si>
  <si>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</si>
  <si>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</si>
  <si>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</si>
  <si>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</si>
  <si>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</si>
  <si>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</si>
  <si>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</si>
  <si>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</si>
  <si>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</si>
  <si>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</si>
  <si>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</si>
  <si>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</si>
  <si>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</si>
  <si>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</si>
  <si>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</si>
  <si>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</si>
  <si>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</si>
  <si>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</si>
  <si>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</si>
  <si>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</si>
  <si>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</si>
  <si>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</si>
  <si>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</si>
  <si>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</si>
  <si>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</si>
  <si>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</si>
  <si>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</si>
  <si>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</si>
  <si>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</si>
  <si>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</si>
  <si>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</si>
  <si>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</si>
  <si>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</si>
  <si>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</si>
  <si>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</si>
  <si>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</si>
  <si>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</si>
  <si>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</si>
  <si>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</si>
  <si>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</si>
  <si>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</si>
  <si>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</si>
  <si>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</si>
  <si>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</si>
  <si>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</si>
  <si>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</si>
  <si>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</si>
  <si>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</si>
  <si>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</si>
  <si>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</si>
  <si>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</si>
  <si>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</si>
  <si>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</si>
  <si>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</si>
  <si>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</si>
  <si>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</si>
  <si>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</si>
  <si>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</si>
  <si>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</si>
  <si>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</si>
  <si>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</si>
  <si>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</si>
  <si>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</si>
  <si>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</si>
  <si>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</si>
  <si>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</si>
  <si>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</si>
  <si>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</si>
  <si>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</si>
  <si>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</si>
  <si>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</si>
  <si>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</si>
  <si>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</si>
  <si>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</si>
  <si>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</si>
  <si>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</si>
  <si>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</si>
  <si>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</si>
  <si>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</si>
  <si>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</si>
  <si>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</si>
  <si>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</si>
  <si>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</si>
  <si>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</si>
  <si>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</si>
  <si>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</si>
  <si>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</si>
  <si>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</si>
  <si>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</si>
  <si>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</si>
  <si>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</si>
  <si>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</si>
  <si>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</si>
  <si>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</si>
  <si>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</si>
  <si>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</si>
  <si>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</si>
  <si>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</si>
  <si>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</si>
  <si>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</si>
  <si>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</si>
  <si>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</si>
  <si>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</si>
  <si>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</si>
  <si>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</si>
  <si>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</si>
  <si>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</si>
  <si>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</si>
  <si>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</si>
  <si>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</si>
  <si>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</si>
  <si>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</si>
  <si>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</si>
  <si>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</si>
  <si>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</si>
  <si>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</si>
  <si>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</si>
  <si>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</si>
  <si>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</si>
  <si>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</si>
  <si>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</si>
  <si>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</si>
  <si>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</si>
  <si>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</si>
  <si>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</si>
  <si>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</si>
  <si>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</si>
  <si>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</si>
  <si>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</si>
  <si>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</si>
  <si>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</si>
  <si>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</si>
  <si>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</si>
  <si>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</si>
  <si>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</si>
  <si>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</si>
  <si>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</si>
  <si>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</si>
  <si>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</si>
  <si>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</si>
  <si>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</si>
  <si>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</si>
  <si>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</si>
  <si>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</si>
  <si>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</si>
  <si>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</si>
  <si>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</si>
  <si>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</si>
  <si>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</si>
  <si>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</si>
  <si>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</si>
  <si>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</si>
  <si>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</si>
  <si>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</si>
  <si>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</si>
  <si>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</si>
  <si>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</si>
  <si>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</si>
  <si>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</si>
  <si>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</si>
  <si>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</si>
  <si>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</si>
  <si>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</si>
  <si>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</si>
  <si>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</si>
  <si>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</si>
  <si>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</si>
  <si>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</si>
  <si>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</si>
  <si>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</si>
  <si>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</si>
  <si>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</si>
  <si>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</si>
  <si>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</si>
  <si>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</si>
  <si>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</si>
  <si>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</si>
  <si>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</si>
  <si>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</si>
  <si>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</si>
  <si>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</si>
  <si>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</si>
  <si>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</si>
  <si>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</si>
  <si>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</si>
  <si>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</si>
  <si>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</si>
  <si>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</si>
  <si>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</si>
  <si>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</si>
  <si>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</si>
  <si>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</si>
  <si>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</si>
  <si>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</si>
  <si>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</si>
  <si>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</si>
  <si>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</si>
  <si>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</si>
  <si>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</si>
  <si>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</si>
  <si>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</si>
  <si>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</si>
  <si>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</si>
  <si>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</si>
  <si>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</si>
  <si>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</si>
  <si>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</si>
  <si>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</si>
  <si>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</si>
  <si>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</si>
  <si>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</si>
  <si>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</si>
  <si>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</si>
  <si>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</si>
  <si>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</si>
  <si>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</si>
  <si>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</si>
  <si>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</si>
  <si>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</si>
  <si>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</si>
  <si>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</si>
  <si>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</si>
  <si>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</si>
  <si>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</si>
  <si>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</si>
  <si>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</si>
  <si>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</si>
  <si>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</si>
  <si>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</si>
  <si>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</si>
  <si>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</si>
  <si>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</si>
  <si>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</si>
  <si>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</si>
  <si>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</si>
  <si>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</si>
  <si>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</si>
  <si>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</si>
  <si>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</si>
  <si>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</si>
  <si>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</si>
  <si>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</si>
  <si>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</si>
  <si>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</si>
  <si>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</si>
  <si>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</si>
  <si>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</si>
  <si>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</si>
  <si>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</si>
  <si>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</si>
  <si>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</si>
  <si>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</si>
  <si>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</si>
  <si>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</si>
  <si>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</si>
  <si>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</si>
  <si>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</si>
  <si>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</si>
  <si>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</si>
  <si>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</si>
  <si>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</si>
  <si>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</si>
  <si>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</si>
  <si>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</si>
  <si>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</si>
  <si>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</si>
  <si>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</si>
  <si>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</si>
  <si>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</si>
  <si>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</si>
  <si>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</si>
  <si>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</si>
  <si>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</si>
  <si>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</si>
  <si>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</si>
  <si>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</si>
  <si>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</si>
  <si>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</si>
  <si>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</si>
  <si>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</si>
  <si>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</si>
  <si>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</si>
  <si>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</si>
  <si>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</si>
  <si>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</si>
  <si>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</si>
  <si>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</si>
  <si>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</si>
  <si>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</si>
  <si>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</si>
  <si>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</si>
  <si>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</si>
  <si>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</si>
  <si>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</si>
  <si>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</si>
  <si>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</si>
  <si>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</si>
  <si>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</si>
  <si>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</si>
  <si>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</si>
  <si>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</si>
  <si>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</si>
  <si>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</si>
  <si>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</si>
  <si>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</si>
  <si>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</si>
  <si>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</si>
  <si>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</si>
  <si>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</si>
  <si>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</si>
  <si>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</si>
  <si>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</si>
  <si>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</si>
  <si>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</si>
  <si>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</si>
  <si>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</si>
  <si>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</si>
  <si>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</si>
  <si>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</si>
  <si>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</si>
  <si>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</si>
  <si>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</si>
  <si>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</si>
  <si>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</si>
  <si>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</si>
  <si>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</si>
  <si>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</si>
  <si>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</si>
  <si>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</si>
  <si>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</si>
  <si>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</si>
  <si>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</si>
  <si>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</si>
  <si>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</si>
  <si>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</si>
  <si>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</si>
  <si>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</si>
  <si>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</si>
  <si>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</si>
  <si>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</si>
  <si>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</si>
  <si>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</si>
  <si>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</si>
  <si>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</si>
  <si>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</si>
  <si>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</si>
  <si>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</si>
  <si>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</si>
  <si>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</si>
  <si>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</si>
  <si>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</si>
  <si>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</si>
  <si>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</si>
  <si>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</si>
  <si>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</si>
  <si>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</si>
  <si>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</si>
  <si>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</si>
  <si>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</si>
  <si>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</si>
  <si>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</si>
  <si>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</si>
  <si>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</si>
  <si>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</si>
  <si>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</si>
  <si>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</si>
  <si>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</si>
  <si>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</si>
  <si>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</si>
  <si>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</si>
  <si>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</si>
  <si>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</si>
  <si>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</si>
  <si>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</si>
  <si>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</si>
  <si>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</si>
  <si>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</si>
  <si>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</si>
  <si>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</si>
  <si>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</si>
  <si>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</si>
  <si>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</si>
  <si>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</si>
  <si>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</si>
  <si>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</si>
  <si>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</si>
  <si>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</si>
  <si>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</si>
  <si>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</si>
  <si>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</si>
  <si>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</si>
  <si>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</si>
  <si>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</si>
  <si>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</si>
  <si>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</si>
  <si>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</si>
  <si>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</si>
  <si>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</si>
  <si>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</si>
  <si>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</si>
  <si>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</si>
  <si>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</si>
  <si>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</si>
  <si>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</si>
  <si>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</si>
  <si>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</si>
  <si>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</si>
  <si>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</si>
  <si>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</si>
  <si>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</si>
  <si>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</si>
  <si>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</si>
  <si>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</si>
  <si>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</si>
  <si>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</si>
  <si>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</si>
  <si>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</si>
  <si>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</si>
  <si>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</si>
  <si>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</si>
  <si>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</si>
  <si>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</si>
  <si>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</si>
  <si>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</si>
  <si>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</si>
  <si>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</si>
  <si>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</si>
  <si>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</si>
  <si>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</si>
  <si>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</si>
  <si>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</si>
  <si>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</si>
  <si>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</si>
  <si>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</si>
  <si>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</si>
  <si>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</si>
  <si>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</si>
  <si>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</si>
  <si>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</si>
  <si>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</si>
  <si>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</si>
  <si>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</si>
  <si>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</si>
  <si>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</si>
  <si>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</si>
  <si>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</si>
  <si>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</si>
  <si>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</si>
  <si>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</si>
  <si>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</si>
  <si>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</si>
  <si>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</si>
  <si>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</si>
  <si>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</si>
  <si>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</si>
  <si>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</si>
  <si>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</si>
  <si>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</si>
  <si>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</si>
  <si>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</si>
  <si>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</si>
  <si>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</si>
  <si>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</si>
  <si>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</si>
  <si>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</si>
  <si>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</si>
  <si>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</si>
  <si>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</si>
  <si>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</si>
  <si>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</si>
  <si>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</si>
  <si>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</si>
  <si>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</si>
  <si>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t>
  </si>
  <si>
    <t>-</t>
    <phoneticPr fontId="5"/>
  </si>
  <si>
    <t>-</t>
    <phoneticPr fontId="5"/>
  </si>
  <si>
    <t>-</t>
    <phoneticPr fontId="5"/>
  </si>
  <si>
    <t>-</t>
    <phoneticPr fontId="5"/>
  </si>
  <si>
    <t>-</t>
    <phoneticPr fontId="5"/>
  </si>
  <si>
    <t>-</t>
    <phoneticPr fontId="5"/>
  </si>
  <si>
    <t>-</t>
    <phoneticPr fontId="5"/>
  </si>
  <si>
    <t>円</t>
    <rPh sb="0" eb="1">
      <t>エン</t>
    </rPh>
    <phoneticPr fontId="5"/>
  </si>
  <si>
    <t>X/Y</t>
    <phoneticPr fontId="5"/>
  </si>
  <si>
    <t>‐</t>
  </si>
  <si>
    <t>無</t>
  </si>
  <si>
    <t>補助金等交付</t>
  </si>
  <si>
    <t>-</t>
    <phoneticPr fontId="5"/>
  </si>
  <si>
    <t>-</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</si>
  <si>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5"/>
  </si>
  <si>
    <t>老人クラブ活動等の活性化を図り、高齢者の生きがいや健康づくりを推進することにより、明るい長寿社会の実現と保健福祉の向上に資することを目指す。
28年度～30年度において、本事業により、 老人クラブが行う各種活動に対する助成につながっている。</t>
    <phoneticPr fontId="5"/>
  </si>
  <si>
    <t>高齢者の生きがいや健康づくりの推進</t>
    <phoneticPr fontId="5"/>
  </si>
  <si>
    <t>予算執行率
（執行額／予算額）</t>
    <phoneticPr fontId="5"/>
  </si>
  <si>
    <t>％</t>
    <phoneticPr fontId="5"/>
  </si>
  <si>
    <t>％</t>
    <phoneticPr fontId="5"/>
  </si>
  <si>
    <t>-</t>
    <phoneticPr fontId="5"/>
  </si>
  <si>
    <t>-</t>
    <phoneticPr fontId="5"/>
  </si>
  <si>
    <t>箇所</t>
    <rPh sb="0" eb="2">
      <t>カショ</t>
    </rPh>
    <phoneticPr fontId="5"/>
  </si>
  <si>
    <t>-</t>
    <phoneticPr fontId="5"/>
  </si>
  <si>
    <t>-</t>
    <phoneticPr fontId="5"/>
  </si>
  <si>
    <t>横浜市</t>
    <rPh sb="0" eb="3">
      <t>ヨコハマシ</t>
    </rPh>
    <phoneticPr fontId="5"/>
  </si>
  <si>
    <t>東京都</t>
    <rPh sb="0" eb="3">
      <t>トウキョウト</t>
    </rPh>
    <phoneticPr fontId="5"/>
  </si>
  <si>
    <t>福岡県</t>
    <rPh sb="0" eb="3">
      <t>フクオカケン</t>
    </rPh>
    <phoneticPr fontId="5"/>
  </si>
  <si>
    <t>介護保険事業費補助金（（項）介護保険制度運営推進費）</t>
    <rPh sb="0" eb="2">
      <t>カイゴ</t>
    </rPh>
    <rPh sb="2" eb="4">
      <t>ホケン</t>
    </rPh>
    <rPh sb="4" eb="7">
      <t>ジギョウヒ</t>
    </rPh>
    <rPh sb="7" eb="10">
      <t>ホジョキン</t>
    </rPh>
    <rPh sb="12" eb="13">
      <t>コウ</t>
    </rPh>
    <rPh sb="14" eb="16">
      <t>カイゴ</t>
    </rPh>
    <rPh sb="16" eb="18">
      <t>ホケン</t>
    </rPh>
    <rPh sb="18" eb="20">
      <t>セイド</t>
    </rPh>
    <rPh sb="20" eb="22">
      <t>ウンエイ</t>
    </rPh>
    <rPh sb="22" eb="25">
      <t>スイシンヒ</t>
    </rPh>
    <phoneticPr fontId="5"/>
  </si>
  <si>
    <t>高齢者支援課
老人保健課
振興課</t>
    <rPh sb="7" eb="9">
      <t>ロウジン</t>
    </rPh>
    <rPh sb="9" eb="11">
      <t>ホケン</t>
    </rPh>
    <rPh sb="11" eb="12">
      <t>カ</t>
    </rPh>
    <phoneticPr fontId="5"/>
  </si>
  <si>
    <t>課長　武井　佐代里　
課長  眞鍋　馨
課長　尾崎　守正</t>
    <rPh sb="3" eb="5">
      <t>タケイ</t>
    </rPh>
    <rPh sb="6" eb="9">
      <t>サヨリ</t>
    </rPh>
    <rPh sb="11" eb="13">
      <t>カチョウ</t>
    </rPh>
    <rPh sb="15" eb="17">
      <t>マナベ</t>
    </rPh>
    <rPh sb="18" eb="19">
      <t>カオル</t>
    </rPh>
    <rPh sb="23" eb="25">
      <t>オザキ</t>
    </rPh>
    <rPh sb="26" eb="28">
      <t>モリマサ</t>
    </rPh>
    <phoneticPr fontId="5"/>
  </si>
  <si>
    <t>平成１２年度</t>
    <rPh sb="0" eb="2">
      <t>ヘイセイ</t>
    </rPh>
    <rPh sb="4" eb="5">
      <t>ネン</t>
    </rPh>
    <rPh sb="5" eb="6">
      <t>ド</t>
    </rPh>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</si>
  <si>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</si>
  <si>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</si>
  <si>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都道府県及び指定都市における介護職員処遇改善加算の取得促進支援事業の実施</t>
    <rPh sb="0" eb="4">
      <t>トドウフケン</t>
    </rPh>
    <rPh sb="4" eb="5">
      <t>オヨ</t>
    </rPh>
    <rPh sb="6" eb="8">
      <t>シテイ</t>
    </rPh>
    <rPh sb="8" eb="10">
      <t>トシ</t>
    </rPh>
    <rPh sb="14" eb="16">
      <t>カイゴ</t>
    </rPh>
    <rPh sb="16" eb="18">
      <t>ショクイン</t>
    </rPh>
    <rPh sb="18" eb="20">
      <t>ショグウ</t>
    </rPh>
    <rPh sb="20" eb="22">
      <t>カイゼン</t>
    </rPh>
    <rPh sb="22" eb="24">
      <t>カサン</t>
    </rPh>
    <rPh sb="25" eb="27">
      <t>シュトク</t>
    </rPh>
    <rPh sb="27" eb="29">
      <t>ソクシン</t>
    </rPh>
    <rPh sb="29" eb="31">
      <t>シエン</t>
    </rPh>
    <rPh sb="31" eb="33">
      <t>ジギョウ</t>
    </rPh>
    <rPh sb="34" eb="36">
      <t>ジッシ</t>
    </rPh>
    <phoneticPr fontId="5"/>
  </si>
  <si>
    <t>実施都道府県数及び指定都市数</t>
    <rPh sb="0" eb="2">
      <t>ジッシ</t>
    </rPh>
    <rPh sb="2" eb="6">
      <t>トドウフケン</t>
    </rPh>
    <rPh sb="6" eb="7">
      <t>スウ</t>
    </rPh>
    <rPh sb="7" eb="8">
      <t>オヨ</t>
    </rPh>
    <rPh sb="9" eb="11">
      <t>シテイ</t>
    </rPh>
    <rPh sb="11" eb="13">
      <t>トシ</t>
    </rPh>
    <rPh sb="13" eb="14">
      <t>スウ</t>
    </rPh>
    <phoneticPr fontId="5"/>
  </si>
  <si>
    <t>介護サービス情報の公表制度支援事業について、本システムを利用者にとって活用しやすいものに平成24年度から見直したため、平成24年度以上のアクセス数</t>
    <rPh sb="22" eb="23">
      <t>ホン</t>
    </rPh>
    <rPh sb="28" eb="31">
      <t>リヨウシャ</t>
    </rPh>
    <rPh sb="35" eb="37">
      <t>カツヨウ</t>
    </rPh>
    <rPh sb="44" eb="46">
      <t>ヘイセイ</t>
    </rPh>
    <rPh sb="48" eb="49">
      <t>ネン</t>
    </rPh>
    <rPh sb="49" eb="50">
      <t>ド</t>
    </rPh>
    <rPh sb="52" eb="54">
      <t>ミナオ</t>
    </rPh>
    <rPh sb="59" eb="61">
      <t>ヘイセイ</t>
    </rPh>
    <rPh sb="63" eb="65">
      <t>ネンド</t>
    </rPh>
    <rPh sb="65" eb="67">
      <t>イジョウ</t>
    </rPh>
    <rPh sb="72" eb="73">
      <t>スウ</t>
    </rPh>
    <phoneticPr fontId="5"/>
  </si>
  <si>
    <t>介護サービス情報公表システムへのアクセス件数
※平成28年度から集計方法を変更したため、それ以前の年度と単純な比較はできない。</t>
    <rPh sb="0" eb="2">
      <t>カイゴ</t>
    </rPh>
    <rPh sb="6" eb="8">
      <t>ジョウホウ</t>
    </rPh>
    <rPh sb="8" eb="10">
      <t>コウヒョウ</t>
    </rPh>
    <rPh sb="20" eb="22">
      <t>ケンスウ</t>
    </rPh>
    <rPh sb="24" eb="26">
      <t>ヘイセイ</t>
    </rPh>
    <rPh sb="28" eb="30">
      <t>ネンド</t>
    </rPh>
    <rPh sb="32" eb="34">
      <t>シュウケイ</t>
    </rPh>
    <rPh sb="34" eb="36">
      <t>ホウホウ</t>
    </rPh>
    <rPh sb="37" eb="39">
      <t>ヘンコウ</t>
    </rPh>
    <rPh sb="46" eb="48">
      <t>イゼン</t>
    </rPh>
    <rPh sb="49" eb="51">
      <t>ネンド</t>
    </rPh>
    <rPh sb="52" eb="54">
      <t>タンジュン</t>
    </rPh>
    <rPh sb="55" eb="57">
      <t>ヒカク</t>
    </rPh>
    <phoneticPr fontId="5"/>
  </si>
  <si>
    <t>件</t>
    <rPh sb="0" eb="1">
      <t>ケン</t>
    </rPh>
    <phoneticPr fontId="5"/>
  </si>
  <si>
    <t>自治体数</t>
    <rPh sb="0" eb="3">
      <t>ジチタイ</t>
    </rPh>
    <rPh sb="3" eb="4">
      <t>スウ</t>
    </rPh>
    <phoneticPr fontId="5"/>
  </si>
  <si>
    <t>-</t>
    <phoneticPr fontId="5"/>
  </si>
  <si>
    <t>-</t>
    <phoneticPr fontId="5"/>
  </si>
  <si>
    <t>-</t>
    <phoneticPr fontId="5"/>
  </si>
  <si>
    <t>-</t>
    <phoneticPr fontId="5"/>
  </si>
  <si>
    <t>-</t>
    <phoneticPr fontId="5"/>
  </si>
  <si>
    <t>介護サービス情報公表システムに管理されている事業所数</t>
    <rPh sb="0" eb="2">
      <t>カイゴ</t>
    </rPh>
    <rPh sb="6" eb="8">
      <t>ジョウホウ</t>
    </rPh>
    <rPh sb="8" eb="10">
      <t>コウヒョウ</t>
    </rPh>
    <rPh sb="15" eb="17">
      <t>カンリ</t>
    </rPh>
    <rPh sb="22" eb="25">
      <t>ジギョウショ</t>
    </rPh>
    <rPh sb="25" eb="26">
      <t>スウ</t>
    </rPh>
    <phoneticPr fontId="5"/>
  </si>
  <si>
    <t>介護職員処遇改善加算の取得促進支援事業の実施状況</t>
    <phoneticPr fontId="5"/>
  </si>
  <si>
    <t>単位当たりコスト＝Ｘ／Ｙ
X:「介護サービス情報の公表制度支援事業の執行額」
Y:「システムに管理されている事業所数」　　　　　　　　　　　　　　　　</t>
    <rPh sb="0" eb="2">
      <t>タンイ</t>
    </rPh>
    <rPh sb="2" eb="3">
      <t>ア</t>
    </rPh>
    <rPh sb="17" eb="19">
      <t>カイゴ</t>
    </rPh>
    <rPh sb="23" eb="25">
      <t>ジョウホウ</t>
    </rPh>
    <rPh sb="26" eb="28">
      <t>コウヒョウ</t>
    </rPh>
    <rPh sb="28" eb="30">
      <t>セイド</t>
    </rPh>
    <rPh sb="30" eb="32">
      <t>シエン</t>
    </rPh>
    <rPh sb="32" eb="34">
      <t>ジギョウ</t>
    </rPh>
    <rPh sb="35" eb="37">
      <t>シッコウ</t>
    </rPh>
    <rPh sb="37" eb="38">
      <t>ガク</t>
    </rPh>
    <rPh sb="48" eb="50">
      <t>カンリ</t>
    </rPh>
    <rPh sb="55" eb="58">
      <t>ジギョウショ</t>
    </rPh>
    <rPh sb="58" eb="59">
      <t>スウ</t>
    </rPh>
    <phoneticPr fontId="5"/>
  </si>
  <si>
    <t>単位当たりコスト＝Ｘ／Ｙ
X:「介護職員処遇改善加算の取得促進支援事業の執行額（百万円）」　
Ｙ:「都道府県及び指定都市数」　　　　　　　　</t>
    <phoneticPr fontId="5"/>
  </si>
  <si>
    <t>-</t>
    <phoneticPr fontId="5"/>
  </si>
  <si>
    <t>-</t>
    <phoneticPr fontId="5"/>
  </si>
  <si>
    <t>94,452,000/
176,227</t>
    <phoneticPr fontId="5"/>
  </si>
  <si>
    <t>94,474,000/
177,020</t>
    <phoneticPr fontId="5"/>
  </si>
  <si>
    <t>93,128,000/
178,827</t>
    <phoneticPr fontId="5"/>
  </si>
  <si>
    <t>百万円</t>
    <rPh sb="0" eb="2">
      <t>ヒャクマン</t>
    </rPh>
    <rPh sb="2" eb="3">
      <t>エン</t>
    </rPh>
    <phoneticPr fontId="5"/>
  </si>
  <si>
    <t>-</t>
    <phoneticPr fontId="5"/>
  </si>
  <si>
    <t>-</t>
    <phoneticPr fontId="5"/>
  </si>
  <si>
    <t>210/24</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</si>
  <si>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</si>
  <si>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介護保険制度の適切な運営を図るとともに、質・量両面にわたり介護サービス基盤の整備を図ること（施策目Ⅺ－１－４）</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</si>
  <si>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</si>
  <si>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</si>
  <si>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phoneticPr fontId="5"/>
  </si>
  <si>
    <t>当事業は都道府県・市町村が行う事業を補助する事業であり、国が実施すべき事業である。</t>
    <phoneticPr fontId="5"/>
  </si>
  <si>
    <t>介護サービスや事業所・施設を比較・検討して適切に選択するための情報をインターネット等を通じて都道府県が公表する事業や介護職員処遇改善加算の取得等を支援する等、きわめて重要で優先度が高い事業である。</t>
    <rPh sb="55" eb="57">
      <t>ジギョウ</t>
    </rPh>
    <rPh sb="58" eb="60">
      <t>カイゴ</t>
    </rPh>
    <rPh sb="60" eb="62">
      <t>ショクイン</t>
    </rPh>
    <rPh sb="62" eb="64">
      <t>ショグウ</t>
    </rPh>
    <rPh sb="64" eb="66">
      <t>カイゼン</t>
    </rPh>
    <rPh sb="66" eb="68">
      <t>カサン</t>
    </rPh>
    <rPh sb="69" eb="71">
      <t>シュトク</t>
    </rPh>
    <rPh sb="71" eb="72">
      <t>トウ</t>
    </rPh>
    <rPh sb="73" eb="75">
      <t>シエン</t>
    </rPh>
    <rPh sb="77" eb="78">
      <t>トウ</t>
    </rPh>
    <phoneticPr fontId="5"/>
  </si>
  <si>
    <t>単位あたりのコスト水準は適切なものとなっている。</t>
    <phoneticPr fontId="5"/>
  </si>
  <si>
    <t>交付要綱にて、各事業毎に対象経費が定められている。</t>
    <phoneticPr fontId="5"/>
  </si>
  <si>
    <t>各成果目標において、達成目標に向けて着実に数を伸ばしている。</t>
    <phoneticPr fontId="5"/>
  </si>
  <si>
    <t>各成果目標において、達成目標に向け着実に数を伸ばしているところであり、効果的である。</t>
    <phoneticPr fontId="5"/>
  </si>
  <si>
    <t>ほぼ見込み通りの活動実績となっている。</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</si>
  <si>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サービスや事業所等を比較・検討して適切に選択するための情報を公表する事業等、高齢者が尊厳を持って、その有する能力に応じ自立した生活を営むことができるよう支援する事業を補助するものであり、今後も必要性が見込まれる。</t>
    <rPh sb="0" eb="2">
      <t>ジギョウ</t>
    </rPh>
    <rPh sb="2" eb="5">
      <t>カイシマエ</t>
    </rPh>
    <rPh sb="6" eb="8">
      <t>ジギョウ</t>
    </rPh>
    <rPh sb="8" eb="10">
      <t>ケイカク</t>
    </rPh>
    <rPh sb="14" eb="16">
      <t>ジギョウ</t>
    </rPh>
    <rPh sb="16" eb="18">
      <t>ナイヨウ</t>
    </rPh>
    <rPh sb="19" eb="21">
      <t>ケイヒ</t>
    </rPh>
    <rPh sb="22" eb="24">
      <t>シシュツ</t>
    </rPh>
    <rPh sb="24" eb="26">
      <t>ヨテイ</t>
    </rPh>
    <rPh sb="29" eb="31">
      <t>カクニン</t>
    </rPh>
    <rPh sb="33" eb="35">
      <t>コウフ</t>
    </rPh>
    <rPh sb="35" eb="37">
      <t>ケッテイ</t>
    </rPh>
    <rPh sb="38" eb="39">
      <t>オコナ</t>
    </rPh>
    <rPh sb="45" eb="47">
      <t>ジギョウ</t>
    </rPh>
    <rPh sb="47" eb="50">
      <t>シュウリョウゴ</t>
    </rPh>
    <rPh sb="52" eb="54">
      <t>ジギョウ</t>
    </rPh>
    <rPh sb="54" eb="56">
      <t>ジッセキ</t>
    </rPh>
    <rPh sb="56" eb="59">
      <t>ホウコクショ</t>
    </rPh>
    <rPh sb="62" eb="64">
      <t>ジギョウ</t>
    </rPh>
    <rPh sb="64" eb="66">
      <t>ジッシ</t>
    </rPh>
    <rPh sb="66" eb="68">
      <t>ジョウキョウ</t>
    </rPh>
    <rPh sb="69" eb="71">
      <t>シシュツ</t>
    </rPh>
    <rPh sb="71" eb="73">
      <t>ナイヨウ</t>
    </rPh>
    <rPh sb="74" eb="77">
      <t>シシュツガク</t>
    </rPh>
    <rPh sb="83" eb="85">
      <t>カクニン</t>
    </rPh>
    <rPh sb="86" eb="87">
      <t>オコナ</t>
    </rPh>
    <rPh sb="94" eb="96">
      <t>テキセツ</t>
    </rPh>
    <rPh sb="97" eb="99">
      <t>シシュツ</t>
    </rPh>
    <rPh sb="100" eb="101">
      <t>オコナ</t>
    </rPh>
    <rPh sb="107" eb="108">
      <t>ホン</t>
    </rPh>
    <rPh sb="108" eb="110">
      <t>ジギョウ</t>
    </rPh>
    <rPh sb="112" eb="114">
      <t>カイゴ</t>
    </rPh>
    <rPh sb="119" eb="122">
      <t>ジギョウショ</t>
    </rPh>
    <rPh sb="122" eb="123">
      <t>トウ</t>
    </rPh>
    <rPh sb="124" eb="126">
      <t>ヒカク</t>
    </rPh>
    <rPh sb="127" eb="129">
      <t>ケントウ</t>
    </rPh>
    <rPh sb="131" eb="133">
      <t>テキセツ</t>
    </rPh>
    <rPh sb="134" eb="136">
      <t>センタク</t>
    </rPh>
    <rPh sb="141" eb="143">
      <t>ジョウホウ</t>
    </rPh>
    <rPh sb="144" eb="146">
      <t>コウヒョウ</t>
    </rPh>
    <rPh sb="148" eb="150">
      <t>ジギョウ</t>
    </rPh>
    <rPh sb="150" eb="151">
      <t>トウ</t>
    </rPh>
    <rPh sb="152" eb="155">
      <t>コウレイシャ</t>
    </rPh>
    <rPh sb="156" eb="158">
      <t>ソンゲン</t>
    </rPh>
    <rPh sb="159" eb="160">
      <t>モ</t>
    </rPh>
    <rPh sb="165" eb="166">
      <t>ユウ</t>
    </rPh>
    <rPh sb="168" eb="170">
      <t>ノウリョク</t>
    </rPh>
    <rPh sb="171" eb="172">
      <t>オウ</t>
    </rPh>
    <rPh sb="173" eb="175">
      <t>ジリツ</t>
    </rPh>
    <rPh sb="177" eb="179">
      <t>セイカツ</t>
    </rPh>
    <rPh sb="180" eb="181">
      <t>イトナ</t>
    </rPh>
    <rPh sb="190" eb="192">
      <t>シエン</t>
    </rPh>
    <rPh sb="194" eb="196">
      <t>ジギョウ</t>
    </rPh>
    <rPh sb="197" eb="199">
      <t>ホジョ</t>
    </rPh>
    <rPh sb="207" eb="209">
      <t>コンゴ</t>
    </rPh>
    <rPh sb="210" eb="213">
      <t>ヒツヨウセイ</t>
    </rPh>
    <rPh sb="214" eb="216">
      <t>ミコ</t>
    </rPh>
    <phoneticPr fontId="5"/>
  </si>
  <si>
    <t>539</t>
    <phoneticPr fontId="5"/>
  </si>
  <si>
    <t>491</t>
    <phoneticPr fontId="5"/>
  </si>
  <si>
    <t>435</t>
    <phoneticPr fontId="5"/>
  </si>
  <si>
    <t>822</t>
    <phoneticPr fontId="5"/>
  </si>
  <si>
    <t>823</t>
    <phoneticPr fontId="5"/>
  </si>
  <si>
    <t>834</t>
    <phoneticPr fontId="5"/>
  </si>
  <si>
    <t>800</t>
    <phoneticPr fontId="5"/>
  </si>
  <si>
    <t>0800</t>
    <phoneticPr fontId="5"/>
  </si>
  <si>
    <t>B.栃木市</t>
    <rPh sb="2" eb="5">
      <t>トチギシ</t>
    </rPh>
    <phoneticPr fontId="5"/>
  </si>
  <si>
    <t>-</t>
    <phoneticPr fontId="5"/>
  </si>
  <si>
    <t>京都府</t>
    <rPh sb="0" eb="3">
      <t>キョウトフ</t>
    </rPh>
    <phoneticPr fontId="5"/>
  </si>
  <si>
    <t>神奈川県</t>
    <rPh sb="0" eb="3">
      <t>カナガワ</t>
    </rPh>
    <rPh sb="3" eb="4">
      <t>ケン</t>
    </rPh>
    <phoneticPr fontId="5"/>
  </si>
  <si>
    <t>宮崎県</t>
    <rPh sb="0" eb="3">
      <t>ミヤザキケン</t>
    </rPh>
    <phoneticPr fontId="5"/>
  </si>
  <si>
    <t>熊本県</t>
    <rPh sb="0" eb="3">
      <t>クマモトケン</t>
    </rPh>
    <phoneticPr fontId="5"/>
  </si>
  <si>
    <t>秋田県</t>
    <rPh sb="0" eb="3">
      <t>アキタケン</t>
    </rPh>
    <phoneticPr fontId="5"/>
  </si>
  <si>
    <t>愛媛県</t>
    <rPh sb="0" eb="3">
      <t>エヒメケン</t>
    </rPh>
    <phoneticPr fontId="5"/>
  </si>
  <si>
    <t>岐阜県</t>
    <rPh sb="0" eb="3">
      <t>ギフケン</t>
    </rPh>
    <phoneticPr fontId="5"/>
  </si>
  <si>
    <t>長崎県</t>
    <rPh sb="0" eb="3">
      <t>ナガサキケン</t>
    </rPh>
    <phoneticPr fontId="5"/>
  </si>
  <si>
    <t>介護職員処遇改善取得促進事業、介護サービス情報の公表制度支援業務等</t>
    <rPh sb="0" eb="2">
      <t>カイゴ</t>
    </rPh>
    <rPh sb="2" eb="4">
      <t>ショクイン</t>
    </rPh>
    <rPh sb="4" eb="6">
      <t>ショグウ</t>
    </rPh>
    <rPh sb="6" eb="8">
      <t>カイゼン</t>
    </rPh>
    <rPh sb="8" eb="10">
      <t>シュトク</t>
    </rPh>
    <rPh sb="10" eb="12">
      <t>ソクシン</t>
    </rPh>
    <rPh sb="12" eb="14">
      <t>ジギョウ</t>
    </rPh>
    <rPh sb="15" eb="17">
      <t>カイゴ</t>
    </rPh>
    <rPh sb="21" eb="23">
      <t>ジョウホウ</t>
    </rPh>
    <rPh sb="24" eb="26">
      <t>コウヒョウ</t>
    </rPh>
    <rPh sb="26" eb="28">
      <t>セイド</t>
    </rPh>
    <rPh sb="28" eb="30">
      <t>シエン</t>
    </rPh>
    <rPh sb="30" eb="32">
      <t>ギョウム</t>
    </rPh>
    <rPh sb="32" eb="33">
      <t>トウ</t>
    </rPh>
    <phoneticPr fontId="5"/>
  </si>
  <si>
    <t>栃木市</t>
    <rPh sb="0" eb="3">
      <t>トチギシ</t>
    </rPh>
    <phoneticPr fontId="5"/>
  </si>
  <si>
    <t>浜松市</t>
    <rPh sb="0" eb="3">
      <t>ハママツシ</t>
    </rPh>
    <phoneticPr fontId="5"/>
  </si>
  <si>
    <t>-</t>
    <phoneticPr fontId="5"/>
  </si>
  <si>
    <t>-</t>
    <phoneticPr fontId="5"/>
  </si>
  <si>
    <t>大牟田市</t>
    <rPh sb="0" eb="4">
      <t>オオムタシ</t>
    </rPh>
    <phoneticPr fontId="5"/>
  </si>
  <si>
    <t>-</t>
    <phoneticPr fontId="5"/>
  </si>
  <si>
    <t>鳴門市</t>
    <rPh sb="0" eb="3">
      <t>ナルトシ</t>
    </rPh>
    <phoneticPr fontId="5"/>
  </si>
  <si>
    <t>-</t>
    <phoneticPr fontId="5"/>
  </si>
  <si>
    <t>-</t>
    <phoneticPr fontId="5"/>
  </si>
  <si>
    <t>尾花沢市</t>
    <rPh sb="0" eb="1">
      <t>オ</t>
    </rPh>
    <rPh sb="1" eb="3">
      <t>ハナザワ</t>
    </rPh>
    <rPh sb="3" eb="4">
      <t>シ</t>
    </rPh>
    <phoneticPr fontId="5"/>
  </si>
  <si>
    <t>-</t>
    <phoneticPr fontId="5"/>
  </si>
  <si>
    <t>入間市</t>
    <rPh sb="0" eb="3">
      <t>イルマシ</t>
    </rPh>
    <phoneticPr fontId="5"/>
  </si>
  <si>
    <t>-</t>
    <phoneticPr fontId="5"/>
  </si>
  <si>
    <t>阿賀野市</t>
    <rPh sb="0" eb="4">
      <t>アガノシ</t>
    </rPh>
    <phoneticPr fontId="5"/>
  </si>
  <si>
    <t>河南町</t>
    <rPh sb="0" eb="3">
      <t>カワミナミマチ</t>
    </rPh>
    <phoneticPr fontId="5"/>
  </si>
  <si>
    <t>-</t>
    <phoneticPr fontId="5"/>
  </si>
  <si>
    <t>飯南町</t>
    <rPh sb="0" eb="2">
      <t>イイナン</t>
    </rPh>
    <rPh sb="2" eb="3">
      <t>チョウ</t>
    </rPh>
    <phoneticPr fontId="5"/>
  </si>
  <si>
    <t>介護職員処遇改善取得促進事業</t>
    <rPh sb="0" eb="2">
      <t>カイゴ</t>
    </rPh>
    <rPh sb="2" eb="4">
      <t>ショクイン</t>
    </rPh>
    <rPh sb="4" eb="6">
      <t>ショグウ</t>
    </rPh>
    <rPh sb="6" eb="8">
      <t>カイゼン</t>
    </rPh>
    <rPh sb="8" eb="10">
      <t>シュトク</t>
    </rPh>
    <rPh sb="10" eb="12">
      <t>ソクシン</t>
    </rPh>
    <rPh sb="12" eb="14">
      <t>ジギョウ</t>
    </rPh>
    <phoneticPr fontId="5"/>
  </si>
  <si>
    <t>低所得高齢者等住まい・生活支援モデル事業</t>
    <rPh sb="0" eb="3">
      <t>テイショトク</t>
    </rPh>
    <rPh sb="3" eb="6">
      <t>コウレイシャ</t>
    </rPh>
    <rPh sb="6" eb="7">
      <t>トウ</t>
    </rPh>
    <rPh sb="7" eb="8">
      <t>ス</t>
    </rPh>
    <rPh sb="11" eb="13">
      <t>セイカツ</t>
    </rPh>
    <rPh sb="13" eb="15">
      <t>シエン</t>
    </rPh>
    <rPh sb="18" eb="20">
      <t>ジギョウ</t>
    </rPh>
    <phoneticPr fontId="5"/>
  </si>
  <si>
    <t>高齢者生きがい活動促進事業</t>
    <rPh sb="0" eb="3">
      <t>コウレイシャ</t>
    </rPh>
    <rPh sb="3" eb="4">
      <t>イ</t>
    </rPh>
    <rPh sb="7" eb="9">
      <t>カツドウ</t>
    </rPh>
    <rPh sb="9" eb="11">
      <t>ソクシン</t>
    </rPh>
    <rPh sb="11" eb="13">
      <t>ジギョウ</t>
    </rPh>
    <phoneticPr fontId="5"/>
  </si>
  <si>
    <t>A.東京都</t>
    <rPh sb="2" eb="5">
      <t>トウキョウト</t>
    </rPh>
    <phoneticPr fontId="5"/>
  </si>
  <si>
    <t>介護サービス情報公表システム</t>
    <rPh sb="0" eb="2">
      <t>カイゴ</t>
    </rPh>
    <rPh sb="6" eb="8">
      <t>ジョウホウ</t>
    </rPh>
    <rPh sb="8" eb="10">
      <t>コウヒョウ</t>
    </rPh>
    <phoneticPr fontId="5"/>
  </si>
  <si>
    <t>本事業は、適切に予算を執行し、事業の目標を達成できている。
今後においても、介護サービス情報の公表制度の安定的な運営の確保等のため、引き続き効率的かつ適正な執行により事業を継続していく。</t>
    <rPh sb="0" eb="1">
      <t>ホン</t>
    </rPh>
    <rPh sb="1" eb="3">
      <t>ジギョウ</t>
    </rPh>
    <rPh sb="5" eb="7">
      <t>テキセツ</t>
    </rPh>
    <rPh sb="8" eb="10">
      <t>ヨサン</t>
    </rPh>
    <rPh sb="11" eb="13">
      <t>シッコウ</t>
    </rPh>
    <rPh sb="15" eb="17">
      <t>ジギョウ</t>
    </rPh>
    <rPh sb="18" eb="20">
      <t>モクヒョウ</t>
    </rPh>
    <rPh sb="21" eb="23">
      <t>タッセイ</t>
    </rPh>
    <rPh sb="30" eb="32">
      <t>コンゴ</t>
    </rPh>
    <rPh sb="38" eb="40">
      <t>カイゴ</t>
    </rPh>
    <rPh sb="44" eb="46">
      <t>ジョウホウ</t>
    </rPh>
    <rPh sb="47" eb="49">
      <t>コウヒョウ</t>
    </rPh>
    <rPh sb="49" eb="51">
      <t>セイド</t>
    </rPh>
    <rPh sb="52" eb="55">
      <t>アンテイテキ</t>
    </rPh>
    <rPh sb="56" eb="58">
      <t>ウンエイ</t>
    </rPh>
    <rPh sb="59" eb="61">
      <t>カクホ</t>
    </rPh>
    <rPh sb="61" eb="62">
      <t>トウ</t>
    </rPh>
    <rPh sb="66" eb="67">
      <t>ヒ</t>
    </rPh>
    <rPh sb="68" eb="69">
      <t>ツヅ</t>
    </rPh>
    <rPh sb="70" eb="73">
      <t>コウリツテキ</t>
    </rPh>
    <rPh sb="75" eb="77">
      <t>テキセイ</t>
    </rPh>
    <rPh sb="78" eb="80">
      <t>シッコウ</t>
    </rPh>
    <rPh sb="83" eb="85">
      <t>ジギョウ</t>
    </rPh>
    <rPh sb="86" eb="88">
      <t>ケイゾク</t>
    </rPh>
    <phoneticPr fontId="5"/>
  </si>
  <si>
    <t>委託料</t>
    <rPh sb="0" eb="3">
      <t>イタクリョウ</t>
    </rPh>
    <phoneticPr fontId="5"/>
  </si>
  <si>
    <t>・社会保険労務士等による介護職員処遇改善加算の取得促進支援</t>
    <rPh sb="1" eb="3">
      <t>シャカイ</t>
    </rPh>
    <rPh sb="3" eb="5">
      <t>ホケン</t>
    </rPh>
    <rPh sb="5" eb="8">
      <t>ロウムシ</t>
    </rPh>
    <rPh sb="8" eb="9">
      <t>トウ</t>
    </rPh>
    <rPh sb="12" eb="14">
      <t>カイゴ</t>
    </rPh>
    <rPh sb="14" eb="16">
      <t>ショクイン</t>
    </rPh>
    <rPh sb="16" eb="18">
      <t>ショグウ</t>
    </rPh>
    <rPh sb="18" eb="20">
      <t>カイゼン</t>
    </rPh>
    <rPh sb="20" eb="22">
      <t>カサン</t>
    </rPh>
    <rPh sb="23" eb="25">
      <t>シュトク</t>
    </rPh>
    <rPh sb="25" eb="27">
      <t>ソクシン</t>
    </rPh>
    <rPh sb="27" eb="29">
      <t>シエン</t>
    </rPh>
    <phoneticPr fontId="5"/>
  </si>
  <si>
    <t>・情報公表センター運営等</t>
    <rPh sb="1" eb="3">
      <t>ジョウホウ</t>
    </rPh>
    <rPh sb="3" eb="5">
      <t>コウヒョウ</t>
    </rPh>
    <rPh sb="9" eb="11">
      <t>ウンエイ</t>
    </rPh>
    <rPh sb="11" eb="12">
      <t>トウ</t>
    </rPh>
    <phoneticPr fontId="5"/>
  </si>
  <si>
    <t>旅費</t>
    <rPh sb="0" eb="2">
      <t>リョヒ</t>
    </rPh>
    <phoneticPr fontId="5"/>
  </si>
  <si>
    <t>・委員会・作業部会出席旅費</t>
    <rPh sb="1" eb="4">
      <t>イインカイ</t>
    </rPh>
    <rPh sb="5" eb="7">
      <t>サギョウ</t>
    </rPh>
    <rPh sb="7" eb="9">
      <t>ブカイ</t>
    </rPh>
    <rPh sb="9" eb="11">
      <t>シュッセキ</t>
    </rPh>
    <rPh sb="11" eb="13">
      <t>リョヒ</t>
    </rPh>
    <phoneticPr fontId="5"/>
  </si>
  <si>
    <t>-</t>
    <phoneticPr fontId="5"/>
  </si>
  <si>
    <t>-</t>
    <phoneticPr fontId="5"/>
  </si>
  <si>
    <t>介護保険事業費補助金</t>
    <rPh sb="0" eb="2">
      <t>カイゴ</t>
    </rPh>
    <rPh sb="2" eb="4">
      <t>ホケン</t>
    </rPh>
    <rPh sb="4" eb="7">
      <t>ジギョウヒ</t>
    </rPh>
    <rPh sb="7" eb="10">
      <t>ホジョキン</t>
    </rPh>
    <phoneticPr fontId="5"/>
  </si>
  <si>
    <t>-</t>
    <phoneticPr fontId="5"/>
  </si>
  <si>
    <t>-</t>
  </si>
  <si>
    <t>-</t>
    <phoneticPr fontId="5"/>
  </si>
  <si>
    <t>-</t>
    <phoneticPr fontId="5"/>
  </si>
  <si>
    <t>-</t>
    <phoneticPr fontId="5"/>
  </si>
  <si>
    <t>-</t>
    <phoneticPr fontId="5"/>
  </si>
  <si>
    <t>-</t>
    <phoneticPr fontId="5"/>
  </si>
  <si>
    <t>-</t>
    <phoneticPr fontId="5"/>
  </si>
  <si>
    <t>都道府県・指定都市または市区町村等が行う介護関連事業（介護サービス情報の公表制度支援事業や介護職員処遇改善加算の取得促進支援事業、低所得高齢者等住まい・生活支援モデル事業等）に対し、当該経費等の一部又は全部を補助する。
※補助率1/2、10/10</t>
    <rPh sb="5" eb="7">
      <t>シテイ</t>
    </rPh>
    <rPh sb="7" eb="9">
      <t>トシ</t>
    </rPh>
    <rPh sb="27" eb="29">
      <t>カイゴ</t>
    </rPh>
    <rPh sb="33" eb="35">
      <t>ジョウホウ</t>
    </rPh>
    <rPh sb="36" eb="38">
      <t>コウヒョウ</t>
    </rPh>
    <rPh sb="38" eb="40">
      <t>セイド</t>
    </rPh>
    <rPh sb="40" eb="42">
      <t>シエン</t>
    </rPh>
    <rPh sb="42" eb="44">
      <t>ジギョウ</t>
    </rPh>
    <rPh sb="45" eb="47">
      <t>カイゴ</t>
    </rPh>
    <rPh sb="47" eb="49">
      <t>ショクイン</t>
    </rPh>
    <rPh sb="49" eb="51">
      <t>ショグウ</t>
    </rPh>
    <rPh sb="51" eb="55">
      <t>カイゼンカサン</t>
    </rPh>
    <rPh sb="56" eb="58">
      <t>シュトク</t>
    </rPh>
    <rPh sb="58" eb="60">
      <t>ソクシン</t>
    </rPh>
    <rPh sb="60" eb="62">
      <t>シエン</t>
    </rPh>
    <rPh sb="62" eb="64">
      <t>ジギョウ</t>
    </rPh>
    <rPh sb="85" eb="86">
      <t>トウ</t>
    </rPh>
    <rPh sb="111" eb="114">
      <t>ホジョリツ</t>
    </rPh>
    <phoneticPr fontId="5"/>
  </si>
  <si>
    <t>95,000,000/
178,827</t>
    <phoneticPr fontId="5"/>
  </si>
  <si>
    <t>316/67</t>
    <phoneticPr fontId="5"/>
  </si>
  <si>
    <t>情報公表システムのアクセス数が目標値に達しているなど十分に活用されている。</t>
    <rPh sb="0" eb="2">
      <t>ジョウホウ</t>
    </rPh>
    <rPh sb="2" eb="4">
      <t>コウヒョウ</t>
    </rPh>
    <rPh sb="13" eb="14">
      <t>スウ</t>
    </rPh>
    <rPh sb="15" eb="18">
      <t>モクヒョウチ</t>
    </rPh>
    <rPh sb="19" eb="20">
      <t>タッ</t>
    </rPh>
    <rPh sb="26" eb="28">
      <t>ジュウブン</t>
    </rPh>
    <rPh sb="29" eb="31">
      <t>カツヨウ</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</si>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</sst>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54429</xdr:colOff>
      <xdr:row>741</xdr:row>
      <xdr:rowOff>0</xdr:rowOff>
    </xdr:from>
    <xdr:to>
      <xdr:col>41</xdr:col>
      <xdr:colOff>163286</xdr:colOff>
      <xdr:row>743</xdr:row>
      <xdr:rowOff>235323</xdr:rowOff>
    </xdr:to>
    <xdr:sp macro="" textlink="">
      <xdr:nvSpPr>
        <xdr:cNvPr id="8" name="正方形/長方形 7"/>
        <xdr:cNvSpPr/>
      </xdr:nvSpPr>
      <xdr:spPr>
        <a:xfrm>
          <a:off x="2854779" y="42872025"/>
          <a:ext cx="5509532" cy="940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342</a:t>
          </a:r>
          <a:r>
            <a:rPr kumimoji="1" lang="ja-JP" altLang="en-US" sz="1100">
              <a:solidFill>
                <a:schemeClr val="tx1"/>
              </a:solidFill>
            </a:rPr>
            <a:t>百万円（交付決定額）</a:t>
          </a:r>
        </a:p>
      </xdr:txBody>
    </xdr:sp>
    <xdr:clientData/>
  </xdr:twoCellAnchor>
  <xdr:twoCellAnchor>
    <xdr:from>
      <xdr:col>20</xdr:col>
      <xdr:colOff>97651</xdr:colOff>
      <xdr:row>743</xdr:row>
      <xdr:rowOff>260136</xdr:rowOff>
    </xdr:from>
    <xdr:to>
      <xdr:col>20</xdr:col>
      <xdr:colOff>103255</xdr:colOff>
      <xdr:row>749</xdr:row>
      <xdr:rowOff>36018</xdr:rowOff>
    </xdr:to>
    <xdr:cxnSp macro="">
      <xdr:nvCxnSpPr>
        <xdr:cNvPr id="9" name="直線コネクタ 8"/>
        <xdr:cNvCxnSpPr/>
      </xdr:nvCxnSpPr>
      <xdr:spPr>
        <a:xfrm>
          <a:off x="4098151" y="43837011"/>
          <a:ext cx="5604" cy="189043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84845</xdr:colOff>
      <xdr:row>743</xdr:row>
      <xdr:rowOff>257735</xdr:rowOff>
    </xdr:from>
    <xdr:to>
      <xdr:col>34</xdr:col>
      <xdr:colOff>107256</xdr:colOff>
      <xdr:row>749</xdr:row>
      <xdr:rowOff>33618</xdr:rowOff>
    </xdr:to>
    <xdr:cxnSp macro="">
      <xdr:nvCxnSpPr>
        <xdr:cNvPr id="15" name="直線コネクタ 14"/>
        <xdr:cNvCxnSpPr/>
      </xdr:nvCxnSpPr>
      <xdr:spPr>
        <a:xfrm>
          <a:off x="6885695" y="43834610"/>
          <a:ext cx="22411" cy="189043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54430</xdr:colOff>
      <xdr:row>746</xdr:row>
      <xdr:rowOff>116236</xdr:rowOff>
    </xdr:from>
    <xdr:to>
      <xdr:col>36</xdr:col>
      <xdr:colOff>1</xdr:colOff>
      <xdr:row>747</xdr:row>
      <xdr:rowOff>183472</xdr:rowOff>
    </xdr:to>
    <xdr:sp macro="" textlink="">
      <xdr:nvSpPr>
        <xdr:cNvPr id="16" name="正方形/長方形 15"/>
        <xdr:cNvSpPr/>
      </xdr:nvSpPr>
      <xdr:spPr>
        <a:xfrm>
          <a:off x="3854905" y="44750386"/>
          <a:ext cx="3345996" cy="419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補助金等交付</a:t>
          </a:r>
          <a:r>
            <a:rPr kumimoji="1" lang="en-US" altLang="ja-JP" sz="1050">
              <a:solidFill>
                <a:schemeClr val="tx1"/>
              </a:solidFill>
            </a:rPr>
            <a:t>】</a:t>
          </a:r>
        </a:p>
      </xdr:txBody>
    </xdr:sp>
    <xdr:clientData/>
  </xdr:twoCellAnchor>
  <xdr:twoCellAnchor>
    <xdr:from>
      <xdr:col>20</xdr:col>
      <xdr:colOff>160884</xdr:colOff>
      <xdr:row>743</xdr:row>
      <xdr:rowOff>317767</xdr:rowOff>
    </xdr:from>
    <xdr:to>
      <xdr:col>34</xdr:col>
      <xdr:colOff>46425</xdr:colOff>
      <xdr:row>745</xdr:row>
      <xdr:rowOff>285750</xdr:rowOff>
    </xdr:to>
    <xdr:sp macro="" textlink="">
      <xdr:nvSpPr>
        <xdr:cNvPr id="17" name="大かっこ 16"/>
        <xdr:cNvSpPr/>
      </xdr:nvSpPr>
      <xdr:spPr>
        <a:xfrm>
          <a:off x="4161384" y="43894642"/>
          <a:ext cx="2685891" cy="672833"/>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実施内容等の策定、交付申請書の審査、交付決定等</a:t>
          </a:r>
          <a:endParaRPr kumimoji="1" lang="en-US" altLang="ja-JP" sz="1100"/>
        </a:p>
      </xdr:txBody>
    </xdr:sp>
    <xdr:clientData/>
  </xdr:twoCellAnchor>
  <xdr:twoCellAnchor>
    <xdr:from>
      <xdr:col>14</xdr:col>
      <xdr:colOff>81644</xdr:colOff>
      <xdr:row>749</xdr:row>
      <xdr:rowOff>67235</xdr:rowOff>
    </xdr:from>
    <xdr:to>
      <xdr:col>27</xdr:col>
      <xdr:colOff>22413</xdr:colOff>
      <xdr:row>750</xdr:row>
      <xdr:rowOff>268942</xdr:rowOff>
    </xdr:to>
    <xdr:sp macro="" textlink="">
      <xdr:nvSpPr>
        <xdr:cNvPr id="18" name="正方形/長方形 17"/>
        <xdr:cNvSpPr/>
      </xdr:nvSpPr>
      <xdr:spPr>
        <a:xfrm>
          <a:off x="2881994" y="45758660"/>
          <a:ext cx="2541094" cy="554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：都道府県</a:t>
          </a:r>
          <a:endParaRPr kumimoji="1" lang="en-US" altLang="ja-JP" sz="1100">
            <a:solidFill>
              <a:schemeClr val="tx1"/>
            </a:solidFill>
          </a:endParaRPr>
        </a:p>
        <a:p>
          <a:pPr algn="ctr"/>
          <a:r>
            <a:rPr kumimoji="1" lang="en-US" altLang="ja-JP" sz="1100" baseline="0">
              <a:solidFill>
                <a:schemeClr val="tx1"/>
              </a:solidFill>
            </a:rPr>
            <a:t> 307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7401</xdr:colOff>
      <xdr:row>749</xdr:row>
      <xdr:rowOff>55849</xdr:rowOff>
    </xdr:from>
    <xdr:to>
      <xdr:col>41</xdr:col>
      <xdr:colOff>36202</xdr:colOff>
      <xdr:row>750</xdr:row>
      <xdr:rowOff>279968</xdr:rowOff>
    </xdr:to>
    <xdr:sp macro="" textlink="">
      <xdr:nvSpPr>
        <xdr:cNvPr id="19" name="正方形/長方形 18"/>
        <xdr:cNvSpPr/>
      </xdr:nvSpPr>
      <xdr:spPr>
        <a:xfrm>
          <a:off x="5542684" y="44266226"/>
          <a:ext cx="2598754" cy="5745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市町村</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25745</xdr:colOff>
      <xdr:row>751</xdr:row>
      <xdr:rowOff>11205</xdr:rowOff>
    </xdr:from>
    <xdr:to>
      <xdr:col>26</xdr:col>
      <xdr:colOff>156883</xdr:colOff>
      <xdr:row>754</xdr:row>
      <xdr:rowOff>170730</xdr:rowOff>
    </xdr:to>
    <xdr:sp macro="" textlink="">
      <xdr:nvSpPr>
        <xdr:cNvPr id="20" name="大かっこ 19"/>
        <xdr:cNvSpPr/>
      </xdr:nvSpPr>
      <xdr:spPr>
        <a:xfrm>
          <a:off x="2200320" y="44922479"/>
          <a:ext cx="3096469" cy="860421"/>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介護職員処遇改善加算の取得促進支援事業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t>介護サービス情報の公表制度支援事業　等</a:t>
          </a:r>
          <a:endParaRPr kumimoji="1" lang="en-US" altLang="ja-JP" sz="1100"/>
        </a:p>
      </xdr:txBody>
    </xdr:sp>
    <xdr:clientData/>
  </xdr:twoCellAnchor>
  <xdr:twoCellAnchor>
    <xdr:from>
      <xdr:col>28</xdr:col>
      <xdr:colOff>6417</xdr:colOff>
      <xdr:row>751</xdr:row>
      <xdr:rowOff>22411</xdr:rowOff>
    </xdr:from>
    <xdr:to>
      <xdr:col>42</xdr:col>
      <xdr:colOff>154459</xdr:colOff>
      <xdr:row>754</xdr:row>
      <xdr:rowOff>179717</xdr:rowOff>
    </xdr:to>
    <xdr:sp macro="" textlink="">
      <xdr:nvSpPr>
        <xdr:cNvPr id="21" name="大かっこ 20"/>
        <xdr:cNvSpPr/>
      </xdr:nvSpPr>
      <xdr:spPr>
        <a:xfrm>
          <a:off x="5541700" y="44933685"/>
          <a:ext cx="2915684" cy="858202"/>
        </a:xfrm>
        <a:prstGeom prst="bracketPair">
          <a:avLst/>
        </a:prstGeom>
        <a:solidFill>
          <a:schemeClr val="bg1"/>
        </a:solidFill>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低所得高齢者等住まい・生活支援モデル事業高齢者生きがい活動促進事業等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106" zoomScaleNormal="75" zoomScaleSheetLayoutView="106"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9" t="s">
        <v>0</v>
      </c>
      <c r="AK2" s="219"/>
      <c r="AL2" s="219"/>
      <c r="AM2" s="219"/>
      <c r="AN2" s="219"/>
      <c r="AO2" s="220"/>
      <c r="AP2" s="220"/>
      <c r="AQ2" s="220"/>
      <c r="AR2" s="76" t="str">
        <f>IF(OR(AO2="　", AO2=""), "", "-")</f>
        <v/>
      </c>
      <c r="AS2" s="221">
        <v>808</v>
      </c>
      <c r="AT2" s="221"/>
      <c r="AU2" s="221"/>
      <c r="AV2" s="49" t="str">
        <f>IF(AW2="", "", "-")</f>
        <v/>
      </c>
      <c r="AW2" s="402"/>
      <c r="AX2" s="402"/>
    </row>
    <row r="3" spans="1:50" ht="21" customHeight="1" thickBot="1" x14ac:dyDescent="0.2">
      <c r="A3" s="530" t="s">
        <v>541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567</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7" t="s">
        <v>598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58.5" customHeight="1" x14ac:dyDescent="0.15">
      <c r="A5" s="717" t="s">
        <v>67</v>
      </c>
      <c r="B5" s="718"/>
      <c r="C5" s="718"/>
      <c r="D5" s="718"/>
      <c r="E5" s="718"/>
      <c r="F5" s="719"/>
      <c r="G5" s="565" t="s">
        <v>601</v>
      </c>
      <c r="H5" s="566"/>
      <c r="I5" s="566"/>
      <c r="J5" s="566"/>
      <c r="K5" s="566"/>
      <c r="L5" s="566"/>
      <c r="M5" s="567" t="s">
        <v>66</v>
      </c>
      <c r="N5" s="568"/>
      <c r="O5" s="568"/>
      <c r="P5" s="568"/>
      <c r="Q5" s="568"/>
      <c r="R5" s="569"/>
      <c r="S5" s="570" t="s">
        <v>131</v>
      </c>
      <c r="T5" s="566"/>
      <c r="U5" s="566"/>
      <c r="V5" s="566"/>
      <c r="W5" s="566"/>
      <c r="X5" s="571"/>
      <c r="Y5" s="723" t="s">
        <v>3</v>
      </c>
      <c r="Z5" s="724"/>
      <c r="AA5" s="724"/>
      <c r="AB5" s="724"/>
      <c r="AC5" s="724"/>
      <c r="AD5" s="725"/>
      <c r="AE5" s="726" t="s">
        <v>599</v>
      </c>
      <c r="AF5" s="727"/>
      <c r="AG5" s="727"/>
      <c r="AH5" s="727"/>
      <c r="AI5" s="727"/>
      <c r="AJ5" s="727"/>
      <c r="AK5" s="727"/>
      <c r="AL5" s="727"/>
      <c r="AM5" s="727"/>
      <c r="AN5" s="727"/>
      <c r="AO5" s="727"/>
      <c r="AP5" s="728"/>
      <c r="AQ5" s="729" t="s">
        <v>600</v>
      </c>
      <c r="AR5" s="730"/>
      <c r="AS5" s="730"/>
      <c r="AT5" s="730"/>
      <c r="AU5" s="730"/>
      <c r="AV5" s="730"/>
      <c r="AW5" s="730"/>
      <c r="AX5" s="731"/>
    </row>
    <row r="6" spans="1:50" ht="39" customHeight="1" x14ac:dyDescent="0.15">
      <c r="A6" s="734" t="s">
        <v>4</v>
      </c>
      <c r="B6" s="735"/>
      <c r="C6" s="735"/>
      <c r="D6" s="735"/>
      <c r="E6" s="735"/>
      <c r="F6" s="73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400" t="s">
        <v>513</v>
      </c>
      <c r="Z7" s="297"/>
      <c r="AA7" s="297"/>
      <c r="AB7" s="297"/>
      <c r="AC7" s="297"/>
      <c r="AD7" s="401"/>
      <c r="AE7" s="388" t="s">
        <v>602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378</v>
      </c>
      <c r="B8" s="833"/>
      <c r="C8" s="833"/>
      <c r="D8" s="833"/>
      <c r="E8" s="833"/>
      <c r="F8" s="834"/>
      <c r="G8" s="234" t="str">
        <f>入力規則等!A28</f>
        <v>-</v>
      </c>
      <c r="H8" s="235"/>
      <c r="I8" s="235"/>
      <c r="J8" s="235"/>
      <c r="K8" s="235"/>
      <c r="L8" s="235"/>
      <c r="M8" s="235"/>
      <c r="N8" s="235"/>
      <c r="O8" s="235"/>
      <c r="P8" s="235"/>
      <c r="Q8" s="235"/>
      <c r="R8" s="235"/>
      <c r="S8" s="235"/>
      <c r="T8" s="235"/>
      <c r="U8" s="235"/>
      <c r="V8" s="235"/>
      <c r="W8" s="235"/>
      <c r="X8" s="236"/>
      <c r="Y8" s="576" t="s">
        <v>379</v>
      </c>
      <c r="Z8" s="577"/>
      <c r="AA8" s="577"/>
      <c r="AB8" s="577"/>
      <c r="AC8" s="577"/>
      <c r="AD8" s="578"/>
      <c r="AE8" s="747" t="str">
        <f>入力規則等!K13</f>
        <v>社会保障</v>
      </c>
      <c r="AF8" s="235"/>
      <c r="AG8" s="235"/>
      <c r="AH8" s="235"/>
      <c r="AI8" s="235"/>
      <c r="AJ8" s="235"/>
      <c r="AK8" s="235"/>
      <c r="AL8" s="235"/>
      <c r="AM8" s="235"/>
      <c r="AN8" s="235"/>
      <c r="AO8" s="235"/>
      <c r="AP8" s="235"/>
      <c r="AQ8" s="235"/>
      <c r="AR8" s="235"/>
      <c r="AS8" s="235"/>
      <c r="AT8" s="235"/>
      <c r="AU8" s="235"/>
      <c r="AV8" s="235"/>
      <c r="AW8" s="235"/>
      <c r="AX8" s="748"/>
    </row>
    <row r="9" spans="1:50" ht="58.5" customHeight="1" x14ac:dyDescent="0.15">
      <c r="A9" s="146" t="s">
        <v>23</v>
      </c>
      <c r="B9" s="147"/>
      <c r="C9" s="147"/>
      <c r="D9" s="147"/>
      <c r="E9" s="147"/>
      <c r="F9" s="147"/>
      <c r="G9" s="579" t="s">
        <v>603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5" t="s">
        <v>699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49" t="s">
        <v>5</v>
      </c>
      <c r="B11" s="750"/>
      <c r="C11" s="750"/>
      <c r="D11" s="750"/>
      <c r="E11" s="750"/>
      <c r="F11" s="758"/>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0" t="s">
        <v>24</v>
      </c>
      <c r="B12" s="141"/>
      <c r="C12" s="141"/>
      <c r="D12" s="141"/>
      <c r="E12" s="141"/>
      <c r="F12" s="142"/>
      <c r="G12" s="691"/>
      <c r="H12" s="692"/>
      <c r="I12" s="692"/>
      <c r="J12" s="692"/>
      <c r="K12" s="692"/>
      <c r="L12" s="692"/>
      <c r="M12" s="692"/>
      <c r="N12" s="692"/>
      <c r="O12" s="692"/>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51"/>
    </row>
    <row r="13" spans="1:50" ht="21" customHeight="1" x14ac:dyDescent="0.15">
      <c r="A13" s="143"/>
      <c r="B13" s="144"/>
      <c r="C13" s="144"/>
      <c r="D13" s="144"/>
      <c r="E13" s="144"/>
      <c r="F13" s="145"/>
      <c r="G13" s="752" t="s">
        <v>6</v>
      </c>
      <c r="H13" s="753"/>
      <c r="I13" s="647" t="s">
        <v>7</v>
      </c>
      <c r="J13" s="648"/>
      <c r="K13" s="648"/>
      <c r="L13" s="648"/>
      <c r="M13" s="648"/>
      <c r="N13" s="648"/>
      <c r="O13" s="649"/>
      <c r="P13" s="109">
        <v>2228</v>
      </c>
      <c r="Q13" s="110"/>
      <c r="R13" s="110"/>
      <c r="S13" s="110"/>
      <c r="T13" s="110"/>
      <c r="U13" s="110"/>
      <c r="V13" s="111"/>
      <c r="W13" s="109">
        <v>184</v>
      </c>
      <c r="X13" s="110"/>
      <c r="Y13" s="110"/>
      <c r="Z13" s="110"/>
      <c r="AA13" s="110"/>
      <c r="AB13" s="110"/>
      <c r="AC13" s="111"/>
      <c r="AD13" s="109">
        <v>376</v>
      </c>
      <c r="AE13" s="110"/>
      <c r="AF13" s="110"/>
      <c r="AG13" s="110"/>
      <c r="AH13" s="110"/>
      <c r="AI13" s="110"/>
      <c r="AJ13" s="111"/>
      <c r="AK13" s="109">
        <v>446</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54"/>
      <c r="H14" s="755"/>
      <c r="I14" s="582" t="s">
        <v>8</v>
      </c>
      <c r="J14" s="641"/>
      <c r="K14" s="641"/>
      <c r="L14" s="641"/>
      <c r="M14" s="641"/>
      <c r="N14" s="641"/>
      <c r="O14" s="642"/>
      <c r="P14" s="109" t="s">
        <v>571</v>
      </c>
      <c r="Q14" s="110"/>
      <c r="R14" s="110"/>
      <c r="S14" s="110"/>
      <c r="T14" s="110"/>
      <c r="U14" s="110"/>
      <c r="V14" s="111"/>
      <c r="W14" s="109" t="s">
        <v>572</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74"/>
      <c r="AS14" s="674"/>
      <c r="AT14" s="674"/>
      <c r="AU14" s="674"/>
      <c r="AV14" s="674"/>
      <c r="AW14" s="674"/>
      <c r="AX14" s="675"/>
    </row>
    <row r="15" spans="1:50" ht="21" customHeight="1" x14ac:dyDescent="0.15">
      <c r="A15" s="143"/>
      <c r="B15" s="144"/>
      <c r="C15" s="144"/>
      <c r="D15" s="144"/>
      <c r="E15" s="144"/>
      <c r="F15" s="145"/>
      <c r="G15" s="754"/>
      <c r="H15" s="755"/>
      <c r="I15" s="582" t="s">
        <v>51</v>
      </c>
      <c r="J15" s="583"/>
      <c r="K15" s="583"/>
      <c r="L15" s="583"/>
      <c r="M15" s="583"/>
      <c r="N15" s="583"/>
      <c r="O15" s="584"/>
      <c r="P15" s="109" t="s">
        <v>574</v>
      </c>
      <c r="Q15" s="110"/>
      <c r="R15" s="110"/>
      <c r="S15" s="110"/>
      <c r="T15" s="110"/>
      <c r="U15" s="110"/>
      <c r="V15" s="111"/>
      <c r="W15" s="109" t="s">
        <v>575</v>
      </c>
      <c r="X15" s="110"/>
      <c r="Y15" s="110"/>
      <c r="Z15" s="110"/>
      <c r="AA15" s="110"/>
      <c r="AB15" s="110"/>
      <c r="AC15" s="111"/>
      <c r="AD15" s="109" t="s">
        <v>571</v>
      </c>
      <c r="AE15" s="110"/>
      <c r="AF15" s="110"/>
      <c r="AG15" s="110"/>
      <c r="AH15" s="110"/>
      <c r="AI15" s="110"/>
      <c r="AJ15" s="111"/>
      <c r="AK15" s="109" t="s">
        <v>571</v>
      </c>
      <c r="AL15" s="110"/>
      <c r="AM15" s="110"/>
      <c r="AN15" s="110"/>
      <c r="AO15" s="110"/>
      <c r="AP15" s="110"/>
      <c r="AQ15" s="111"/>
      <c r="AR15" s="109"/>
      <c r="AS15" s="110"/>
      <c r="AT15" s="110"/>
      <c r="AU15" s="110"/>
      <c r="AV15" s="110"/>
      <c r="AW15" s="110"/>
      <c r="AX15" s="640"/>
    </row>
    <row r="16" spans="1:50" ht="21" customHeight="1" x14ac:dyDescent="0.15">
      <c r="A16" s="143"/>
      <c r="B16" s="144"/>
      <c r="C16" s="144"/>
      <c r="D16" s="144"/>
      <c r="E16" s="144"/>
      <c r="F16" s="145"/>
      <c r="G16" s="754"/>
      <c r="H16" s="755"/>
      <c r="I16" s="582" t="s">
        <v>52</v>
      </c>
      <c r="J16" s="583"/>
      <c r="K16" s="583"/>
      <c r="L16" s="583"/>
      <c r="M16" s="583"/>
      <c r="N16" s="583"/>
      <c r="O16" s="584"/>
      <c r="P16" s="109" t="s">
        <v>575</v>
      </c>
      <c r="Q16" s="110"/>
      <c r="R16" s="110"/>
      <c r="S16" s="110"/>
      <c r="T16" s="110"/>
      <c r="U16" s="110"/>
      <c r="V16" s="111"/>
      <c r="W16" s="109" t="s">
        <v>571</v>
      </c>
      <c r="X16" s="110"/>
      <c r="Y16" s="110"/>
      <c r="Z16" s="110"/>
      <c r="AA16" s="110"/>
      <c r="AB16" s="110"/>
      <c r="AC16" s="111"/>
      <c r="AD16" s="109" t="s">
        <v>571</v>
      </c>
      <c r="AE16" s="110"/>
      <c r="AF16" s="110"/>
      <c r="AG16" s="110"/>
      <c r="AH16" s="110"/>
      <c r="AI16" s="110"/>
      <c r="AJ16" s="111"/>
      <c r="AK16" s="109" t="s">
        <v>575</v>
      </c>
      <c r="AL16" s="110"/>
      <c r="AM16" s="110"/>
      <c r="AN16" s="110"/>
      <c r="AO16" s="110"/>
      <c r="AP16" s="110"/>
      <c r="AQ16" s="111"/>
      <c r="AR16" s="688"/>
      <c r="AS16" s="689"/>
      <c r="AT16" s="689"/>
      <c r="AU16" s="689"/>
      <c r="AV16" s="689"/>
      <c r="AW16" s="689"/>
      <c r="AX16" s="690"/>
    </row>
    <row r="17" spans="1:50" ht="24.75" customHeight="1" x14ac:dyDescent="0.15">
      <c r="A17" s="143"/>
      <c r="B17" s="144"/>
      <c r="C17" s="144"/>
      <c r="D17" s="144"/>
      <c r="E17" s="144"/>
      <c r="F17" s="145"/>
      <c r="G17" s="754"/>
      <c r="H17" s="755"/>
      <c r="I17" s="582" t="s">
        <v>50</v>
      </c>
      <c r="J17" s="641"/>
      <c r="K17" s="641"/>
      <c r="L17" s="641"/>
      <c r="M17" s="641"/>
      <c r="N17" s="641"/>
      <c r="O17" s="642"/>
      <c r="P17" s="109">
        <v>-2024</v>
      </c>
      <c r="Q17" s="110"/>
      <c r="R17" s="110"/>
      <c r="S17" s="110"/>
      <c r="T17" s="110"/>
      <c r="U17" s="110"/>
      <c r="V17" s="111"/>
      <c r="W17" s="109" t="s">
        <v>571</v>
      </c>
      <c r="X17" s="110"/>
      <c r="Y17" s="110"/>
      <c r="Z17" s="110"/>
      <c r="AA17" s="110"/>
      <c r="AB17" s="110"/>
      <c r="AC17" s="111"/>
      <c r="AD17" s="109">
        <v>-13</v>
      </c>
      <c r="AE17" s="110"/>
      <c r="AF17" s="110"/>
      <c r="AG17" s="110"/>
      <c r="AH17" s="110"/>
      <c r="AI17" s="110"/>
      <c r="AJ17" s="111"/>
      <c r="AK17" s="109" t="s">
        <v>571</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6"/>
      <c r="H18" s="757"/>
      <c r="I18" s="744" t="s">
        <v>20</v>
      </c>
      <c r="J18" s="745"/>
      <c r="K18" s="745"/>
      <c r="L18" s="745"/>
      <c r="M18" s="745"/>
      <c r="N18" s="745"/>
      <c r="O18" s="746"/>
      <c r="P18" s="115">
        <f>SUM(P13:V17)</f>
        <v>204</v>
      </c>
      <c r="Q18" s="116"/>
      <c r="R18" s="116"/>
      <c r="S18" s="116"/>
      <c r="T18" s="116"/>
      <c r="U18" s="116"/>
      <c r="V18" s="117"/>
      <c r="W18" s="115">
        <f>SUM(W13:AC17)</f>
        <v>184</v>
      </c>
      <c r="X18" s="116"/>
      <c r="Y18" s="116"/>
      <c r="Z18" s="116"/>
      <c r="AA18" s="116"/>
      <c r="AB18" s="116"/>
      <c r="AC18" s="117"/>
      <c r="AD18" s="115">
        <f>SUM(AD13:AJ17)</f>
        <v>363</v>
      </c>
      <c r="AE18" s="116"/>
      <c r="AF18" s="116"/>
      <c r="AG18" s="116"/>
      <c r="AH18" s="116"/>
      <c r="AI18" s="116"/>
      <c r="AJ18" s="117"/>
      <c r="AK18" s="115">
        <f>SUM(AK13:AQ17)</f>
        <v>446</v>
      </c>
      <c r="AL18" s="116"/>
      <c r="AM18" s="116"/>
      <c r="AN18" s="116"/>
      <c r="AO18" s="116"/>
      <c r="AP18" s="116"/>
      <c r="AQ18" s="117"/>
      <c r="AR18" s="115">
        <f>SUM(AR13:AX17)</f>
        <v>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195</v>
      </c>
      <c r="Q19" s="110"/>
      <c r="R19" s="110"/>
      <c r="S19" s="110"/>
      <c r="T19" s="110"/>
      <c r="U19" s="110"/>
      <c r="V19" s="111"/>
      <c r="W19" s="109">
        <v>169</v>
      </c>
      <c r="X19" s="110"/>
      <c r="Y19" s="110"/>
      <c r="Z19" s="110"/>
      <c r="AA19" s="110"/>
      <c r="AB19" s="110"/>
      <c r="AC19" s="111"/>
      <c r="AD19" s="109">
        <v>342</v>
      </c>
      <c r="AE19" s="110"/>
      <c r="AF19" s="110"/>
      <c r="AG19" s="110"/>
      <c r="AH19" s="110"/>
      <c r="AI19" s="110"/>
      <c r="AJ19" s="111"/>
      <c r="AK19" s="490"/>
      <c r="AL19" s="490"/>
      <c r="AM19" s="490"/>
      <c r="AN19" s="490"/>
      <c r="AO19" s="490"/>
      <c r="AP19" s="490"/>
      <c r="AQ19" s="490"/>
      <c r="AR19" s="490"/>
      <c r="AS19" s="490"/>
      <c r="AT19" s="490"/>
      <c r="AU19" s="490"/>
      <c r="AV19" s="490"/>
      <c r="AW19" s="490"/>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0.95588235294117652</v>
      </c>
      <c r="Q20" s="546"/>
      <c r="R20" s="546"/>
      <c r="S20" s="546"/>
      <c r="T20" s="546"/>
      <c r="U20" s="546"/>
      <c r="V20" s="546"/>
      <c r="W20" s="546">
        <f t="shared" ref="W20" si="0">IF(W18=0, "-", SUM(W19)/W18)</f>
        <v>0.91847826086956519</v>
      </c>
      <c r="X20" s="546"/>
      <c r="Y20" s="546"/>
      <c r="Z20" s="546"/>
      <c r="AA20" s="546"/>
      <c r="AB20" s="546"/>
      <c r="AC20" s="546"/>
      <c r="AD20" s="546">
        <f t="shared" ref="AD20" si="1">IF(AD18=0, "-", SUM(AD19)/AD18)</f>
        <v>0.94214876033057848</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6"/>
      <c r="B21" s="147"/>
      <c r="C21" s="147"/>
      <c r="D21" s="147"/>
      <c r="E21" s="147"/>
      <c r="F21" s="148"/>
      <c r="G21" s="932" t="s">
        <v>478</v>
      </c>
      <c r="H21" s="933"/>
      <c r="I21" s="933"/>
      <c r="J21" s="933"/>
      <c r="K21" s="933"/>
      <c r="L21" s="933"/>
      <c r="M21" s="933"/>
      <c r="N21" s="933"/>
      <c r="O21" s="933"/>
      <c r="P21" s="546">
        <f>IF(P19=0, "-", SUM(P19)/SUM(P13,P14))</f>
        <v>8.7522441651705571E-2</v>
      </c>
      <c r="Q21" s="546"/>
      <c r="R21" s="546"/>
      <c r="S21" s="546"/>
      <c r="T21" s="546"/>
      <c r="U21" s="546"/>
      <c r="V21" s="546"/>
      <c r="W21" s="546">
        <f t="shared" ref="W21" si="2">IF(W19=0, "-", SUM(W19)/SUM(W13,W14))</f>
        <v>0.91847826086956519</v>
      </c>
      <c r="X21" s="546"/>
      <c r="Y21" s="546"/>
      <c r="Z21" s="546"/>
      <c r="AA21" s="546"/>
      <c r="AB21" s="546"/>
      <c r="AC21" s="546"/>
      <c r="AD21" s="546">
        <f t="shared" ref="AD21" si="3">IF(AD19=0, "-", SUM(AD19)/SUM(AD13,AD14))</f>
        <v>0.90957446808510634</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9" t="s">
        <v>557</v>
      </c>
      <c r="B22" s="200"/>
      <c r="C22" s="200"/>
      <c r="D22" s="200"/>
      <c r="E22" s="200"/>
      <c r="F22" s="201"/>
      <c r="G22" s="184" t="s">
        <v>457</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690</v>
      </c>
      <c r="H23" s="188"/>
      <c r="I23" s="188"/>
      <c r="J23" s="188"/>
      <c r="K23" s="188"/>
      <c r="L23" s="188"/>
      <c r="M23" s="188"/>
      <c r="N23" s="188"/>
      <c r="O23" s="189"/>
      <c r="P23" s="106">
        <v>446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446</v>
      </c>
      <c r="Q29" s="110"/>
      <c r="R29" s="110"/>
      <c r="S29" s="110"/>
      <c r="T29" s="110"/>
      <c r="U29" s="110"/>
      <c r="V29" s="111"/>
      <c r="W29" s="223">
        <f>AR13</f>
        <v>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473</v>
      </c>
      <c r="B30" s="517"/>
      <c r="C30" s="517"/>
      <c r="D30" s="517"/>
      <c r="E30" s="517"/>
      <c r="F30" s="518"/>
      <c r="G30" s="659" t="s">
        <v>265</v>
      </c>
      <c r="H30" s="395"/>
      <c r="I30" s="395"/>
      <c r="J30" s="395"/>
      <c r="K30" s="395"/>
      <c r="L30" s="395"/>
      <c r="M30" s="395"/>
      <c r="N30" s="395"/>
      <c r="O30" s="586"/>
      <c r="P30" s="585" t="s">
        <v>59</v>
      </c>
      <c r="Q30" s="395"/>
      <c r="R30" s="395"/>
      <c r="S30" s="395"/>
      <c r="T30" s="395"/>
      <c r="U30" s="395"/>
      <c r="V30" s="395"/>
      <c r="W30" s="395"/>
      <c r="X30" s="586"/>
      <c r="Y30" s="469"/>
      <c r="Z30" s="470"/>
      <c r="AA30" s="471"/>
      <c r="AB30" s="391" t="s">
        <v>11</v>
      </c>
      <c r="AC30" s="392"/>
      <c r="AD30" s="393"/>
      <c r="AE30" s="391" t="s">
        <v>533</v>
      </c>
      <c r="AF30" s="392"/>
      <c r="AG30" s="392"/>
      <c r="AH30" s="393"/>
      <c r="AI30" s="391" t="s">
        <v>530</v>
      </c>
      <c r="AJ30" s="392"/>
      <c r="AK30" s="392"/>
      <c r="AL30" s="393"/>
      <c r="AM30" s="394" t="s">
        <v>525</v>
      </c>
      <c r="AN30" s="394"/>
      <c r="AO30" s="394"/>
      <c r="AP30" s="391"/>
      <c r="AQ30" s="650" t="s">
        <v>354</v>
      </c>
      <c r="AR30" s="651"/>
      <c r="AS30" s="651"/>
      <c r="AT30" s="652"/>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2"/>
      <c r="Z31" s="473"/>
      <c r="AA31" s="474"/>
      <c r="AB31" s="337"/>
      <c r="AC31" s="338"/>
      <c r="AD31" s="339"/>
      <c r="AE31" s="337"/>
      <c r="AF31" s="338"/>
      <c r="AG31" s="338"/>
      <c r="AH31" s="339"/>
      <c r="AI31" s="337"/>
      <c r="AJ31" s="338"/>
      <c r="AK31" s="338"/>
      <c r="AL31" s="339"/>
      <c r="AM31" s="381"/>
      <c r="AN31" s="381"/>
      <c r="AO31" s="381"/>
      <c r="AP31" s="337"/>
      <c r="AQ31" s="218" t="s">
        <v>576</v>
      </c>
      <c r="AR31" s="137"/>
      <c r="AS31" s="138" t="s">
        <v>355</v>
      </c>
      <c r="AT31" s="173"/>
      <c r="AU31" s="272">
        <v>31</v>
      </c>
      <c r="AV31" s="272"/>
      <c r="AW31" s="384" t="s">
        <v>300</v>
      </c>
      <c r="AX31" s="385"/>
    </row>
    <row r="32" spans="1:50" ht="34.5" customHeight="1" x14ac:dyDescent="0.15">
      <c r="A32" s="522"/>
      <c r="B32" s="520"/>
      <c r="C32" s="520"/>
      <c r="D32" s="520"/>
      <c r="E32" s="520"/>
      <c r="F32" s="521"/>
      <c r="G32" s="547" t="s">
        <v>606</v>
      </c>
      <c r="H32" s="548"/>
      <c r="I32" s="548"/>
      <c r="J32" s="548"/>
      <c r="K32" s="548"/>
      <c r="L32" s="548"/>
      <c r="M32" s="548"/>
      <c r="N32" s="548"/>
      <c r="O32" s="549"/>
      <c r="P32" s="162" t="s">
        <v>607</v>
      </c>
      <c r="Q32" s="162"/>
      <c r="R32" s="162"/>
      <c r="S32" s="162"/>
      <c r="T32" s="162"/>
      <c r="U32" s="162"/>
      <c r="V32" s="162"/>
      <c r="W32" s="162"/>
      <c r="X32" s="228"/>
      <c r="Y32" s="343" t="s">
        <v>12</v>
      </c>
      <c r="Z32" s="556"/>
      <c r="AA32" s="557"/>
      <c r="AB32" s="558" t="s">
        <v>608</v>
      </c>
      <c r="AC32" s="558"/>
      <c r="AD32" s="558"/>
      <c r="AE32" s="369">
        <v>3395748</v>
      </c>
      <c r="AF32" s="370"/>
      <c r="AG32" s="370"/>
      <c r="AH32" s="370"/>
      <c r="AI32" s="369">
        <v>3514706</v>
      </c>
      <c r="AJ32" s="370"/>
      <c r="AK32" s="370"/>
      <c r="AL32" s="370"/>
      <c r="AM32" s="369">
        <v>3272148</v>
      </c>
      <c r="AN32" s="370"/>
      <c r="AO32" s="370"/>
      <c r="AP32" s="370"/>
      <c r="AQ32" s="112" t="s">
        <v>576</v>
      </c>
      <c r="AR32" s="113"/>
      <c r="AS32" s="113"/>
      <c r="AT32" s="114"/>
      <c r="AU32" s="370"/>
      <c r="AV32" s="370"/>
      <c r="AW32" s="370"/>
      <c r="AX32" s="372"/>
    </row>
    <row r="33" spans="1:50" ht="34.5" customHeight="1" x14ac:dyDescent="0.15">
      <c r="A33" s="523"/>
      <c r="B33" s="524"/>
      <c r="C33" s="524"/>
      <c r="D33" s="524"/>
      <c r="E33" s="524"/>
      <c r="F33" s="525"/>
      <c r="G33" s="550"/>
      <c r="H33" s="551"/>
      <c r="I33" s="551"/>
      <c r="J33" s="551"/>
      <c r="K33" s="551"/>
      <c r="L33" s="551"/>
      <c r="M33" s="551"/>
      <c r="N33" s="551"/>
      <c r="O33" s="552"/>
      <c r="P33" s="230"/>
      <c r="Q33" s="230"/>
      <c r="R33" s="230"/>
      <c r="S33" s="230"/>
      <c r="T33" s="230"/>
      <c r="U33" s="230"/>
      <c r="V33" s="230"/>
      <c r="W33" s="230"/>
      <c r="X33" s="231"/>
      <c r="Y33" s="304" t="s">
        <v>54</v>
      </c>
      <c r="Z33" s="299"/>
      <c r="AA33" s="300"/>
      <c r="AB33" s="529" t="s">
        <v>608</v>
      </c>
      <c r="AC33" s="529"/>
      <c r="AD33" s="529"/>
      <c r="AE33" s="369">
        <v>2855074</v>
      </c>
      <c r="AF33" s="370"/>
      <c r="AG33" s="370"/>
      <c r="AH33" s="370"/>
      <c r="AI33" s="369">
        <v>2855074</v>
      </c>
      <c r="AJ33" s="370"/>
      <c r="AK33" s="370"/>
      <c r="AL33" s="370"/>
      <c r="AM33" s="369">
        <v>2855074</v>
      </c>
      <c r="AN33" s="370"/>
      <c r="AO33" s="370"/>
      <c r="AP33" s="370"/>
      <c r="AQ33" s="112" t="s">
        <v>572</v>
      </c>
      <c r="AR33" s="113"/>
      <c r="AS33" s="113"/>
      <c r="AT33" s="114"/>
      <c r="AU33" s="370">
        <v>2855074</v>
      </c>
      <c r="AV33" s="370"/>
      <c r="AW33" s="370"/>
      <c r="AX33" s="372"/>
    </row>
    <row r="34" spans="1:50" ht="34.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3"/>
      <c r="Y34" s="304" t="s">
        <v>13</v>
      </c>
      <c r="Z34" s="299"/>
      <c r="AA34" s="300"/>
      <c r="AB34" s="501" t="s">
        <v>301</v>
      </c>
      <c r="AC34" s="501"/>
      <c r="AD34" s="501"/>
      <c r="AE34" s="369">
        <v>118.9</v>
      </c>
      <c r="AF34" s="370"/>
      <c r="AG34" s="370"/>
      <c r="AH34" s="370"/>
      <c r="AI34" s="369">
        <v>123.1</v>
      </c>
      <c r="AJ34" s="370"/>
      <c r="AK34" s="370"/>
      <c r="AL34" s="370"/>
      <c r="AM34" s="369">
        <v>114.6</v>
      </c>
      <c r="AN34" s="370"/>
      <c r="AO34" s="370"/>
      <c r="AP34" s="370"/>
      <c r="AQ34" s="112" t="s">
        <v>576</v>
      </c>
      <c r="AR34" s="113"/>
      <c r="AS34" s="113"/>
      <c r="AT34" s="114"/>
      <c r="AU34" s="370"/>
      <c r="AV34" s="370"/>
      <c r="AW34" s="370"/>
      <c r="AX34" s="372"/>
    </row>
    <row r="35" spans="1:50" ht="23.25" customHeight="1" x14ac:dyDescent="0.15">
      <c r="A35" s="903" t="s">
        <v>503</v>
      </c>
      <c r="B35" s="904"/>
      <c r="C35" s="904"/>
      <c r="D35" s="904"/>
      <c r="E35" s="904"/>
      <c r="F35" s="905"/>
      <c r="G35" s="909" t="s">
        <v>681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53" t="s">
        <v>473</v>
      </c>
      <c r="B37" s="654"/>
      <c r="C37" s="654"/>
      <c r="D37" s="654"/>
      <c r="E37" s="654"/>
      <c r="F37" s="655"/>
      <c r="G37" s="572" t="s">
        <v>265</v>
      </c>
      <c r="H37" s="386"/>
      <c r="I37" s="386"/>
      <c r="J37" s="386"/>
      <c r="K37" s="386"/>
      <c r="L37" s="386"/>
      <c r="M37" s="386"/>
      <c r="N37" s="386"/>
      <c r="O37" s="573"/>
      <c r="P37" s="643" t="s">
        <v>59</v>
      </c>
      <c r="Q37" s="386"/>
      <c r="R37" s="386"/>
      <c r="S37" s="386"/>
      <c r="T37" s="386"/>
      <c r="U37" s="386"/>
      <c r="V37" s="386"/>
      <c r="W37" s="386"/>
      <c r="X37" s="573"/>
      <c r="Y37" s="644"/>
      <c r="Z37" s="645"/>
      <c r="AA37" s="646"/>
      <c r="AB37" s="373" t="s">
        <v>11</v>
      </c>
      <c r="AC37" s="374"/>
      <c r="AD37" s="375"/>
      <c r="AE37" s="373" t="s">
        <v>533</v>
      </c>
      <c r="AF37" s="374"/>
      <c r="AG37" s="374"/>
      <c r="AH37" s="375"/>
      <c r="AI37" s="373" t="s">
        <v>530</v>
      </c>
      <c r="AJ37" s="374"/>
      <c r="AK37" s="374"/>
      <c r="AL37" s="375"/>
      <c r="AM37" s="380" t="s">
        <v>525</v>
      </c>
      <c r="AN37" s="380"/>
      <c r="AO37" s="380"/>
      <c r="AP37" s="373"/>
      <c r="AQ37" s="268" t="s">
        <v>354</v>
      </c>
      <c r="AR37" s="269"/>
      <c r="AS37" s="269"/>
      <c r="AT37" s="270"/>
      <c r="AU37" s="386" t="s">
        <v>253</v>
      </c>
      <c r="AV37" s="386"/>
      <c r="AW37" s="386"/>
      <c r="AX37" s="387"/>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2"/>
      <c r="Z38" s="473"/>
      <c r="AA38" s="474"/>
      <c r="AB38" s="337"/>
      <c r="AC38" s="338"/>
      <c r="AD38" s="339"/>
      <c r="AE38" s="337"/>
      <c r="AF38" s="338"/>
      <c r="AG38" s="338"/>
      <c r="AH38" s="339"/>
      <c r="AI38" s="337"/>
      <c r="AJ38" s="338"/>
      <c r="AK38" s="338"/>
      <c r="AL38" s="339"/>
      <c r="AM38" s="381"/>
      <c r="AN38" s="381"/>
      <c r="AO38" s="381"/>
      <c r="AP38" s="337"/>
      <c r="AQ38" s="218" t="s">
        <v>612</v>
      </c>
      <c r="AR38" s="137"/>
      <c r="AS38" s="138" t="s">
        <v>355</v>
      </c>
      <c r="AT38" s="173"/>
      <c r="AU38" s="272">
        <v>31</v>
      </c>
      <c r="AV38" s="272"/>
      <c r="AW38" s="384" t="s">
        <v>300</v>
      </c>
      <c r="AX38" s="385"/>
    </row>
    <row r="39" spans="1:50" ht="23.25" customHeight="1" x14ac:dyDescent="0.15">
      <c r="A39" s="522"/>
      <c r="B39" s="520"/>
      <c r="C39" s="520"/>
      <c r="D39" s="520"/>
      <c r="E39" s="520"/>
      <c r="F39" s="521"/>
      <c r="G39" s="547" t="s">
        <v>604</v>
      </c>
      <c r="H39" s="548"/>
      <c r="I39" s="548"/>
      <c r="J39" s="548"/>
      <c r="K39" s="548"/>
      <c r="L39" s="548"/>
      <c r="M39" s="548"/>
      <c r="N39" s="548"/>
      <c r="O39" s="549"/>
      <c r="P39" s="162" t="s">
        <v>605</v>
      </c>
      <c r="Q39" s="162"/>
      <c r="R39" s="162"/>
      <c r="S39" s="162"/>
      <c r="T39" s="162"/>
      <c r="U39" s="162"/>
      <c r="V39" s="162"/>
      <c r="W39" s="162"/>
      <c r="X39" s="228"/>
      <c r="Y39" s="343" t="s">
        <v>12</v>
      </c>
      <c r="Z39" s="556"/>
      <c r="AA39" s="557"/>
      <c r="AB39" s="558" t="s">
        <v>609</v>
      </c>
      <c r="AC39" s="558"/>
      <c r="AD39" s="558"/>
      <c r="AE39" s="369" t="s">
        <v>610</v>
      </c>
      <c r="AF39" s="370"/>
      <c r="AG39" s="370"/>
      <c r="AH39" s="370"/>
      <c r="AI39" s="369" t="s">
        <v>611</v>
      </c>
      <c r="AJ39" s="370"/>
      <c r="AK39" s="370"/>
      <c r="AL39" s="370"/>
      <c r="AM39" s="369">
        <v>24</v>
      </c>
      <c r="AN39" s="370"/>
      <c r="AO39" s="370"/>
      <c r="AP39" s="370"/>
      <c r="AQ39" s="112" t="s">
        <v>613</v>
      </c>
      <c r="AR39" s="113"/>
      <c r="AS39" s="113"/>
      <c r="AT39" s="114"/>
      <c r="AU39" s="370"/>
      <c r="AV39" s="370"/>
      <c r="AW39" s="370"/>
      <c r="AX39" s="372"/>
    </row>
    <row r="40" spans="1:50" ht="23.25" customHeight="1" x14ac:dyDescent="0.15">
      <c r="A40" s="523"/>
      <c r="B40" s="524"/>
      <c r="C40" s="524"/>
      <c r="D40" s="524"/>
      <c r="E40" s="524"/>
      <c r="F40" s="525"/>
      <c r="G40" s="550"/>
      <c r="H40" s="551"/>
      <c r="I40" s="551"/>
      <c r="J40" s="551"/>
      <c r="K40" s="551"/>
      <c r="L40" s="551"/>
      <c r="M40" s="551"/>
      <c r="N40" s="551"/>
      <c r="O40" s="552"/>
      <c r="P40" s="230"/>
      <c r="Q40" s="230"/>
      <c r="R40" s="230"/>
      <c r="S40" s="230"/>
      <c r="T40" s="230"/>
      <c r="U40" s="230"/>
      <c r="V40" s="230"/>
      <c r="W40" s="230"/>
      <c r="X40" s="231"/>
      <c r="Y40" s="304" t="s">
        <v>54</v>
      </c>
      <c r="Z40" s="299"/>
      <c r="AA40" s="300"/>
      <c r="AB40" s="529" t="s">
        <v>609</v>
      </c>
      <c r="AC40" s="529"/>
      <c r="AD40" s="529"/>
      <c r="AE40" s="369" t="s">
        <v>612</v>
      </c>
      <c r="AF40" s="370"/>
      <c r="AG40" s="370"/>
      <c r="AH40" s="370"/>
      <c r="AI40" s="369" t="s">
        <v>611</v>
      </c>
      <c r="AJ40" s="370"/>
      <c r="AK40" s="370"/>
      <c r="AL40" s="370"/>
      <c r="AM40" s="369">
        <v>67</v>
      </c>
      <c r="AN40" s="370"/>
      <c r="AO40" s="370"/>
      <c r="AP40" s="370"/>
      <c r="AQ40" s="112" t="s">
        <v>612</v>
      </c>
      <c r="AR40" s="113"/>
      <c r="AS40" s="113"/>
      <c r="AT40" s="114"/>
      <c r="AU40" s="370">
        <v>67</v>
      </c>
      <c r="AV40" s="370"/>
      <c r="AW40" s="370"/>
      <c r="AX40" s="372"/>
    </row>
    <row r="41" spans="1:50" ht="23.25" customHeight="1" x14ac:dyDescent="0.15">
      <c r="A41" s="656"/>
      <c r="B41" s="657"/>
      <c r="C41" s="657"/>
      <c r="D41" s="657"/>
      <c r="E41" s="657"/>
      <c r="F41" s="658"/>
      <c r="G41" s="553"/>
      <c r="H41" s="554"/>
      <c r="I41" s="554"/>
      <c r="J41" s="554"/>
      <c r="K41" s="554"/>
      <c r="L41" s="554"/>
      <c r="M41" s="554"/>
      <c r="N41" s="554"/>
      <c r="O41" s="555"/>
      <c r="P41" s="165"/>
      <c r="Q41" s="165"/>
      <c r="R41" s="165"/>
      <c r="S41" s="165"/>
      <c r="T41" s="165"/>
      <c r="U41" s="165"/>
      <c r="V41" s="165"/>
      <c r="W41" s="165"/>
      <c r="X41" s="233"/>
      <c r="Y41" s="304" t="s">
        <v>13</v>
      </c>
      <c r="Z41" s="299"/>
      <c r="AA41" s="300"/>
      <c r="AB41" s="501" t="s">
        <v>301</v>
      </c>
      <c r="AC41" s="501"/>
      <c r="AD41" s="501"/>
      <c r="AE41" s="369" t="s">
        <v>612</v>
      </c>
      <c r="AF41" s="370"/>
      <c r="AG41" s="370"/>
      <c r="AH41" s="370"/>
      <c r="AI41" s="369" t="s">
        <v>612</v>
      </c>
      <c r="AJ41" s="370"/>
      <c r="AK41" s="370"/>
      <c r="AL41" s="370"/>
      <c r="AM41" s="369">
        <v>35.799999999999997</v>
      </c>
      <c r="AN41" s="370"/>
      <c r="AO41" s="370"/>
      <c r="AP41" s="370"/>
      <c r="AQ41" s="112" t="s">
        <v>612</v>
      </c>
      <c r="AR41" s="113"/>
      <c r="AS41" s="113"/>
      <c r="AT41" s="114"/>
      <c r="AU41" s="370"/>
      <c r="AV41" s="370"/>
      <c r="AW41" s="370"/>
      <c r="AX41" s="372"/>
    </row>
    <row r="42" spans="1:50" ht="23.25" customHeight="1" x14ac:dyDescent="0.15">
      <c r="A42" s="903" t="s">
        <v>503</v>
      </c>
      <c r="B42" s="904"/>
      <c r="C42" s="904"/>
      <c r="D42" s="904"/>
      <c r="E42" s="904"/>
      <c r="F42" s="905"/>
      <c r="G42" s="909" t="s">
        <v>612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3" t="s">
        <v>473</v>
      </c>
      <c r="B44" s="654"/>
      <c r="C44" s="654"/>
      <c r="D44" s="654"/>
      <c r="E44" s="654"/>
      <c r="F44" s="655"/>
      <c r="G44" s="572" t="s">
        <v>265</v>
      </c>
      <c r="H44" s="386"/>
      <c r="I44" s="386"/>
      <c r="J44" s="386"/>
      <c r="K44" s="386"/>
      <c r="L44" s="386"/>
      <c r="M44" s="386"/>
      <c r="N44" s="386"/>
      <c r="O44" s="573"/>
      <c r="P44" s="643" t="s">
        <v>59</v>
      </c>
      <c r="Q44" s="386"/>
      <c r="R44" s="386"/>
      <c r="S44" s="386"/>
      <c r="T44" s="386"/>
      <c r="U44" s="386"/>
      <c r="V44" s="386"/>
      <c r="W44" s="386"/>
      <c r="X44" s="573"/>
      <c r="Y44" s="644"/>
      <c r="Z44" s="645"/>
      <c r="AA44" s="646"/>
      <c r="AB44" s="373" t="s">
        <v>11</v>
      </c>
      <c r="AC44" s="374"/>
      <c r="AD44" s="375"/>
      <c r="AE44" s="373" t="s">
        <v>533</v>
      </c>
      <c r="AF44" s="374"/>
      <c r="AG44" s="374"/>
      <c r="AH44" s="375"/>
      <c r="AI44" s="373" t="s">
        <v>530</v>
      </c>
      <c r="AJ44" s="374"/>
      <c r="AK44" s="374"/>
      <c r="AL44" s="375"/>
      <c r="AM44" s="380" t="s">
        <v>525</v>
      </c>
      <c r="AN44" s="380"/>
      <c r="AO44" s="380"/>
      <c r="AP44" s="373"/>
      <c r="AQ44" s="268" t="s">
        <v>354</v>
      </c>
      <c r="AR44" s="269"/>
      <c r="AS44" s="269"/>
      <c r="AT44" s="270"/>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2"/>
      <c r="Z45" s="473"/>
      <c r="AA45" s="474"/>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28"/>
      <c r="Y46" s="343" t="s">
        <v>12</v>
      </c>
      <c r="Z46" s="556"/>
      <c r="AA46" s="557"/>
      <c r="AB46" s="558"/>
      <c r="AC46" s="558"/>
      <c r="AD46" s="55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0"/>
      <c r="Q47" s="230"/>
      <c r="R47" s="230"/>
      <c r="S47" s="230"/>
      <c r="T47" s="230"/>
      <c r="U47" s="230"/>
      <c r="V47" s="230"/>
      <c r="W47" s="230"/>
      <c r="X47" s="231"/>
      <c r="Y47" s="304" t="s">
        <v>54</v>
      </c>
      <c r="Z47" s="299"/>
      <c r="AA47" s="300"/>
      <c r="AB47" s="529"/>
      <c r="AC47" s="529"/>
      <c r="AD47" s="529"/>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56"/>
      <c r="B48" s="657"/>
      <c r="C48" s="657"/>
      <c r="D48" s="657"/>
      <c r="E48" s="657"/>
      <c r="F48" s="658"/>
      <c r="G48" s="553"/>
      <c r="H48" s="554"/>
      <c r="I48" s="554"/>
      <c r="J48" s="554"/>
      <c r="K48" s="554"/>
      <c r="L48" s="554"/>
      <c r="M48" s="554"/>
      <c r="N48" s="554"/>
      <c r="O48" s="555"/>
      <c r="P48" s="165"/>
      <c r="Q48" s="165"/>
      <c r="R48" s="165"/>
      <c r="S48" s="165"/>
      <c r="T48" s="165"/>
      <c r="U48" s="165"/>
      <c r="V48" s="165"/>
      <c r="W48" s="165"/>
      <c r="X48" s="233"/>
      <c r="Y48" s="304" t="s">
        <v>13</v>
      </c>
      <c r="Z48" s="299"/>
      <c r="AA48" s="300"/>
      <c r="AB48" s="501" t="s">
        <v>301</v>
      </c>
      <c r="AC48" s="501"/>
      <c r="AD48" s="501"/>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9" t="s">
        <v>473</v>
      </c>
      <c r="B51" s="520"/>
      <c r="C51" s="520"/>
      <c r="D51" s="520"/>
      <c r="E51" s="520"/>
      <c r="F51" s="521"/>
      <c r="G51" s="572" t="s">
        <v>265</v>
      </c>
      <c r="H51" s="386"/>
      <c r="I51" s="386"/>
      <c r="J51" s="386"/>
      <c r="K51" s="386"/>
      <c r="L51" s="386"/>
      <c r="M51" s="386"/>
      <c r="N51" s="386"/>
      <c r="O51" s="573"/>
      <c r="P51" s="643" t="s">
        <v>59</v>
      </c>
      <c r="Q51" s="386"/>
      <c r="R51" s="386"/>
      <c r="S51" s="386"/>
      <c r="T51" s="386"/>
      <c r="U51" s="386"/>
      <c r="V51" s="386"/>
      <c r="W51" s="386"/>
      <c r="X51" s="573"/>
      <c r="Y51" s="644"/>
      <c r="Z51" s="645"/>
      <c r="AA51" s="646"/>
      <c r="AB51" s="373" t="s">
        <v>11</v>
      </c>
      <c r="AC51" s="374"/>
      <c r="AD51" s="375"/>
      <c r="AE51" s="373" t="s">
        <v>533</v>
      </c>
      <c r="AF51" s="374"/>
      <c r="AG51" s="374"/>
      <c r="AH51" s="375"/>
      <c r="AI51" s="373" t="s">
        <v>530</v>
      </c>
      <c r="AJ51" s="374"/>
      <c r="AK51" s="374"/>
      <c r="AL51" s="375"/>
      <c r="AM51" s="380" t="s">
        <v>526</v>
      </c>
      <c r="AN51" s="380"/>
      <c r="AO51" s="380"/>
      <c r="AP51" s="373"/>
      <c r="AQ51" s="268" t="s">
        <v>354</v>
      </c>
      <c r="AR51" s="269"/>
      <c r="AS51" s="269"/>
      <c r="AT51" s="270"/>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2"/>
      <c r="Z52" s="473"/>
      <c r="AA52" s="474"/>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28"/>
      <c r="Y53" s="343" t="s">
        <v>12</v>
      </c>
      <c r="Z53" s="556"/>
      <c r="AA53" s="557"/>
      <c r="AB53" s="558"/>
      <c r="AC53" s="558"/>
      <c r="AD53" s="55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0"/>
      <c r="Q54" s="230"/>
      <c r="R54" s="230"/>
      <c r="S54" s="230"/>
      <c r="T54" s="230"/>
      <c r="U54" s="230"/>
      <c r="V54" s="230"/>
      <c r="W54" s="230"/>
      <c r="X54" s="231"/>
      <c r="Y54" s="304" t="s">
        <v>54</v>
      </c>
      <c r="Z54" s="299"/>
      <c r="AA54" s="300"/>
      <c r="AB54" s="529"/>
      <c r="AC54" s="529"/>
      <c r="AD54" s="529"/>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56"/>
      <c r="B55" s="657"/>
      <c r="C55" s="657"/>
      <c r="D55" s="657"/>
      <c r="E55" s="657"/>
      <c r="F55" s="658"/>
      <c r="G55" s="553"/>
      <c r="H55" s="554"/>
      <c r="I55" s="554"/>
      <c r="J55" s="554"/>
      <c r="K55" s="554"/>
      <c r="L55" s="554"/>
      <c r="M55" s="554"/>
      <c r="N55" s="554"/>
      <c r="O55" s="555"/>
      <c r="P55" s="165"/>
      <c r="Q55" s="165"/>
      <c r="R55" s="165"/>
      <c r="S55" s="165"/>
      <c r="T55" s="165"/>
      <c r="U55" s="165"/>
      <c r="V55" s="165"/>
      <c r="W55" s="165"/>
      <c r="X55" s="233"/>
      <c r="Y55" s="304" t="s">
        <v>13</v>
      </c>
      <c r="Z55" s="299"/>
      <c r="AA55" s="300"/>
      <c r="AB55" s="465" t="s">
        <v>14</v>
      </c>
      <c r="AC55" s="465"/>
      <c r="AD55" s="465"/>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9" t="s">
        <v>473</v>
      </c>
      <c r="B58" s="520"/>
      <c r="C58" s="520"/>
      <c r="D58" s="520"/>
      <c r="E58" s="520"/>
      <c r="F58" s="521"/>
      <c r="G58" s="572" t="s">
        <v>265</v>
      </c>
      <c r="H58" s="386"/>
      <c r="I58" s="386"/>
      <c r="J58" s="386"/>
      <c r="K58" s="386"/>
      <c r="L58" s="386"/>
      <c r="M58" s="386"/>
      <c r="N58" s="386"/>
      <c r="O58" s="573"/>
      <c r="P58" s="643" t="s">
        <v>59</v>
      </c>
      <c r="Q58" s="386"/>
      <c r="R58" s="386"/>
      <c r="S58" s="386"/>
      <c r="T58" s="386"/>
      <c r="U58" s="386"/>
      <c r="V58" s="386"/>
      <c r="W58" s="386"/>
      <c r="X58" s="573"/>
      <c r="Y58" s="644"/>
      <c r="Z58" s="645"/>
      <c r="AA58" s="646"/>
      <c r="AB58" s="373" t="s">
        <v>11</v>
      </c>
      <c r="AC58" s="374"/>
      <c r="AD58" s="375"/>
      <c r="AE58" s="373" t="s">
        <v>534</v>
      </c>
      <c r="AF58" s="374"/>
      <c r="AG58" s="374"/>
      <c r="AH58" s="375"/>
      <c r="AI58" s="373" t="s">
        <v>530</v>
      </c>
      <c r="AJ58" s="374"/>
      <c r="AK58" s="374"/>
      <c r="AL58" s="375"/>
      <c r="AM58" s="380" t="s">
        <v>525</v>
      </c>
      <c r="AN58" s="380"/>
      <c r="AO58" s="380"/>
      <c r="AP58" s="373"/>
      <c r="AQ58" s="268" t="s">
        <v>354</v>
      </c>
      <c r="AR58" s="269"/>
      <c r="AS58" s="269"/>
      <c r="AT58" s="270"/>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2"/>
      <c r="Z59" s="473"/>
      <c r="AA59" s="474"/>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28"/>
      <c r="Y60" s="343" t="s">
        <v>12</v>
      </c>
      <c r="Z60" s="556"/>
      <c r="AA60" s="557"/>
      <c r="AB60" s="558"/>
      <c r="AC60" s="558"/>
      <c r="AD60" s="558"/>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0"/>
      <c r="Q61" s="230"/>
      <c r="R61" s="230"/>
      <c r="S61" s="230"/>
      <c r="T61" s="230"/>
      <c r="U61" s="230"/>
      <c r="V61" s="230"/>
      <c r="W61" s="230"/>
      <c r="X61" s="231"/>
      <c r="Y61" s="304" t="s">
        <v>54</v>
      </c>
      <c r="Z61" s="299"/>
      <c r="AA61" s="300"/>
      <c r="AB61" s="529"/>
      <c r="AC61" s="529"/>
      <c r="AD61" s="529"/>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3"/>
      <c r="Y62" s="304" t="s">
        <v>13</v>
      </c>
      <c r="Z62" s="299"/>
      <c r="AA62" s="300"/>
      <c r="AB62" s="501" t="s">
        <v>14</v>
      </c>
      <c r="AC62" s="501"/>
      <c r="AD62" s="501"/>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3" t="s">
        <v>533</v>
      </c>
      <c r="AF65" s="374"/>
      <c r="AG65" s="374"/>
      <c r="AH65" s="375"/>
      <c r="AI65" s="373" t="s">
        <v>530</v>
      </c>
      <c r="AJ65" s="374"/>
      <c r="AK65" s="374"/>
      <c r="AL65" s="375"/>
      <c r="AM65" s="380" t="s">
        <v>525</v>
      </c>
      <c r="AN65" s="380"/>
      <c r="AO65" s="380"/>
      <c r="AP65" s="373"/>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71"/>
      <c r="AR66" s="272"/>
      <c r="AS66" s="871" t="s">
        <v>355</v>
      </c>
      <c r="AT66" s="872"/>
      <c r="AU66" s="272"/>
      <c r="AV66" s="272"/>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493</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494</v>
      </c>
      <c r="AC69" s="981"/>
      <c r="AD69" s="981"/>
      <c r="AE69" s="504"/>
      <c r="AF69" s="505"/>
      <c r="AG69" s="505"/>
      <c r="AH69" s="505"/>
      <c r="AI69" s="504"/>
      <c r="AJ69" s="505"/>
      <c r="AK69" s="505"/>
      <c r="AL69" s="505"/>
      <c r="AM69" s="504"/>
      <c r="AN69" s="505"/>
      <c r="AO69" s="505"/>
      <c r="AP69" s="505"/>
      <c r="AQ69" s="369"/>
      <c r="AR69" s="370"/>
      <c r="AS69" s="370"/>
      <c r="AT69" s="371"/>
      <c r="AU69" s="370"/>
      <c r="AV69" s="370"/>
      <c r="AW69" s="370"/>
      <c r="AX69" s="372"/>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493</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494</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474</v>
      </c>
      <c r="B73" s="844"/>
      <c r="C73" s="844"/>
      <c r="D73" s="844"/>
      <c r="E73" s="844"/>
      <c r="F73" s="845"/>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73" t="s">
        <v>533</v>
      </c>
      <c r="AF73" s="374"/>
      <c r="AG73" s="374"/>
      <c r="AH73" s="375"/>
      <c r="AI73" s="373" t="s">
        <v>530</v>
      </c>
      <c r="AJ73" s="374"/>
      <c r="AK73" s="374"/>
      <c r="AL73" s="375"/>
      <c r="AM73" s="380" t="s">
        <v>525</v>
      </c>
      <c r="AN73" s="380"/>
      <c r="AO73" s="380"/>
      <c r="AP73" s="373"/>
      <c r="AQ73" s="177" t="s">
        <v>354</v>
      </c>
      <c r="AR73" s="170"/>
      <c r="AS73" s="170"/>
      <c r="AT73" s="171"/>
      <c r="AU73" s="274" t="s">
        <v>253</v>
      </c>
      <c r="AV73" s="135"/>
      <c r="AW73" s="135"/>
      <c r="AX73" s="136"/>
    </row>
    <row r="74" spans="1:50" ht="18.75" hidden="1" customHeight="1" x14ac:dyDescent="0.15">
      <c r="A74" s="846"/>
      <c r="B74" s="847"/>
      <c r="C74" s="847"/>
      <c r="D74" s="847"/>
      <c r="E74" s="847"/>
      <c r="F74" s="848"/>
      <c r="G74" s="81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6"/>
      <c r="B75" s="847"/>
      <c r="C75" s="847"/>
      <c r="D75" s="847"/>
      <c r="E75" s="847"/>
      <c r="F75" s="848"/>
      <c r="G75" s="792" t="s">
        <v>356</v>
      </c>
      <c r="H75" s="162"/>
      <c r="I75" s="162"/>
      <c r="J75" s="162"/>
      <c r="K75" s="162"/>
      <c r="L75" s="162"/>
      <c r="M75" s="162"/>
      <c r="N75" s="162"/>
      <c r="O75" s="228"/>
      <c r="P75" s="162"/>
      <c r="Q75" s="162"/>
      <c r="R75" s="162"/>
      <c r="S75" s="162"/>
      <c r="T75" s="162"/>
      <c r="U75" s="162"/>
      <c r="V75" s="162"/>
      <c r="W75" s="162"/>
      <c r="X75" s="22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6"/>
      <c r="B76" s="847"/>
      <c r="C76" s="847"/>
      <c r="D76" s="847"/>
      <c r="E76" s="847"/>
      <c r="F76" s="848"/>
      <c r="G76" s="793"/>
      <c r="H76" s="230"/>
      <c r="I76" s="230"/>
      <c r="J76" s="230"/>
      <c r="K76" s="230"/>
      <c r="L76" s="230"/>
      <c r="M76" s="230"/>
      <c r="N76" s="230"/>
      <c r="O76" s="231"/>
      <c r="P76" s="230"/>
      <c r="Q76" s="230"/>
      <c r="R76" s="230"/>
      <c r="S76" s="230"/>
      <c r="T76" s="230"/>
      <c r="U76" s="230"/>
      <c r="V76" s="230"/>
      <c r="W76" s="230"/>
      <c r="X76" s="231"/>
      <c r="Y76" s="23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6"/>
      <c r="B77" s="847"/>
      <c r="C77" s="847"/>
      <c r="D77" s="847"/>
      <c r="E77" s="847"/>
      <c r="F77" s="848"/>
      <c r="G77" s="794"/>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7" t="s">
        <v>506</v>
      </c>
      <c r="B78" s="918"/>
      <c r="C78" s="918"/>
      <c r="D78" s="918"/>
      <c r="E78" s="915" t="s">
        <v>451</v>
      </c>
      <c r="F78" s="916"/>
      <c r="G78" s="54" t="s">
        <v>357</v>
      </c>
      <c r="H78" s="803"/>
      <c r="I78" s="245"/>
      <c r="J78" s="245"/>
      <c r="K78" s="245"/>
      <c r="L78" s="245"/>
      <c r="M78" s="245"/>
      <c r="N78" s="245"/>
      <c r="O78" s="804"/>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468</v>
      </c>
      <c r="AP79" s="150"/>
      <c r="AQ79" s="150"/>
      <c r="AR79" s="78" t="s">
        <v>466</v>
      </c>
      <c r="AS79" s="149"/>
      <c r="AT79" s="150"/>
      <c r="AU79" s="150"/>
      <c r="AV79" s="150"/>
      <c r="AW79" s="150"/>
      <c r="AX79" s="151"/>
    </row>
    <row r="80" spans="1:50" ht="18.75" hidden="1" customHeight="1" x14ac:dyDescent="0.15">
      <c r="A80" s="526" t="s">
        <v>266</v>
      </c>
      <c r="B80" s="852" t="s">
        <v>465</v>
      </c>
      <c r="C80" s="853"/>
      <c r="D80" s="853"/>
      <c r="E80" s="853"/>
      <c r="F80" s="854"/>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8"/>
    </row>
    <row r="81" spans="1:60" ht="22.5" hidden="1" customHeight="1" x14ac:dyDescent="0.15">
      <c r="A81" s="527"/>
      <c r="B81" s="855"/>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5"/>
      <c r="C82" s="559"/>
      <c r="D82" s="559"/>
      <c r="E82" s="559"/>
      <c r="F82" s="560"/>
      <c r="G82" s="762" t="s">
        <v>584</v>
      </c>
      <c r="H82" s="508"/>
      <c r="I82" s="508"/>
      <c r="J82" s="508"/>
      <c r="K82" s="508"/>
      <c r="L82" s="508"/>
      <c r="M82" s="508"/>
      <c r="N82" s="508"/>
      <c r="O82" s="508"/>
      <c r="P82" s="508"/>
      <c r="Q82" s="508"/>
      <c r="R82" s="508"/>
      <c r="S82" s="508"/>
      <c r="T82" s="508"/>
      <c r="U82" s="508"/>
      <c r="V82" s="508"/>
      <c r="W82" s="508"/>
      <c r="X82" s="508"/>
      <c r="Y82" s="508"/>
      <c r="Z82" s="508"/>
      <c r="AA82" s="763"/>
      <c r="AB82" s="507" t="s">
        <v>585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5"/>
      <c r="C83" s="559"/>
      <c r="D83" s="559"/>
      <c r="E83" s="559"/>
      <c r="F83" s="560"/>
      <c r="G83" s="764"/>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6"/>
      <c r="C84" s="561"/>
      <c r="D84" s="561"/>
      <c r="E84" s="561"/>
      <c r="F84" s="562"/>
      <c r="G84" s="766"/>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4"/>
      <c r="Z85" s="175"/>
      <c r="AA85" s="176"/>
      <c r="AB85" s="462" t="s">
        <v>11</v>
      </c>
      <c r="AC85" s="463"/>
      <c r="AD85" s="464"/>
      <c r="AE85" s="373" t="s">
        <v>533</v>
      </c>
      <c r="AF85" s="374"/>
      <c r="AG85" s="374"/>
      <c r="AH85" s="375"/>
      <c r="AI85" s="373" t="s">
        <v>530</v>
      </c>
      <c r="AJ85" s="374"/>
      <c r="AK85" s="374"/>
      <c r="AL85" s="375"/>
      <c r="AM85" s="380" t="s">
        <v>525</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4"/>
      <c r="Z86" s="175"/>
      <c r="AA86" s="176"/>
      <c r="AB86" s="337"/>
      <c r="AC86" s="338"/>
      <c r="AD86" s="339"/>
      <c r="AE86" s="337"/>
      <c r="AF86" s="338"/>
      <c r="AG86" s="338"/>
      <c r="AH86" s="339"/>
      <c r="AI86" s="337"/>
      <c r="AJ86" s="338"/>
      <c r="AK86" s="338"/>
      <c r="AL86" s="339"/>
      <c r="AM86" s="381"/>
      <c r="AN86" s="381"/>
      <c r="AO86" s="381"/>
      <c r="AP86" s="337"/>
      <c r="AQ86" s="271" t="s">
        <v>590</v>
      </c>
      <c r="AR86" s="272"/>
      <c r="AS86" s="138" t="s">
        <v>355</v>
      </c>
      <c r="AT86" s="173"/>
      <c r="AU86" s="272">
        <v>31</v>
      </c>
      <c r="AV86" s="272"/>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27" t="s">
        <v>586</v>
      </c>
      <c r="H87" s="162"/>
      <c r="I87" s="162"/>
      <c r="J87" s="162"/>
      <c r="K87" s="162"/>
      <c r="L87" s="162"/>
      <c r="M87" s="162"/>
      <c r="N87" s="162"/>
      <c r="O87" s="228"/>
      <c r="P87" s="162" t="s">
        <v>587</v>
      </c>
      <c r="Q87" s="808"/>
      <c r="R87" s="808"/>
      <c r="S87" s="808"/>
      <c r="T87" s="808"/>
      <c r="U87" s="808"/>
      <c r="V87" s="808"/>
      <c r="W87" s="808"/>
      <c r="X87" s="809"/>
      <c r="Y87" s="768" t="s">
        <v>62</v>
      </c>
      <c r="Z87" s="769"/>
      <c r="AA87" s="770"/>
      <c r="AB87" s="558" t="s">
        <v>588</v>
      </c>
      <c r="AC87" s="558"/>
      <c r="AD87" s="558"/>
      <c r="AE87" s="369">
        <v>92</v>
      </c>
      <c r="AF87" s="370"/>
      <c r="AG87" s="370"/>
      <c r="AH87" s="370"/>
      <c r="AI87" s="369">
        <v>92</v>
      </c>
      <c r="AJ87" s="370"/>
      <c r="AK87" s="370"/>
      <c r="AL87" s="370"/>
      <c r="AM87" s="369">
        <v>93</v>
      </c>
      <c r="AN87" s="370"/>
      <c r="AO87" s="370"/>
      <c r="AP87" s="370"/>
      <c r="AQ87" s="112" t="s">
        <v>582</v>
      </c>
      <c r="AR87" s="113"/>
      <c r="AS87" s="113"/>
      <c r="AT87" s="114"/>
      <c r="AU87" s="370" t="s">
        <v>591</v>
      </c>
      <c r="AV87" s="370"/>
      <c r="AW87" s="370"/>
      <c r="AX87" s="372"/>
    </row>
    <row r="88" spans="1:60" ht="23.25" hidden="1" customHeight="1" x14ac:dyDescent="0.15">
      <c r="A88" s="527"/>
      <c r="B88" s="559"/>
      <c r="C88" s="559"/>
      <c r="D88" s="559"/>
      <c r="E88" s="559"/>
      <c r="F88" s="560"/>
      <c r="G88" s="229"/>
      <c r="H88" s="230"/>
      <c r="I88" s="230"/>
      <c r="J88" s="230"/>
      <c r="K88" s="230"/>
      <c r="L88" s="230"/>
      <c r="M88" s="230"/>
      <c r="N88" s="230"/>
      <c r="O88" s="231"/>
      <c r="P88" s="810"/>
      <c r="Q88" s="810"/>
      <c r="R88" s="810"/>
      <c r="S88" s="810"/>
      <c r="T88" s="810"/>
      <c r="U88" s="810"/>
      <c r="V88" s="810"/>
      <c r="W88" s="810"/>
      <c r="X88" s="811"/>
      <c r="Y88" s="739" t="s">
        <v>54</v>
      </c>
      <c r="Z88" s="740"/>
      <c r="AA88" s="741"/>
      <c r="AB88" s="529" t="s">
        <v>589</v>
      </c>
      <c r="AC88" s="529"/>
      <c r="AD88" s="529"/>
      <c r="AE88" s="369">
        <v>100</v>
      </c>
      <c r="AF88" s="370"/>
      <c r="AG88" s="370"/>
      <c r="AH88" s="370"/>
      <c r="AI88" s="369">
        <v>100</v>
      </c>
      <c r="AJ88" s="370"/>
      <c r="AK88" s="370"/>
      <c r="AL88" s="370"/>
      <c r="AM88" s="369">
        <v>100</v>
      </c>
      <c r="AN88" s="370"/>
      <c r="AO88" s="370"/>
      <c r="AP88" s="370"/>
      <c r="AQ88" s="112" t="s">
        <v>591</v>
      </c>
      <c r="AR88" s="113"/>
      <c r="AS88" s="113"/>
      <c r="AT88" s="114"/>
      <c r="AU88" s="370">
        <v>100</v>
      </c>
      <c r="AV88" s="370"/>
      <c r="AW88" s="370"/>
      <c r="AX88" s="372"/>
      <c r="AY88" s="10"/>
      <c r="AZ88" s="10"/>
      <c r="BA88" s="10"/>
      <c r="BB88" s="10"/>
      <c r="BC88" s="10"/>
    </row>
    <row r="89" spans="1:60" ht="23.25" hidden="1" customHeight="1" thickBot="1" x14ac:dyDescent="0.2">
      <c r="A89" s="527"/>
      <c r="B89" s="561"/>
      <c r="C89" s="561"/>
      <c r="D89" s="561"/>
      <c r="E89" s="561"/>
      <c r="F89" s="562"/>
      <c r="G89" s="232"/>
      <c r="H89" s="165"/>
      <c r="I89" s="165"/>
      <c r="J89" s="165"/>
      <c r="K89" s="165"/>
      <c r="L89" s="165"/>
      <c r="M89" s="165"/>
      <c r="N89" s="165"/>
      <c r="O89" s="233"/>
      <c r="P89" s="305"/>
      <c r="Q89" s="305"/>
      <c r="R89" s="305"/>
      <c r="S89" s="305"/>
      <c r="T89" s="305"/>
      <c r="U89" s="305"/>
      <c r="V89" s="305"/>
      <c r="W89" s="305"/>
      <c r="X89" s="812"/>
      <c r="Y89" s="739" t="s">
        <v>13</v>
      </c>
      <c r="Z89" s="740"/>
      <c r="AA89" s="741"/>
      <c r="AB89" s="465" t="s">
        <v>14</v>
      </c>
      <c r="AC89" s="465"/>
      <c r="AD89" s="465"/>
      <c r="AE89" s="369">
        <v>92</v>
      </c>
      <c r="AF89" s="370"/>
      <c r="AG89" s="370"/>
      <c r="AH89" s="370"/>
      <c r="AI89" s="369">
        <v>92</v>
      </c>
      <c r="AJ89" s="370"/>
      <c r="AK89" s="370"/>
      <c r="AL89" s="370"/>
      <c r="AM89" s="369">
        <v>93</v>
      </c>
      <c r="AN89" s="370"/>
      <c r="AO89" s="370"/>
      <c r="AP89" s="370"/>
      <c r="AQ89" s="112" t="s">
        <v>582</v>
      </c>
      <c r="AR89" s="113"/>
      <c r="AS89" s="113"/>
      <c r="AT89" s="114"/>
      <c r="AU89" s="370" t="s">
        <v>590</v>
      </c>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4"/>
      <c r="Z90" s="175"/>
      <c r="AA90" s="176"/>
      <c r="AB90" s="462" t="s">
        <v>11</v>
      </c>
      <c r="AC90" s="463"/>
      <c r="AD90" s="464"/>
      <c r="AE90" s="373" t="s">
        <v>533</v>
      </c>
      <c r="AF90" s="374"/>
      <c r="AG90" s="374"/>
      <c r="AH90" s="375"/>
      <c r="AI90" s="373" t="s">
        <v>530</v>
      </c>
      <c r="AJ90" s="374"/>
      <c r="AK90" s="374"/>
      <c r="AL90" s="375"/>
      <c r="AM90" s="380" t="s">
        <v>525</v>
      </c>
      <c r="AN90" s="380"/>
      <c r="AO90" s="380"/>
      <c r="AP90" s="373"/>
      <c r="AQ90" s="177" t="s">
        <v>354</v>
      </c>
      <c r="AR90" s="170"/>
      <c r="AS90" s="170"/>
      <c r="AT90" s="171"/>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7"/>
      <c r="B92" s="559"/>
      <c r="C92" s="559"/>
      <c r="D92" s="559"/>
      <c r="E92" s="559"/>
      <c r="F92" s="560"/>
      <c r="G92" s="227"/>
      <c r="H92" s="162"/>
      <c r="I92" s="162"/>
      <c r="J92" s="162"/>
      <c r="K92" s="162"/>
      <c r="L92" s="162"/>
      <c r="M92" s="162"/>
      <c r="N92" s="162"/>
      <c r="O92" s="228"/>
      <c r="P92" s="162"/>
      <c r="Q92" s="808"/>
      <c r="R92" s="808"/>
      <c r="S92" s="808"/>
      <c r="T92" s="808"/>
      <c r="U92" s="808"/>
      <c r="V92" s="808"/>
      <c r="W92" s="808"/>
      <c r="X92" s="809"/>
      <c r="Y92" s="768" t="s">
        <v>62</v>
      </c>
      <c r="Z92" s="769"/>
      <c r="AA92" s="770"/>
      <c r="AB92" s="558"/>
      <c r="AC92" s="558"/>
      <c r="AD92" s="558"/>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29"/>
      <c r="H93" s="230"/>
      <c r="I93" s="230"/>
      <c r="J93" s="230"/>
      <c r="K93" s="230"/>
      <c r="L93" s="230"/>
      <c r="M93" s="230"/>
      <c r="N93" s="230"/>
      <c r="O93" s="231"/>
      <c r="P93" s="810"/>
      <c r="Q93" s="810"/>
      <c r="R93" s="810"/>
      <c r="S93" s="810"/>
      <c r="T93" s="810"/>
      <c r="U93" s="810"/>
      <c r="V93" s="810"/>
      <c r="W93" s="810"/>
      <c r="X93" s="811"/>
      <c r="Y93" s="739" t="s">
        <v>54</v>
      </c>
      <c r="Z93" s="740"/>
      <c r="AA93" s="741"/>
      <c r="AB93" s="529"/>
      <c r="AC93" s="529"/>
      <c r="AD93" s="529"/>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7"/>
      <c r="B94" s="561"/>
      <c r="C94" s="561"/>
      <c r="D94" s="561"/>
      <c r="E94" s="561"/>
      <c r="F94" s="562"/>
      <c r="G94" s="232"/>
      <c r="H94" s="165"/>
      <c r="I94" s="165"/>
      <c r="J94" s="165"/>
      <c r="K94" s="165"/>
      <c r="L94" s="165"/>
      <c r="M94" s="165"/>
      <c r="N94" s="165"/>
      <c r="O94" s="233"/>
      <c r="P94" s="305"/>
      <c r="Q94" s="305"/>
      <c r="R94" s="305"/>
      <c r="S94" s="305"/>
      <c r="T94" s="305"/>
      <c r="U94" s="305"/>
      <c r="V94" s="305"/>
      <c r="W94" s="305"/>
      <c r="X94" s="812"/>
      <c r="Y94" s="739" t="s">
        <v>13</v>
      </c>
      <c r="Z94" s="740"/>
      <c r="AA94" s="741"/>
      <c r="AB94" s="465" t="s">
        <v>14</v>
      </c>
      <c r="AC94" s="465"/>
      <c r="AD94" s="465"/>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4"/>
      <c r="Z95" s="175"/>
      <c r="AA95" s="176"/>
      <c r="AB95" s="462" t="s">
        <v>11</v>
      </c>
      <c r="AC95" s="463"/>
      <c r="AD95" s="464"/>
      <c r="AE95" s="373" t="s">
        <v>533</v>
      </c>
      <c r="AF95" s="374"/>
      <c r="AG95" s="374"/>
      <c r="AH95" s="375"/>
      <c r="AI95" s="373" t="s">
        <v>530</v>
      </c>
      <c r="AJ95" s="374"/>
      <c r="AK95" s="374"/>
      <c r="AL95" s="375"/>
      <c r="AM95" s="380" t="s">
        <v>525</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7"/>
      <c r="B97" s="559"/>
      <c r="C97" s="559"/>
      <c r="D97" s="559"/>
      <c r="E97" s="559"/>
      <c r="F97" s="560"/>
      <c r="G97" s="227"/>
      <c r="H97" s="162"/>
      <c r="I97" s="162"/>
      <c r="J97" s="162"/>
      <c r="K97" s="162"/>
      <c r="L97" s="162"/>
      <c r="M97" s="162"/>
      <c r="N97" s="162"/>
      <c r="O97" s="228"/>
      <c r="P97" s="162"/>
      <c r="Q97" s="808"/>
      <c r="R97" s="808"/>
      <c r="S97" s="808"/>
      <c r="T97" s="808"/>
      <c r="U97" s="808"/>
      <c r="V97" s="808"/>
      <c r="W97" s="808"/>
      <c r="X97" s="809"/>
      <c r="Y97" s="768" t="s">
        <v>62</v>
      </c>
      <c r="Z97" s="769"/>
      <c r="AA97" s="770"/>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7"/>
      <c r="B98" s="559"/>
      <c r="C98" s="559"/>
      <c r="D98" s="559"/>
      <c r="E98" s="559"/>
      <c r="F98" s="560"/>
      <c r="G98" s="229"/>
      <c r="H98" s="230"/>
      <c r="I98" s="230"/>
      <c r="J98" s="230"/>
      <c r="K98" s="230"/>
      <c r="L98" s="230"/>
      <c r="M98" s="230"/>
      <c r="N98" s="230"/>
      <c r="O98" s="231"/>
      <c r="P98" s="810"/>
      <c r="Q98" s="810"/>
      <c r="R98" s="810"/>
      <c r="S98" s="810"/>
      <c r="T98" s="810"/>
      <c r="U98" s="810"/>
      <c r="V98" s="810"/>
      <c r="W98" s="810"/>
      <c r="X98" s="811"/>
      <c r="Y98" s="739" t="s">
        <v>54</v>
      </c>
      <c r="Z98" s="740"/>
      <c r="AA98" s="741"/>
      <c r="AB98" s="445"/>
      <c r="AC98" s="446"/>
      <c r="AD98" s="447"/>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8"/>
      <c r="B99" s="886"/>
      <c r="C99" s="886"/>
      <c r="D99" s="886"/>
      <c r="E99" s="886"/>
      <c r="F99" s="887"/>
      <c r="G99" s="813"/>
      <c r="H99" s="248"/>
      <c r="I99" s="248"/>
      <c r="J99" s="248"/>
      <c r="K99" s="248"/>
      <c r="L99" s="248"/>
      <c r="M99" s="248"/>
      <c r="N99" s="248"/>
      <c r="O99" s="814"/>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5"/>
      <c r="B101" s="496"/>
      <c r="C101" s="496"/>
      <c r="D101" s="496"/>
      <c r="E101" s="496"/>
      <c r="F101" s="497"/>
      <c r="G101" s="162" t="s">
        <v>615</v>
      </c>
      <c r="H101" s="162"/>
      <c r="I101" s="162"/>
      <c r="J101" s="162"/>
      <c r="K101" s="162"/>
      <c r="L101" s="162"/>
      <c r="M101" s="162"/>
      <c r="N101" s="162"/>
      <c r="O101" s="162"/>
      <c r="P101" s="162"/>
      <c r="Q101" s="162"/>
      <c r="R101" s="162"/>
      <c r="S101" s="162"/>
      <c r="T101" s="162"/>
      <c r="U101" s="162"/>
      <c r="V101" s="162"/>
      <c r="W101" s="162"/>
      <c r="X101" s="228"/>
      <c r="Y101" s="822" t="s">
        <v>55</v>
      </c>
      <c r="Z101" s="724"/>
      <c r="AA101" s="725"/>
      <c r="AB101" s="558" t="s">
        <v>592</v>
      </c>
      <c r="AC101" s="558"/>
      <c r="AD101" s="558"/>
      <c r="AE101" s="369">
        <v>176227</v>
      </c>
      <c r="AF101" s="370"/>
      <c r="AG101" s="370"/>
      <c r="AH101" s="371"/>
      <c r="AI101" s="369">
        <v>177020</v>
      </c>
      <c r="AJ101" s="370"/>
      <c r="AK101" s="370"/>
      <c r="AL101" s="371"/>
      <c r="AM101" s="369">
        <v>178827</v>
      </c>
      <c r="AN101" s="370"/>
      <c r="AO101" s="370"/>
      <c r="AP101" s="371"/>
      <c r="AQ101" s="369"/>
      <c r="AR101" s="370"/>
      <c r="AS101" s="370"/>
      <c r="AT101" s="371"/>
      <c r="AU101" s="369"/>
      <c r="AV101" s="370"/>
      <c r="AW101" s="370"/>
      <c r="AX101" s="371"/>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3"/>
      <c r="Y102" s="478" t="s">
        <v>56</v>
      </c>
      <c r="Z102" s="344"/>
      <c r="AA102" s="345"/>
      <c r="AB102" s="558" t="s">
        <v>592</v>
      </c>
      <c r="AC102" s="558"/>
      <c r="AD102" s="558"/>
      <c r="AE102" s="363" t="s">
        <v>583</v>
      </c>
      <c r="AF102" s="363"/>
      <c r="AG102" s="363"/>
      <c r="AH102" s="363"/>
      <c r="AI102" s="504">
        <v>176227</v>
      </c>
      <c r="AJ102" s="505"/>
      <c r="AK102" s="505"/>
      <c r="AL102" s="506"/>
      <c r="AM102" s="504">
        <v>177020</v>
      </c>
      <c r="AN102" s="505"/>
      <c r="AO102" s="505"/>
      <c r="AP102" s="506"/>
      <c r="AQ102" s="504">
        <v>178827</v>
      </c>
      <c r="AR102" s="505"/>
      <c r="AS102" s="505"/>
      <c r="AT102" s="506"/>
      <c r="AU102" s="504"/>
      <c r="AV102" s="505"/>
      <c r="AW102" s="505"/>
      <c r="AX102" s="506"/>
    </row>
    <row r="103" spans="1:60" ht="31.5" customHeight="1" x14ac:dyDescent="0.15">
      <c r="A103" s="492" t="s">
        <v>475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4" t="s">
        <v>11</v>
      </c>
      <c r="AC103" s="299"/>
      <c r="AD103" s="300"/>
      <c r="AE103" s="304" t="s">
        <v>533</v>
      </c>
      <c r="AF103" s="299"/>
      <c r="AG103" s="299"/>
      <c r="AH103" s="300"/>
      <c r="AI103" s="304" t="s">
        <v>530</v>
      </c>
      <c r="AJ103" s="299"/>
      <c r="AK103" s="299"/>
      <c r="AL103" s="300"/>
      <c r="AM103" s="304" t="s">
        <v>526</v>
      </c>
      <c r="AN103" s="299"/>
      <c r="AO103" s="299"/>
      <c r="AP103" s="300"/>
      <c r="AQ103" s="365" t="s">
        <v>519</v>
      </c>
      <c r="AR103" s="366"/>
      <c r="AS103" s="366"/>
      <c r="AT103" s="367"/>
      <c r="AU103" s="365" t="s">
        <v>516</v>
      </c>
      <c r="AV103" s="366"/>
      <c r="AW103" s="366"/>
      <c r="AX103" s="368"/>
    </row>
    <row r="104" spans="1:60" ht="23.25" customHeight="1" x14ac:dyDescent="0.15">
      <c r="A104" s="495"/>
      <c r="B104" s="496"/>
      <c r="C104" s="496"/>
      <c r="D104" s="496"/>
      <c r="E104" s="496"/>
      <c r="F104" s="497"/>
      <c r="G104" s="162" t="s">
        <v>616</v>
      </c>
      <c r="H104" s="162"/>
      <c r="I104" s="162"/>
      <c r="J104" s="162"/>
      <c r="K104" s="162"/>
      <c r="L104" s="162"/>
      <c r="M104" s="162"/>
      <c r="N104" s="162"/>
      <c r="O104" s="162"/>
      <c r="P104" s="162"/>
      <c r="Q104" s="162"/>
      <c r="R104" s="162"/>
      <c r="S104" s="162"/>
      <c r="T104" s="162"/>
      <c r="U104" s="162"/>
      <c r="V104" s="162"/>
      <c r="W104" s="162"/>
      <c r="X104" s="228"/>
      <c r="Y104" s="481" t="s">
        <v>55</v>
      </c>
      <c r="Z104" s="482"/>
      <c r="AA104" s="483"/>
      <c r="AB104" s="475" t="s">
        <v>592</v>
      </c>
      <c r="AC104" s="476"/>
      <c r="AD104" s="477"/>
      <c r="AE104" s="369" t="s">
        <v>619</v>
      </c>
      <c r="AF104" s="370"/>
      <c r="AG104" s="370"/>
      <c r="AH104" s="371"/>
      <c r="AI104" s="369" t="s">
        <v>620</v>
      </c>
      <c r="AJ104" s="370"/>
      <c r="AK104" s="370"/>
      <c r="AL104" s="371"/>
      <c r="AM104" s="369">
        <v>24</v>
      </c>
      <c r="AN104" s="370"/>
      <c r="AO104" s="370"/>
      <c r="AP104" s="371"/>
      <c r="AQ104" s="369"/>
      <c r="AR104" s="370"/>
      <c r="AS104" s="370"/>
      <c r="AT104" s="371"/>
      <c r="AU104" s="369"/>
      <c r="AV104" s="370"/>
      <c r="AW104" s="370"/>
      <c r="AX104" s="371"/>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3"/>
      <c r="Y105" s="478" t="s">
        <v>56</v>
      </c>
      <c r="Z105" s="479"/>
      <c r="AA105" s="480"/>
      <c r="AB105" s="411" t="s">
        <v>592</v>
      </c>
      <c r="AC105" s="412"/>
      <c r="AD105" s="413"/>
      <c r="AE105" s="363" t="s">
        <v>593</v>
      </c>
      <c r="AF105" s="363"/>
      <c r="AG105" s="363"/>
      <c r="AH105" s="363"/>
      <c r="AI105" s="363" t="s">
        <v>594</v>
      </c>
      <c r="AJ105" s="363"/>
      <c r="AK105" s="363"/>
      <c r="AL105" s="363"/>
      <c r="AM105" s="363">
        <v>67</v>
      </c>
      <c r="AN105" s="363"/>
      <c r="AO105" s="363"/>
      <c r="AP105" s="363"/>
      <c r="AQ105" s="369">
        <v>67</v>
      </c>
      <c r="AR105" s="370"/>
      <c r="AS105" s="370"/>
      <c r="AT105" s="371"/>
      <c r="AU105" s="504"/>
      <c r="AV105" s="505"/>
      <c r="AW105" s="505"/>
      <c r="AX105" s="506"/>
    </row>
    <row r="106" spans="1:60" ht="31.5" hidden="1" customHeight="1" x14ac:dyDescent="0.15">
      <c r="A106" s="492" t="s">
        <v>475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4" t="s">
        <v>11</v>
      </c>
      <c r="AC106" s="299"/>
      <c r="AD106" s="300"/>
      <c r="AE106" s="304" t="s">
        <v>533</v>
      </c>
      <c r="AF106" s="299"/>
      <c r="AG106" s="299"/>
      <c r="AH106" s="300"/>
      <c r="AI106" s="304" t="s">
        <v>530</v>
      </c>
      <c r="AJ106" s="299"/>
      <c r="AK106" s="299"/>
      <c r="AL106" s="300"/>
      <c r="AM106" s="304" t="s">
        <v>525</v>
      </c>
      <c r="AN106" s="299"/>
      <c r="AO106" s="299"/>
      <c r="AP106" s="300"/>
      <c r="AQ106" s="365" t="s">
        <v>519</v>
      </c>
      <c r="AR106" s="366"/>
      <c r="AS106" s="366"/>
      <c r="AT106" s="367"/>
      <c r="AU106" s="365" t="s">
        <v>516</v>
      </c>
      <c r="AV106" s="366"/>
      <c r="AW106" s="366"/>
      <c r="AX106" s="368"/>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28"/>
      <c r="Y107" s="481" t="s">
        <v>55</v>
      </c>
      <c r="Z107" s="482"/>
      <c r="AA107" s="483"/>
      <c r="AB107" s="475" t="s">
        <v>592</v>
      </c>
      <c r="AC107" s="476"/>
      <c r="AD107" s="477"/>
      <c r="AE107" s="363">
        <v>63</v>
      </c>
      <c r="AF107" s="363"/>
      <c r="AG107" s="363"/>
      <c r="AH107" s="363"/>
      <c r="AI107" s="363"/>
      <c r="AJ107" s="363"/>
      <c r="AK107" s="363"/>
      <c r="AL107" s="363"/>
      <c r="AM107" s="363"/>
      <c r="AN107" s="363"/>
      <c r="AO107" s="363"/>
      <c r="AP107" s="363"/>
      <c r="AQ107" s="369" t="s">
        <v>591</v>
      </c>
      <c r="AR107" s="370"/>
      <c r="AS107" s="370"/>
      <c r="AT107" s="371"/>
      <c r="AU107" s="369" t="s">
        <v>582</v>
      </c>
      <c r="AV107" s="370"/>
      <c r="AW107" s="370"/>
      <c r="AX107" s="371"/>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3"/>
      <c r="Y108" s="478" t="s">
        <v>56</v>
      </c>
      <c r="Z108" s="479"/>
      <c r="AA108" s="480"/>
      <c r="AB108" s="411" t="s">
        <v>592</v>
      </c>
      <c r="AC108" s="412"/>
      <c r="AD108" s="413"/>
      <c r="AE108" s="363" t="s">
        <v>593</v>
      </c>
      <c r="AF108" s="363"/>
      <c r="AG108" s="363"/>
      <c r="AH108" s="363"/>
      <c r="AI108" s="363" t="s">
        <v>594</v>
      </c>
      <c r="AJ108" s="363"/>
      <c r="AK108" s="363"/>
      <c r="AL108" s="363"/>
      <c r="AM108" s="363" t="s">
        <v>582</v>
      </c>
      <c r="AN108" s="363"/>
      <c r="AO108" s="363"/>
      <c r="AP108" s="363"/>
      <c r="AQ108" s="369" t="s">
        <v>582</v>
      </c>
      <c r="AR108" s="370"/>
      <c r="AS108" s="370"/>
      <c r="AT108" s="371"/>
      <c r="AU108" s="504" t="s">
        <v>582</v>
      </c>
      <c r="AV108" s="505"/>
      <c r="AW108" s="505"/>
      <c r="AX108" s="506"/>
    </row>
    <row r="109" spans="1:60" ht="31.5" hidden="1" customHeight="1" x14ac:dyDescent="0.15">
      <c r="A109" s="492" t="s">
        <v>475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4" t="s">
        <v>11</v>
      </c>
      <c r="AC109" s="299"/>
      <c r="AD109" s="300"/>
      <c r="AE109" s="304" t="s">
        <v>533</v>
      </c>
      <c r="AF109" s="299"/>
      <c r="AG109" s="299"/>
      <c r="AH109" s="300"/>
      <c r="AI109" s="304" t="s">
        <v>530</v>
      </c>
      <c r="AJ109" s="299"/>
      <c r="AK109" s="299"/>
      <c r="AL109" s="300"/>
      <c r="AM109" s="304" t="s">
        <v>526</v>
      </c>
      <c r="AN109" s="299"/>
      <c r="AO109" s="299"/>
      <c r="AP109" s="300"/>
      <c r="AQ109" s="365" t="s">
        <v>519</v>
      </c>
      <c r="AR109" s="366"/>
      <c r="AS109" s="366"/>
      <c r="AT109" s="367"/>
      <c r="AU109" s="365" t="s">
        <v>516</v>
      </c>
      <c r="AV109" s="366"/>
      <c r="AW109" s="366"/>
      <c r="AX109" s="368"/>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28"/>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3"/>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504"/>
      <c r="AV111" s="505"/>
      <c r="AW111" s="505"/>
      <c r="AX111" s="506"/>
    </row>
    <row r="112" spans="1:60" ht="31.5" hidden="1" customHeight="1" x14ac:dyDescent="0.15">
      <c r="A112" s="492" t="s">
        <v>475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4" t="s">
        <v>11</v>
      </c>
      <c r="AC112" s="299"/>
      <c r="AD112" s="300"/>
      <c r="AE112" s="304" t="s">
        <v>533</v>
      </c>
      <c r="AF112" s="299"/>
      <c r="AG112" s="299"/>
      <c r="AH112" s="300"/>
      <c r="AI112" s="304" t="s">
        <v>530</v>
      </c>
      <c r="AJ112" s="299"/>
      <c r="AK112" s="299"/>
      <c r="AL112" s="300"/>
      <c r="AM112" s="304" t="s">
        <v>525</v>
      </c>
      <c r="AN112" s="299"/>
      <c r="AO112" s="299"/>
      <c r="AP112" s="300"/>
      <c r="AQ112" s="365" t="s">
        <v>519</v>
      </c>
      <c r="AR112" s="366"/>
      <c r="AS112" s="366"/>
      <c r="AT112" s="367"/>
      <c r="AU112" s="365" t="s">
        <v>516</v>
      </c>
      <c r="AV112" s="366"/>
      <c r="AW112" s="366"/>
      <c r="AX112" s="368"/>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28"/>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3"/>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533</v>
      </c>
      <c r="AF115" s="299"/>
      <c r="AG115" s="299"/>
      <c r="AH115" s="300"/>
      <c r="AI115" s="304" t="s">
        <v>530</v>
      </c>
      <c r="AJ115" s="299"/>
      <c r="AK115" s="299"/>
      <c r="AL115" s="300"/>
      <c r="AM115" s="304" t="s">
        <v>525</v>
      </c>
      <c r="AN115" s="299"/>
      <c r="AO115" s="299"/>
      <c r="AP115" s="300"/>
      <c r="AQ115" s="340" t="s">
        <v>520</v>
      </c>
      <c r="AR115" s="341"/>
      <c r="AS115" s="341"/>
      <c r="AT115" s="341"/>
      <c r="AU115" s="341"/>
      <c r="AV115" s="341"/>
      <c r="AW115" s="341"/>
      <c r="AX115" s="342"/>
    </row>
    <row r="116" spans="1:50" ht="23.25" customHeight="1" x14ac:dyDescent="0.15">
      <c r="A116" s="293"/>
      <c r="B116" s="294"/>
      <c r="C116" s="294"/>
      <c r="D116" s="294"/>
      <c r="E116" s="294"/>
      <c r="F116" s="295"/>
      <c r="G116" s="356" t="s">
        <v>617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577</v>
      </c>
      <c r="AC116" s="302"/>
      <c r="AD116" s="303"/>
      <c r="AE116" s="369">
        <v>536</v>
      </c>
      <c r="AF116" s="370"/>
      <c r="AG116" s="370"/>
      <c r="AH116" s="371"/>
      <c r="AI116" s="363">
        <v>534</v>
      </c>
      <c r="AJ116" s="363"/>
      <c r="AK116" s="363"/>
      <c r="AL116" s="363"/>
      <c r="AM116" s="363">
        <v>521</v>
      </c>
      <c r="AN116" s="363"/>
      <c r="AO116" s="363"/>
      <c r="AP116" s="363"/>
      <c r="AQ116" s="369">
        <v>531</v>
      </c>
      <c r="AR116" s="370"/>
      <c r="AS116" s="370"/>
      <c r="AT116" s="370"/>
      <c r="AU116" s="370"/>
      <c r="AV116" s="370"/>
      <c r="AW116" s="370"/>
      <c r="AX116" s="37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578</v>
      </c>
      <c r="AC117" s="347"/>
      <c r="AD117" s="348"/>
      <c r="AE117" s="458" t="s">
        <v>621</v>
      </c>
      <c r="AF117" s="459"/>
      <c r="AG117" s="459"/>
      <c r="AH117" s="460"/>
      <c r="AI117" s="461" t="s">
        <v>622</v>
      </c>
      <c r="AJ117" s="307"/>
      <c r="AK117" s="307"/>
      <c r="AL117" s="307"/>
      <c r="AM117" s="461" t="s">
        <v>623</v>
      </c>
      <c r="AN117" s="307"/>
      <c r="AO117" s="307"/>
      <c r="AP117" s="307"/>
      <c r="AQ117" s="461" t="s">
        <v>700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533</v>
      </c>
      <c r="AF118" s="299"/>
      <c r="AG118" s="299"/>
      <c r="AH118" s="300"/>
      <c r="AI118" s="304" t="s">
        <v>530</v>
      </c>
      <c r="AJ118" s="299"/>
      <c r="AK118" s="299"/>
      <c r="AL118" s="300"/>
      <c r="AM118" s="304" t="s">
        <v>525</v>
      </c>
      <c r="AN118" s="299"/>
      <c r="AO118" s="299"/>
      <c r="AP118" s="300"/>
      <c r="AQ118" s="340" t="s">
        <v>520</v>
      </c>
      <c r="AR118" s="341"/>
      <c r="AS118" s="341"/>
      <c r="AT118" s="341"/>
      <c r="AU118" s="341"/>
      <c r="AV118" s="341"/>
      <c r="AW118" s="341"/>
      <c r="AX118" s="342"/>
    </row>
    <row r="119" spans="1:50" ht="23.25" customHeight="1" x14ac:dyDescent="0.15">
      <c r="A119" s="293"/>
      <c r="B119" s="294"/>
      <c r="C119" s="294"/>
      <c r="D119" s="294"/>
      <c r="E119" s="294"/>
      <c r="F119" s="295"/>
      <c r="G119" s="356" t="s">
        <v>618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t="s">
        <v>624</v>
      </c>
      <c r="AC119" s="302"/>
      <c r="AD119" s="303"/>
      <c r="AE119" s="363" t="s">
        <v>614</v>
      </c>
      <c r="AF119" s="363"/>
      <c r="AG119" s="363"/>
      <c r="AH119" s="363"/>
      <c r="AI119" s="363" t="s">
        <v>612</v>
      </c>
      <c r="AJ119" s="363"/>
      <c r="AK119" s="363"/>
      <c r="AL119" s="363"/>
      <c r="AM119" s="363">
        <v>8.6999999999999993</v>
      </c>
      <c r="AN119" s="363"/>
      <c r="AO119" s="363"/>
      <c r="AP119" s="363"/>
      <c r="AQ119" s="363">
        <v>4.7</v>
      </c>
      <c r="AR119" s="363"/>
      <c r="AS119" s="363"/>
      <c r="AT119" s="363"/>
      <c r="AU119" s="363"/>
      <c r="AV119" s="363"/>
      <c r="AW119" s="363"/>
      <c r="AX119" s="364"/>
    </row>
    <row r="120" spans="1:50" ht="46.5"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578</v>
      </c>
      <c r="AC120" s="347"/>
      <c r="AD120" s="348"/>
      <c r="AE120" s="307" t="s">
        <v>625</v>
      </c>
      <c r="AF120" s="307"/>
      <c r="AG120" s="307"/>
      <c r="AH120" s="307"/>
      <c r="AI120" s="307" t="s">
        <v>626</v>
      </c>
      <c r="AJ120" s="307"/>
      <c r="AK120" s="307"/>
      <c r="AL120" s="307"/>
      <c r="AM120" s="307" t="s">
        <v>627</v>
      </c>
      <c r="AN120" s="307"/>
      <c r="AO120" s="307"/>
      <c r="AP120" s="307"/>
      <c r="AQ120" s="307" t="s">
        <v>701</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533</v>
      </c>
      <c r="AF121" s="299"/>
      <c r="AG121" s="299"/>
      <c r="AH121" s="300"/>
      <c r="AI121" s="304" t="s">
        <v>530</v>
      </c>
      <c r="AJ121" s="299"/>
      <c r="AK121" s="299"/>
      <c r="AL121" s="300"/>
      <c r="AM121" s="304" t="s">
        <v>525</v>
      </c>
      <c r="AN121" s="299"/>
      <c r="AO121" s="299"/>
      <c r="AP121" s="300"/>
      <c r="AQ121" s="340" t="s">
        <v>520</v>
      </c>
      <c r="AR121" s="341"/>
      <c r="AS121" s="341"/>
      <c r="AT121" s="341"/>
      <c r="AU121" s="341"/>
      <c r="AV121" s="341"/>
      <c r="AW121" s="341"/>
      <c r="AX121" s="342"/>
    </row>
    <row r="122" spans="1:50" ht="23.25" hidden="1" customHeight="1" x14ac:dyDescent="0.15">
      <c r="A122" s="293"/>
      <c r="B122" s="294"/>
      <c r="C122" s="294"/>
      <c r="D122" s="294"/>
      <c r="E122" s="294"/>
      <c r="F122" s="295"/>
      <c r="G122" s="356"/>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t="s">
        <v>577</v>
      </c>
      <c r="AC122" s="302"/>
      <c r="AD122" s="303"/>
      <c r="AE122" s="363"/>
      <c r="AF122" s="363"/>
      <c r="AG122" s="363"/>
      <c r="AH122" s="363"/>
      <c r="AI122" s="363"/>
      <c r="AJ122" s="363"/>
      <c r="AK122" s="363"/>
      <c r="AL122" s="363"/>
      <c r="AM122" s="363"/>
      <c r="AN122" s="363"/>
      <c r="AO122" s="363"/>
      <c r="AP122" s="363"/>
      <c r="AQ122" s="363" t="s">
        <v>582</v>
      </c>
      <c r="AR122" s="363"/>
      <c r="AS122" s="363"/>
      <c r="AT122" s="363"/>
      <c r="AU122" s="363"/>
      <c r="AV122" s="363"/>
      <c r="AW122" s="363"/>
      <c r="AX122" s="364"/>
    </row>
    <row r="123" spans="1:50" ht="46.5" hidden="1" customHeight="1" thickBot="1" x14ac:dyDescent="0.2">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578</v>
      </c>
      <c r="AC123" s="347"/>
      <c r="AD123" s="348"/>
      <c r="AE123" s="307"/>
      <c r="AF123" s="307"/>
      <c r="AG123" s="307"/>
      <c r="AH123" s="307"/>
      <c r="AI123" s="307"/>
      <c r="AJ123" s="307"/>
      <c r="AK123" s="307"/>
      <c r="AL123" s="307"/>
      <c r="AM123" s="307"/>
      <c r="AN123" s="307"/>
      <c r="AO123" s="307"/>
      <c r="AP123" s="307"/>
      <c r="AQ123" s="307" t="s">
        <v>594</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534</v>
      </c>
      <c r="AF124" s="299"/>
      <c r="AG124" s="299"/>
      <c r="AH124" s="300"/>
      <c r="AI124" s="304" t="s">
        <v>530</v>
      </c>
      <c r="AJ124" s="299"/>
      <c r="AK124" s="299"/>
      <c r="AL124" s="300"/>
      <c r="AM124" s="304" t="s">
        <v>525</v>
      </c>
      <c r="AN124" s="299"/>
      <c r="AO124" s="299"/>
      <c r="AP124" s="300"/>
      <c r="AQ124" s="340" t="s">
        <v>520</v>
      </c>
      <c r="AR124" s="341"/>
      <c r="AS124" s="341"/>
      <c r="AT124" s="341"/>
      <c r="AU124" s="341"/>
      <c r="AV124" s="341"/>
      <c r="AW124" s="341"/>
      <c r="AX124" s="342"/>
    </row>
    <row r="125" spans="1:50" ht="23.25" hidden="1" customHeight="1" x14ac:dyDescent="0.15">
      <c r="A125" s="293"/>
      <c r="B125" s="294"/>
      <c r="C125" s="294"/>
      <c r="D125" s="294"/>
      <c r="E125" s="294"/>
      <c r="F125" s="295"/>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445"/>
      <c r="AC125" s="446"/>
      <c r="AD125" s="44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533</v>
      </c>
      <c r="AF127" s="299"/>
      <c r="AG127" s="299"/>
      <c r="AH127" s="300"/>
      <c r="AI127" s="304" t="s">
        <v>530</v>
      </c>
      <c r="AJ127" s="299"/>
      <c r="AK127" s="299"/>
      <c r="AL127" s="300"/>
      <c r="AM127" s="304" t="s">
        <v>525</v>
      </c>
      <c r="AN127" s="299"/>
      <c r="AO127" s="299"/>
      <c r="AP127" s="300"/>
      <c r="AQ127" s="340" t="s">
        <v>520</v>
      </c>
      <c r="AR127" s="341"/>
      <c r="AS127" s="341"/>
      <c r="AT127" s="341"/>
      <c r="AU127" s="341"/>
      <c r="AV127" s="341"/>
      <c r="AW127" s="341"/>
      <c r="AX127" s="342"/>
    </row>
    <row r="128" spans="1:50" ht="23.25" hidden="1" customHeight="1" x14ac:dyDescent="0.15">
      <c r="A128" s="293"/>
      <c r="B128" s="294"/>
      <c r="C128" s="294"/>
      <c r="D128" s="294"/>
      <c r="E128" s="294"/>
      <c r="F128" s="295"/>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45"/>
      <c r="AC128" s="446"/>
      <c r="AD128" s="44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563</v>
      </c>
      <c r="B130" s="997"/>
      <c r="C130" s="996" t="s">
        <v>358</v>
      </c>
      <c r="D130" s="997"/>
      <c r="E130" s="309" t="s">
        <v>387</v>
      </c>
      <c r="F130" s="310"/>
      <c r="G130" s="311" t="s">
        <v>628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386</v>
      </c>
      <c r="F131" s="240"/>
      <c r="G131" s="232" t="s">
        <v>629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583</v>
      </c>
      <c r="AR133" s="272"/>
      <c r="AS133" s="138" t="s">
        <v>355</v>
      </c>
      <c r="AT133" s="173"/>
      <c r="AU133" s="137">
        <v>31</v>
      </c>
      <c r="AV133" s="137"/>
      <c r="AW133" s="138" t="s">
        <v>300</v>
      </c>
      <c r="AX133" s="139"/>
    </row>
    <row r="134" spans="1:50" ht="39.75" customHeight="1" x14ac:dyDescent="0.15">
      <c r="A134" s="1000"/>
      <c r="B134" s="253"/>
      <c r="C134" s="252"/>
      <c r="D134" s="253"/>
      <c r="E134" s="252"/>
      <c r="F134" s="315"/>
      <c r="G134" s="227" t="s">
        <v>564</v>
      </c>
      <c r="H134" s="162"/>
      <c r="I134" s="162"/>
      <c r="J134" s="162"/>
      <c r="K134" s="162"/>
      <c r="L134" s="162"/>
      <c r="M134" s="162"/>
      <c r="N134" s="162"/>
      <c r="O134" s="162"/>
      <c r="P134" s="162"/>
      <c r="Q134" s="162"/>
      <c r="R134" s="162"/>
      <c r="S134" s="162"/>
      <c r="T134" s="162"/>
      <c r="U134" s="162"/>
      <c r="V134" s="162"/>
      <c r="W134" s="162"/>
      <c r="X134" s="228"/>
      <c r="Y134" s="131" t="s">
        <v>369</v>
      </c>
      <c r="Z134" s="132"/>
      <c r="AA134" s="133"/>
      <c r="AB134" s="282" t="s">
        <v>564</v>
      </c>
      <c r="AC134" s="222"/>
      <c r="AD134" s="222"/>
      <c r="AE134" s="267" t="s">
        <v>612</v>
      </c>
      <c r="AF134" s="113"/>
      <c r="AG134" s="113"/>
      <c r="AH134" s="113"/>
      <c r="AI134" s="267" t="s">
        <v>612</v>
      </c>
      <c r="AJ134" s="113"/>
      <c r="AK134" s="113"/>
      <c r="AL134" s="113"/>
      <c r="AM134" s="267" t="s">
        <v>688</v>
      </c>
      <c r="AN134" s="113"/>
      <c r="AO134" s="113"/>
      <c r="AP134" s="113"/>
      <c r="AQ134" s="267" t="s">
        <v>689</v>
      </c>
      <c r="AR134" s="113"/>
      <c r="AS134" s="113"/>
      <c r="AT134" s="113"/>
      <c r="AU134" s="267" t="s">
        <v>688</v>
      </c>
      <c r="AV134" s="113"/>
      <c r="AW134" s="113"/>
      <c r="AX134" s="226"/>
    </row>
    <row r="135" spans="1:50" ht="39.75" customHeight="1" x14ac:dyDescent="0.15">
      <c r="A135" s="1000"/>
      <c r="B135" s="253"/>
      <c r="C135" s="252"/>
      <c r="D135" s="253"/>
      <c r="E135" s="252"/>
      <c r="F135" s="315"/>
      <c r="G135" s="232"/>
      <c r="H135" s="165"/>
      <c r="I135" s="165"/>
      <c r="J135" s="165"/>
      <c r="K135" s="165"/>
      <c r="L135" s="165"/>
      <c r="M135" s="165"/>
      <c r="N135" s="165"/>
      <c r="O135" s="165"/>
      <c r="P135" s="165"/>
      <c r="Q135" s="165"/>
      <c r="R135" s="165"/>
      <c r="S135" s="165"/>
      <c r="T135" s="165"/>
      <c r="U135" s="165"/>
      <c r="V135" s="165"/>
      <c r="W135" s="165"/>
      <c r="X135" s="233"/>
      <c r="Y135" s="237" t="s">
        <v>54</v>
      </c>
      <c r="Z135" s="125"/>
      <c r="AA135" s="126"/>
      <c r="AB135" s="287" t="s">
        <v>564</v>
      </c>
      <c r="AC135" s="134"/>
      <c r="AD135" s="134"/>
      <c r="AE135" s="267" t="s">
        <v>631</v>
      </c>
      <c r="AF135" s="113"/>
      <c r="AG135" s="113"/>
      <c r="AH135" s="113"/>
      <c r="AI135" s="267" t="s">
        <v>612</v>
      </c>
      <c r="AJ135" s="113"/>
      <c r="AK135" s="113"/>
      <c r="AL135" s="113"/>
      <c r="AM135" s="267" t="s">
        <v>688</v>
      </c>
      <c r="AN135" s="113"/>
      <c r="AO135" s="113"/>
      <c r="AP135" s="113"/>
      <c r="AQ135" s="267" t="s">
        <v>688</v>
      </c>
      <c r="AR135" s="113"/>
      <c r="AS135" s="113"/>
      <c r="AT135" s="113"/>
      <c r="AU135" s="267" t="s">
        <v>688</v>
      </c>
      <c r="AV135" s="113"/>
      <c r="AW135" s="113"/>
      <c r="AX135" s="226"/>
    </row>
    <row r="136" spans="1:50" ht="18.75" hidden="1" customHeight="1" x14ac:dyDescent="0.15">
      <c r="A136" s="100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0"/>
      <c r="B138" s="253"/>
      <c r="C138" s="252"/>
      <c r="D138" s="253"/>
      <c r="E138" s="252"/>
      <c r="F138" s="315"/>
      <c r="G138" s="227"/>
      <c r="H138" s="162"/>
      <c r="I138" s="162"/>
      <c r="J138" s="162"/>
      <c r="K138" s="162"/>
      <c r="L138" s="162"/>
      <c r="M138" s="162"/>
      <c r="N138" s="162"/>
      <c r="O138" s="162"/>
      <c r="P138" s="162"/>
      <c r="Q138" s="162"/>
      <c r="R138" s="162"/>
      <c r="S138" s="162"/>
      <c r="T138" s="162"/>
      <c r="U138" s="162"/>
      <c r="V138" s="162"/>
      <c r="W138" s="162"/>
      <c r="X138" s="228"/>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6"/>
    </row>
    <row r="139" spans="1:50" ht="39.75" hidden="1" customHeight="1" x14ac:dyDescent="0.15">
      <c r="A139" s="1000"/>
      <c r="B139" s="253"/>
      <c r="C139" s="252"/>
      <c r="D139" s="253"/>
      <c r="E139" s="252"/>
      <c r="F139" s="315"/>
      <c r="G139" s="232"/>
      <c r="H139" s="165"/>
      <c r="I139" s="165"/>
      <c r="J139" s="165"/>
      <c r="K139" s="165"/>
      <c r="L139" s="165"/>
      <c r="M139" s="165"/>
      <c r="N139" s="165"/>
      <c r="O139" s="165"/>
      <c r="P139" s="165"/>
      <c r="Q139" s="165"/>
      <c r="R139" s="165"/>
      <c r="S139" s="165"/>
      <c r="T139" s="165"/>
      <c r="U139" s="165"/>
      <c r="V139" s="165"/>
      <c r="W139" s="165"/>
      <c r="X139" s="233"/>
      <c r="Y139" s="23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6"/>
    </row>
    <row r="140" spans="1:50" ht="18.75" hidden="1" customHeight="1" x14ac:dyDescent="0.15">
      <c r="A140" s="100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0"/>
      <c r="B142" s="253"/>
      <c r="C142" s="252"/>
      <c r="D142" s="253"/>
      <c r="E142" s="252"/>
      <c r="F142" s="315"/>
      <c r="G142" s="227"/>
      <c r="H142" s="162"/>
      <c r="I142" s="162"/>
      <c r="J142" s="162"/>
      <c r="K142" s="162"/>
      <c r="L142" s="162"/>
      <c r="M142" s="162"/>
      <c r="N142" s="162"/>
      <c r="O142" s="162"/>
      <c r="P142" s="162"/>
      <c r="Q142" s="162"/>
      <c r="R142" s="162"/>
      <c r="S142" s="162"/>
      <c r="T142" s="162"/>
      <c r="U142" s="162"/>
      <c r="V142" s="162"/>
      <c r="W142" s="162"/>
      <c r="X142" s="228"/>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6"/>
    </row>
    <row r="143" spans="1:50" ht="39.75" hidden="1" customHeight="1" x14ac:dyDescent="0.15">
      <c r="A143" s="1000"/>
      <c r="B143" s="253"/>
      <c r="C143" s="252"/>
      <c r="D143" s="253"/>
      <c r="E143" s="252"/>
      <c r="F143" s="315"/>
      <c r="G143" s="232"/>
      <c r="H143" s="165"/>
      <c r="I143" s="165"/>
      <c r="J143" s="165"/>
      <c r="K143" s="165"/>
      <c r="L143" s="165"/>
      <c r="M143" s="165"/>
      <c r="N143" s="165"/>
      <c r="O143" s="165"/>
      <c r="P143" s="165"/>
      <c r="Q143" s="165"/>
      <c r="R143" s="165"/>
      <c r="S143" s="165"/>
      <c r="T143" s="165"/>
      <c r="U143" s="165"/>
      <c r="V143" s="165"/>
      <c r="W143" s="165"/>
      <c r="X143" s="233"/>
      <c r="Y143" s="23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6"/>
    </row>
    <row r="144" spans="1:50" ht="18.75" hidden="1" customHeight="1" x14ac:dyDescent="0.15">
      <c r="A144" s="100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0"/>
      <c r="B146" s="253"/>
      <c r="C146" s="252"/>
      <c r="D146" s="253"/>
      <c r="E146" s="252"/>
      <c r="F146" s="315"/>
      <c r="G146" s="227"/>
      <c r="H146" s="162"/>
      <c r="I146" s="162"/>
      <c r="J146" s="162"/>
      <c r="K146" s="162"/>
      <c r="L146" s="162"/>
      <c r="M146" s="162"/>
      <c r="N146" s="162"/>
      <c r="O146" s="162"/>
      <c r="P146" s="162"/>
      <c r="Q146" s="162"/>
      <c r="R146" s="162"/>
      <c r="S146" s="162"/>
      <c r="T146" s="162"/>
      <c r="U146" s="162"/>
      <c r="V146" s="162"/>
      <c r="W146" s="162"/>
      <c r="X146" s="228"/>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6"/>
    </row>
    <row r="147" spans="1:50" ht="39.75" hidden="1" customHeight="1" x14ac:dyDescent="0.15">
      <c r="A147" s="1000"/>
      <c r="B147" s="253"/>
      <c r="C147" s="252"/>
      <c r="D147" s="253"/>
      <c r="E147" s="252"/>
      <c r="F147" s="315"/>
      <c r="G147" s="232"/>
      <c r="H147" s="165"/>
      <c r="I147" s="165"/>
      <c r="J147" s="165"/>
      <c r="K147" s="165"/>
      <c r="L147" s="165"/>
      <c r="M147" s="165"/>
      <c r="N147" s="165"/>
      <c r="O147" s="165"/>
      <c r="P147" s="165"/>
      <c r="Q147" s="165"/>
      <c r="R147" s="165"/>
      <c r="S147" s="165"/>
      <c r="T147" s="165"/>
      <c r="U147" s="165"/>
      <c r="V147" s="165"/>
      <c r="W147" s="165"/>
      <c r="X147" s="233"/>
      <c r="Y147" s="23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6"/>
    </row>
    <row r="148" spans="1:50" ht="18.75" hidden="1" customHeight="1" x14ac:dyDescent="0.15">
      <c r="A148" s="100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0"/>
      <c r="B150" s="253"/>
      <c r="C150" s="252"/>
      <c r="D150" s="253"/>
      <c r="E150" s="252"/>
      <c r="F150" s="315"/>
      <c r="G150" s="227"/>
      <c r="H150" s="162"/>
      <c r="I150" s="162"/>
      <c r="J150" s="162"/>
      <c r="K150" s="162"/>
      <c r="L150" s="162"/>
      <c r="M150" s="162"/>
      <c r="N150" s="162"/>
      <c r="O150" s="162"/>
      <c r="P150" s="162"/>
      <c r="Q150" s="162"/>
      <c r="R150" s="162"/>
      <c r="S150" s="162"/>
      <c r="T150" s="162"/>
      <c r="U150" s="162"/>
      <c r="V150" s="162"/>
      <c r="W150" s="162"/>
      <c r="X150" s="228"/>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6"/>
    </row>
    <row r="151" spans="1:50" ht="39.75" hidden="1" customHeight="1" x14ac:dyDescent="0.15">
      <c r="A151" s="1000"/>
      <c r="B151" s="253"/>
      <c r="C151" s="252"/>
      <c r="D151" s="253"/>
      <c r="E151" s="252"/>
      <c r="F151" s="315"/>
      <c r="G151" s="232"/>
      <c r="H151" s="165"/>
      <c r="I151" s="165"/>
      <c r="J151" s="165"/>
      <c r="K151" s="165"/>
      <c r="L151" s="165"/>
      <c r="M151" s="165"/>
      <c r="N151" s="165"/>
      <c r="O151" s="165"/>
      <c r="P151" s="165"/>
      <c r="Q151" s="165"/>
      <c r="R151" s="165"/>
      <c r="S151" s="165"/>
      <c r="T151" s="165"/>
      <c r="U151" s="165"/>
      <c r="V151" s="165"/>
      <c r="W151" s="165"/>
      <c r="X151" s="233"/>
      <c r="Y151" s="23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6"/>
    </row>
    <row r="152" spans="1:50" ht="22.5" hidden="1" customHeight="1" x14ac:dyDescent="0.15">
      <c r="A152" s="100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0"/>
      <c r="B154" s="253"/>
      <c r="C154" s="252"/>
      <c r="D154" s="253"/>
      <c r="E154" s="252"/>
      <c r="F154" s="315"/>
      <c r="G154" s="227"/>
      <c r="H154" s="162"/>
      <c r="I154" s="162"/>
      <c r="J154" s="162"/>
      <c r="K154" s="162"/>
      <c r="L154" s="162"/>
      <c r="M154" s="162"/>
      <c r="N154" s="162"/>
      <c r="O154" s="162"/>
      <c r="P154" s="228"/>
      <c r="Q154" s="161"/>
      <c r="R154" s="162"/>
      <c r="S154" s="162"/>
      <c r="T154" s="162"/>
      <c r="U154" s="162"/>
      <c r="V154" s="162"/>
      <c r="W154" s="162"/>
      <c r="X154" s="162"/>
      <c r="Y154" s="162"/>
      <c r="Z154" s="162"/>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29"/>
      <c r="H155" s="230"/>
      <c r="I155" s="230"/>
      <c r="J155" s="230"/>
      <c r="K155" s="230"/>
      <c r="L155" s="230"/>
      <c r="M155" s="230"/>
      <c r="N155" s="230"/>
      <c r="O155" s="230"/>
      <c r="P155" s="231"/>
      <c r="Q155" s="429"/>
      <c r="R155" s="230"/>
      <c r="S155" s="230"/>
      <c r="T155" s="230"/>
      <c r="U155" s="230"/>
      <c r="V155" s="230"/>
      <c r="W155" s="230"/>
      <c r="X155" s="230"/>
      <c r="Y155" s="230"/>
      <c r="Z155" s="230"/>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29"/>
      <c r="H156" s="230"/>
      <c r="I156" s="230"/>
      <c r="J156" s="230"/>
      <c r="K156" s="230"/>
      <c r="L156" s="230"/>
      <c r="M156" s="230"/>
      <c r="N156" s="230"/>
      <c r="O156" s="230"/>
      <c r="P156" s="231"/>
      <c r="Q156" s="429"/>
      <c r="R156" s="230"/>
      <c r="S156" s="230"/>
      <c r="T156" s="230"/>
      <c r="U156" s="230"/>
      <c r="V156" s="230"/>
      <c r="W156" s="230"/>
      <c r="X156" s="230"/>
      <c r="Y156" s="230"/>
      <c r="Z156" s="230"/>
      <c r="AA156" s="93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29"/>
      <c r="H157" s="230"/>
      <c r="I157" s="230"/>
      <c r="J157" s="230"/>
      <c r="K157" s="230"/>
      <c r="L157" s="230"/>
      <c r="M157" s="230"/>
      <c r="N157" s="230"/>
      <c r="O157" s="230"/>
      <c r="P157" s="231"/>
      <c r="Q157" s="429"/>
      <c r="R157" s="230"/>
      <c r="S157" s="230"/>
      <c r="T157" s="230"/>
      <c r="U157" s="230"/>
      <c r="V157" s="230"/>
      <c r="W157" s="230"/>
      <c r="X157" s="230"/>
      <c r="Y157" s="230"/>
      <c r="Z157" s="230"/>
      <c r="AA157" s="93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0"/>
      <c r="B158" s="253"/>
      <c r="C158" s="252"/>
      <c r="D158" s="253"/>
      <c r="E158" s="252"/>
      <c r="F158" s="315"/>
      <c r="G158" s="232"/>
      <c r="H158" s="165"/>
      <c r="I158" s="165"/>
      <c r="J158" s="165"/>
      <c r="K158" s="165"/>
      <c r="L158" s="165"/>
      <c r="M158" s="165"/>
      <c r="N158" s="165"/>
      <c r="O158" s="165"/>
      <c r="P158" s="233"/>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27"/>
      <c r="H161" s="162"/>
      <c r="I161" s="162"/>
      <c r="J161" s="162"/>
      <c r="K161" s="162"/>
      <c r="L161" s="162"/>
      <c r="M161" s="162"/>
      <c r="N161" s="162"/>
      <c r="O161" s="162"/>
      <c r="P161" s="228"/>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29"/>
      <c r="H162" s="230"/>
      <c r="I162" s="230"/>
      <c r="J162" s="230"/>
      <c r="K162" s="230"/>
      <c r="L162" s="230"/>
      <c r="M162" s="230"/>
      <c r="N162" s="230"/>
      <c r="O162" s="230"/>
      <c r="P162" s="231"/>
      <c r="Q162" s="429"/>
      <c r="R162" s="230"/>
      <c r="S162" s="230"/>
      <c r="T162" s="230"/>
      <c r="U162" s="230"/>
      <c r="V162" s="230"/>
      <c r="W162" s="230"/>
      <c r="X162" s="230"/>
      <c r="Y162" s="230"/>
      <c r="Z162" s="230"/>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29"/>
      <c r="H163" s="230"/>
      <c r="I163" s="230"/>
      <c r="J163" s="230"/>
      <c r="K163" s="230"/>
      <c r="L163" s="230"/>
      <c r="M163" s="230"/>
      <c r="N163" s="230"/>
      <c r="O163" s="230"/>
      <c r="P163" s="231"/>
      <c r="Q163" s="429"/>
      <c r="R163" s="230"/>
      <c r="S163" s="230"/>
      <c r="T163" s="230"/>
      <c r="U163" s="230"/>
      <c r="V163" s="230"/>
      <c r="W163" s="230"/>
      <c r="X163" s="230"/>
      <c r="Y163" s="230"/>
      <c r="Z163" s="230"/>
      <c r="AA163" s="93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29"/>
      <c r="H164" s="230"/>
      <c r="I164" s="230"/>
      <c r="J164" s="230"/>
      <c r="K164" s="230"/>
      <c r="L164" s="230"/>
      <c r="M164" s="230"/>
      <c r="N164" s="230"/>
      <c r="O164" s="230"/>
      <c r="P164" s="231"/>
      <c r="Q164" s="429"/>
      <c r="R164" s="230"/>
      <c r="S164" s="230"/>
      <c r="T164" s="230"/>
      <c r="U164" s="230"/>
      <c r="V164" s="230"/>
      <c r="W164" s="230"/>
      <c r="X164" s="230"/>
      <c r="Y164" s="230"/>
      <c r="Z164" s="230"/>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2"/>
      <c r="H165" s="165"/>
      <c r="I165" s="165"/>
      <c r="J165" s="165"/>
      <c r="K165" s="165"/>
      <c r="L165" s="165"/>
      <c r="M165" s="165"/>
      <c r="N165" s="165"/>
      <c r="O165" s="165"/>
      <c r="P165" s="233"/>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27"/>
      <c r="H168" s="162"/>
      <c r="I168" s="162"/>
      <c r="J168" s="162"/>
      <c r="K168" s="162"/>
      <c r="L168" s="162"/>
      <c r="M168" s="162"/>
      <c r="N168" s="162"/>
      <c r="O168" s="162"/>
      <c r="P168" s="228"/>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29"/>
      <c r="H169" s="230"/>
      <c r="I169" s="230"/>
      <c r="J169" s="230"/>
      <c r="K169" s="230"/>
      <c r="L169" s="230"/>
      <c r="M169" s="230"/>
      <c r="N169" s="230"/>
      <c r="O169" s="230"/>
      <c r="P169" s="231"/>
      <c r="Q169" s="429"/>
      <c r="R169" s="230"/>
      <c r="S169" s="230"/>
      <c r="T169" s="230"/>
      <c r="U169" s="230"/>
      <c r="V169" s="230"/>
      <c r="W169" s="230"/>
      <c r="X169" s="230"/>
      <c r="Y169" s="230"/>
      <c r="Z169" s="230"/>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29"/>
      <c r="H170" s="230"/>
      <c r="I170" s="230"/>
      <c r="J170" s="230"/>
      <c r="K170" s="230"/>
      <c r="L170" s="230"/>
      <c r="M170" s="230"/>
      <c r="N170" s="230"/>
      <c r="O170" s="230"/>
      <c r="P170" s="231"/>
      <c r="Q170" s="429"/>
      <c r="R170" s="230"/>
      <c r="S170" s="230"/>
      <c r="T170" s="230"/>
      <c r="U170" s="230"/>
      <c r="V170" s="230"/>
      <c r="W170" s="230"/>
      <c r="X170" s="230"/>
      <c r="Y170" s="230"/>
      <c r="Z170" s="230"/>
      <c r="AA170" s="93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29"/>
      <c r="H171" s="230"/>
      <c r="I171" s="230"/>
      <c r="J171" s="230"/>
      <c r="K171" s="230"/>
      <c r="L171" s="230"/>
      <c r="M171" s="230"/>
      <c r="N171" s="230"/>
      <c r="O171" s="230"/>
      <c r="P171" s="231"/>
      <c r="Q171" s="429"/>
      <c r="R171" s="230"/>
      <c r="S171" s="230"/>
      <c r="T171" s="230"/>
      <c r="U171" s="230"/>
      <c r="V171" s="230"/>
      <c r="W171" s="230"/>
      <c r="X171" s="230"/>
      <c r="Y171" s="230"/>
      <c r="Z171" s="230"/>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2"/>
      <c r="H172" s="165"/>
      <c r="I172" s="165"/>
      <c r="J172" s="165"/>
      <c r="K172" s="165"/>
      <c r="L172" s="165"/>
      <c r="M172" s="165"/>
      <c r="N172" s="165"/>
      <c r="O172" s="165"/>
      <c r="P172" s="233"/>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27"/>
      <c r="H175" s="162"/>
      <c r="I175" s="162"/>
      <c r="J175" s="162"/>
      <c r="K175" s="162"/>
      <c r="L175" s="162"/>
      <c r="M175" s="162"/>
      <c r="N175" s="162"/>
      <c r="O175" s="162"/>
      <c r="P175" s="228"/>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29"/>
      <c r="H176" s="230"/>
      <c r="I176" s="230"/>
      <c r="J176" s="230"/>
      <c r="K176" s="230"/>
      <c r="L176" s="230"/>
      <c r="M176" s="230"/>
      <c r="N176" s="230"/>
      <c r="O176" s="230"/>
      <c r="P176" s="231"/>
      <c r="Q176" s="429"/>
      <c r="R176" s="230"/>
      <c r="S176" s="230"/>
      <c r="T176" s="230"/>
      <c r="U176" s="230"/>
      <c r="V176" s="230"/>
      <c r="W176" s="230"/>
      <c r="X176" s="230"/>
      <c r="Y176" s="230"/>
      <c r="Z176" s="230"/>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29"/>
      <c r="H177" s="230"/>
      <c r="I177" s="230"/>
      <c r="J177" s="230"/>
      <c r="K177" s="230"/>
      <c r="L177" s="230"/>
      <c r="M177" s="230"/>
      <c r="N177" s="230"/>
      <c r="O177" s="230"/>
      <c r="P177" s="231"/>
      <c r="Q177" s="429"/>
      <c r="R177" s="230"/>
      <c r="S177" s="230"/>
      <c r="T177" s="230"/>
      <c r="U177" s="230"/>
      <c r="V177" s="230"/>
      <c r="W177" s="230"/>
      <c r="X177" s="230"/>
      <c r="Y177" s="230"/>
      <c r="Z177" s="230"/>
      <c r="AA177" s="93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29"/>
      <c r="H178" s="230"/>
      <c r="I178" s="230"/>
      <c r="J178" s="230"/>
      <c r="K178" s="230"/>
      <c r="L178" s="230"/>
      <c r="M178" s="230"/>
      <c r="N178" s="230"/>
      <c r="O178" s="230"/>
      <c r="P178" s="231"/>
      <c r="Q178" s="429"/>
      <c r="R178" s="230"/>
      <c r="S178" s="230"/>
      <c r="T178" s="230"/>
      <c r="U178" s="230"/>
      <c r="V178" s="230"/>
      <c r="W178" s="230"/>
      <c r="X178" s="230"/>
      <c r="Y178" s="230"/>
      <c r="Z178" s="230"/>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2"/>
      <c r="H179" s="165"/>
      <c r="I179" s="165"/>
      <c r="J179" s="165"/>
      <c r="K179" s="165"/>
      <c r="L179" s="165"/>
      <c r="M179" s="165"/>
      <c r="N179" s="165"/>
      <c r="O179" s="165"/>
      <c r="P179" s="233"/>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27"/>
      <c r="H182" s="162"/>
      <c r="I182" s="162"/>
      <c r="J182" s="162"/>
      <c r="K182" s="162"/>
      <c r="L182" s="162"/>
      <c r="M182" s="162"/>
      <c r="N182" s="162"/>
      <c r="O182" s="162"/>
      <c r="P182" s="228"/>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29"/>
      <c r="H183" s="230"/>
      <c r="I183" s="230"/>
      <c r="J183" s="230"/>
      <c r="K183" s="230"/>
      <c r="L183" s="230"/>
      <c r="M183" s="230"/>
      <c r="N183" s="230"/>
      <c r="O183" s="230"/>
      <c r="P183" s="231"/>
      <c r="Q183" s="429"/>
      <c r="R183" s="230"/>
      <c r="S183" s="230"/>
      <c r="T183" s="230"/>
      <c r="U183" s="230"/>
      <c r="V183" s="230"/>
      <c r="W183" s="230"/>
      <c r="X183" s="230"/>
      <c r="Y183" s="230"/>
      <c r="Z183" s="230"/>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29"/>
      <c r="H184" s="230"/>
      <c r="I184" s="230"/>
      <c r="J184" s="230"/>
      <c r="K184" s="230"/>
      <c r="L184" s="230"/>
      <c r="M184" s="230"/>
      <c r="N184" s="230"/>
      <c r="O184" s="230"/>
      <c r="P184" s="231"/>
      <c r="Q184" s="429"/>
      <c r="R184" s="230"/>
      <c r="S184" s="230"/>
      <c r="T184" s="230"/>
      <c r="U184" s="230"/>
      <c r="V184" s="230"/>
      <c r="W184" s="230"/>
      <c r="X184" s="230"/>
      <c r="Y184" s="230"/>
      <c r="Z184" s="230"/>
      <c r="AA184" s="93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29"/>
      <c r="H185" s="230"/>
      <c r="I185" s="230"/>
      <c r="J185" s="230"/>
      <c r="K185" s="230"/>
      <c r="L185" s="230"/>
      <c r="M185" s="230"/>
      <c r="N185" s="230"/>
      <c r="O185" s="230"/>
      <c r="P185" s="231"/>
      <c r="Q185" s="429"/>
      <c r="R185" s="230"/>
      <c r="S185" s="230"/>
      <c r="T185" s="230"/>
      <c r="U185" s="230"/>
      <c r="V185" s="230"/>
      <c r="W185" s="230"/>
      <c r="X185" s="230"/>
      <c r="Y185" s="230"/>
      <c r="Z185" s="230"/>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2"/>
      <c r="H186" s="165"/>
      <c r="I186" s="165"/>
      <c r="J186" s="165"/>
      <c r="K186" s="165"/>
      <c r="L186" s="165"/>
      <c r="M186" s="165"/>
      <c r="N186" s="165"/>
      <c r="O186" s="165"/>
      <c r="P186" s="233"/>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630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3"/>
      <c r="C189" s="252"/>
      <c r="D189" s="253"/>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100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386</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0"/>
      <c r="B194" s="253"/>
      <c r="C194" s="252"/>
      <c r="D194" s="253"/>
      <c r="E194" s="252"/>
      <c r="F194" s="315"/>
      <c r="G194" s="227"/>
      <c r="H194" s="162"/>
      <c r="I194" s="162"/>
      <c r="J194" s="162"/>
      <c r="K194" s="162"/>
      <c r="L194" s="162"/>
      <c r="M194" s="162"/>
      <c r="N194" s="162"/>
      <c r="O194" s="162"/>
      <c r="P194" s="162"/>
      <c r="Q194" s="162"/>
      <c r="R194" s="162"/>
      <c r="S194" s="162"/>
      <c r="T194" s="162"/>
      <c r="U194" s="162"/>
      <c r="V194" s="162"/>
      <c r="W194" s="162"/>
      <c r="X194" s="228"/>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6"/>
    </row>
    <row r="195" spans="1:50" ht="39.75" hidden="1" customHeight="1" x14ac:dyDescent="0.15">
      <c r="A195" s="1000"/>
      <c r="B195" s="253"/>
      <c r="C195" s="252"/>
      <c r="D195" s="253"/>
      <c r="E195" s="252"/>
      <c r="F195" s="315"/>
      <c r="G195" s="232"/>
      <c r="H195" s="165"/>
      <c r="I195" s="165"/>
      <c r="J195" s="165"/>
      <c r="K195" s="165"/>
      <c r="L195" s="165"/>
      <c r="M195" s="165"/>
      <c r="N195" s="165"/>
      <c r="O195" s="165"/>
      <c r="P195" s="165"/>
      <c r="Q195" s="165"/>
      <c r="R195" s="165"/>
      <c r="S195" s="165"/>
      <c r="T195" s="165"/>
      <c r="U195" s="165"/>
      <c r="V195" s="165"/>
      <c r="W195" s="165"/>
      <c r="X195" s="233"/>
      <c r="Y195" s="23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6"/>
    </row>
    <row r="196" spans="1:50" ht="18.75" hidden="1" customHeight="1" x14ac:dyDescent="0.15">
      <c r="A196" s="100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0"/>
      <c r="B198" s="253"/>
      <c r="C198" s="252"/>
      <c r="D198" s="253"/>
      <c r="E198" s="252"/>
      <c r="F198" s="315"/>
      <c r="G198" s="227"/>
      <c r="H198" s="162"/>
      <c r="I198" s="162"/>
      <c r="J198" s="162"/>
      <c r="K198" s="162"/>
      <c r="L198" s="162"/>
      <c r="M198" s="162"/>
      <c r="N198" s="162"/>
      <c r="O198" s="162"/>
      <c r="P198" s="162"/>
      <c r="Q198" s="162"/>
      <c r="R198" s="162"/>
      <c r="S198" s="162"/>
      <c r="T198" s="162"/>
      <c r="U198" s="162"/>
      <c r="V198" s="162"/>
      <c r="W198" s="162"/>
      <c r="X198" s="228"/>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6"/>
    </row>
    <row r="199" spans="1:50" ht="39.75" hidden="1" customHeight="1" x14ac:dyDescent="0.15">
      <c r="A199" s="1000"/>
      <c r="B199" s="253"/>
      <c r="C199" s="252"/>
      <c r="D199" s="253"/>
      <c r="E199" s="252"/>
      <c r="F199" s="315"/>
      <c r="G199" s="232"/>
      <c r="H199" s="165"/>
      <c r="I199" s="165"/>
      <c r="J199" s="165"/>
      <c r="K199" s="165"/>
      <c r="L199" s="165"/>
      <c r="M199" s="165"/>
      <c r="N199" s="165"/>
      <c r="O199" s="165"/>
      <c r="P199" s="165"/>
      <c r="Q199" s="165"/>
      <c r="R199" s="165"/>
      <c r="S199" s="165"/>
      <c r="T199" s="165"/>
      <c r="U199" s="165"/>
      <c r="V199" s="165"/>
      <c r="W199" s="165"/>
      <c r="X199" s="233"/>
      <c r="Y199" s="23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6"/>
    </row>
    <row r="200" spans="1:50" ht="18.75" hidden="1" customHeight="1" x14ac:dyDescent="0.15">
      <c r="A200" s="100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0"/>
      <c r="B202" s="253"/>
      <c r="C202" s="252"/>
      <c r="D202" s="253"/>
      <c r="E202" s="252"/>
      <c r="F202" s="315"/>
      <c r="G202" s="227"/>
      <c r="H202" s="162"/>
      <c r="I202" s="162"/>
      <c r="J202" s="162"/>
      <c r="K202" s="162"/>
      <c r="L202" s="162"/>
      <c r="M202" s="162"/>
      <c r="N202" s="162"/>
      <c r="O202" s="162"/>
      <c r="P202" s="162"/>
      <c r="Q202" s="162"/>
      <c r="R202" s="162"/>
      <c r="S202" s="162"/>
      <c r="T202" s="162"/>
      <c r="U202" s="162"/>
      <c r="V202" s="162"/>
      <c r="W202" s="162"/>
      <c r="X202" s="228"/>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6"/>
    </row>
    <row r="203" spans="1:50" ht="39.75" hidden="1" customHeight="1" x14ac:dyDescent="0.15">
      <c r="A203" s="1000"/>
      <c r="B203" s="253"/>
      <c r="C203" s="252"/>
      <c r="D203" s="253"/>
      <c r="E203" s="252"/>
      <c r="F203" s="315"/>
      <c r="G203" s="232"/>
      <c r="H203" s="165"/>
      <c r="I203" s="165"/>
      <c r="J203" s="165"/>
      <c r="K203" s="165"/>
      <c r="L203" s="165"/>
      <c r="M203" s="165"/>
      <c r="N203" s="165"/>
      <c r="O203" s="165"/>
      <c r="P203" s="165"/>
      <c r="Q203" s="165"/>
      <c r="R203" s="165"/>
      <c r="S203" s="165"/>
      <c r="T203" s="165"/>
      <c r="U203" s="165"/>
      <c r="V203" s="165"/>
      <c r="W203" s="165"/>
      <c r="X203" s="233"/>
      <c r="Y203" s="23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6"/>
    </row>
    <row r="204" spans="1:50" ht="18.75" hidden="1" customHeight="1" x14ac:dyDescent="0.15">
      <c r="A204" s="100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0"/>
      <c r="B206" s="253"/>
      <c r="C206" s="252"/>
      <c r="D206" s="253"/>
      <c r="E206" s="252"/>
      <c r="F206" s="315"/>
      <c r="G206" s="227"/>
      <c r="H206" s="162"/>
      <c r="I206" s="162"/>
      <c r="J206" s="162"/>
      <c r="K206" s="162"/>
      <c r="L206" s="162"/>
      <c r="M206" s="162"/>
      <c r="N206" s="162"/>
      <c r="O206" s="162"/>
      <c r="P206" s="162"/>
      <c r="Q206" s="162"/>
      <c r="R206" s="162"/>
      <c r="S206" s="162"/>
      <c r="T206" s="162"/>
      <c r="U206" s="162"/>
      <c r="V206" s="162"/>
      <c r="W206" s="162"/>
      <c r="X206" s="228"/>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6"/>
    </row>
    <row r="207" spans="1:50" ht="39.75" hidden="1" customHeight="1" x14ac:dyDescent="0.15">
      <c r="A207" s="1000"/>
      <c r="B207" s="253"/>
      <c r="C207" s="252"/>
      <c r="D207" s="253"/>
      <c r="E207" s="252"/>
      <c r="F207" s="315"/>
      <c r="G207" s="232"/>
      <c r="H207" s="165"/>
      <c r="I207" s="165"/>
      <c r="J207" s="165"/>
      <c r="K207" s="165"/>
      <c r="L207" s="165"/>
      <c r="M207" s="165"/>
      <c r="N207" s="165"/>
      <c r="O207" s="165"/>
      <c r="P207" s="165"/>
      <c r="Q207" s="165"/>
      <c r="R207" s="165"/>
      <c r="S207" s="165"/>
      <c r="T207" s="165"/>
      <c r="U207" s="165"/>
      <c r="V207" s="165"/>
      <c r="W207" s="165"/>
      <c r="X207" s="233"/>
      <c r="Y207" s="23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6"/>
    </row>
    <row r="208" spans="1:50" ht="18.75" hidden="1" customHeight="1" x14ac:dyDescent="0.15">
      <c r="A208" s="100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0"/>
      <c r="B210" s="253"/>
      <c r="C210" s="252"/>
      <c r="D210" s="253"/>
      <c r="E210" s="252"/>
      <c r="F210" s="315"/>
      <c r="G210" s="227"/>
      <c r="H210" s="162"/>
      <c r="I210" s="162"/>
      <c r="J210" s="162"/>
      <c r="K210" s="162"/>
      <c r="L210" s="162"/>
      <c r="M210" s="162"/>
      <c r="N210" s="162"/>
      <c r="O210" s="162"/>
      <c r="P210" s="162"/>
      <c r="Q210" s="162"/>
      <c r="R210" s="162"/>
      <c r="S210" s="162"/>
      <c r="T210" s="162"/>
      <c r="U210" s="162"/>
      <c r="V210" s="162"/>
      <c r="W210" s="162"/>
      <c r="X210" s="228"/>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6"/>
    </row>
    <row r="211" spans="1:50" ht="39.75" hidden="1" customHeight="1" x14ac:dyDescent="0.15">
      <c r="A211" s="1000"/>
      <c r="B211" s="253"/>
      <c r="C211" s="252"/>
      <c r="D211" s="253"/>
      <c r="E211" s="252"/>
      <c r="F211" s="315"/>
      <c r="G211" s="232"/>
      <c r="H211" s="165"/>
      <c r="I211" s="165"/>
      <c r="J211" s="165"/>
      <c r="K211" s="165"/>
      <c r="L211" s="165"/>
      <c r="M211" s="165"/>
      <c r="N211" s="165"/>
      <c r="O211" s="165"/>
      <c r="P211" s="165"/>
      <c r="Q211" s="165"/>
      <c r="R211" s="165"/>
      <c r="S211" s="165"/>
      <c r="T211" s="165"/>
      <c r="U211" s="165"/>
      <c r="V211" s="165"/>
      <c r="W211" s="165"/>
      <c r="X211" s="233"/>
      <c r="Y211" s="23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6"/>
    </row>
    <row r="212" spans="1:50" ht="22.5" hidden="1" customHeight="1" x14ac:dyDescent="0.15">
      <c r="A212" s="100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27"/>
      <c r="H214" s="162"/>
      <c r="I214" s="162"/>
      <c r="J214" s="162"/>
      <c r="K214" s="162"/>
      <c r="L214" s="162"/>
      <c r="M214" s="162"/>
      <c r="N214" s="162"/>
      <c r="O214" s="162"/>
      <c r="P214" s="228"/>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2"/>
      <c r="H218" s="165"/>
      <c r="I218" s="165"/>
      <c r="J218" s="165"/>
      <c r="K218" s="165"/>
      <c r="L218" s="165"/>
      <c r="M218" s="165"/>
      <c r="N218" s="165"/>
      <c r="O218" s="165"/>
      <c r="P218" s="233"/>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27"/>
      <c r="H221" s="162"/>
      <c r="I221" s="162"/>
      <c r="J221" s="162"/>
      <c r="K221" s="162"/>
      <c r="L221" s="162"/>
      <c r="M221" s="162"/>
      <c r="N221" s="162"/>
      <c r="O221" s="162"/>
      <c r="P221" s="228"/>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2"/>
      <c r="H225" s="165"/>
      <c r="I225" s="165"/>
      <c r="J225" s="165"/>
      <c r="K225" s="165"/>
      <c r="L225" s="165"/>
      <c r="M225" s="165"/>
      <c r="N225" s="165"/>
      <c r="O225" s="165"/>
      <c r="P225" s="233"/>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27"/>
      <c r="H228" s="162"/>
      <c r="I228" s="162"/>
      <c r="J228" s="162"/>
      <c r="K228" s="162"/>
      <c r="L228" s="162"/>
      <c r="M228" s="162"/>
      <c r="N228" s="162"/>
      <c r="O228" s="162"/>
      <c r="P228" s="228"/>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2"/>
      <c r="H232" s="165"/>
      <c r="I232" s="165"/>
      <c r="J232" s="165"/>
      <c r="K232" s="165"/>
      <c r="L232" s="165"/>
      <c r="M232" s="165"/>
      <c r="N232" s="165"/>
      <c r="O232" s="165"/>
      <c r="P232" s="233"/>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27"/>
      <c r="H235" s="162"/>
      <c r="I235" s="162"/>
      <c r="J235" s="162"/>
      <c r="K235" s="162"/>
      <c r="L235" s="162"/>
      <c r="M235" s="162"/>
      <c r="N235" s="162"/>
      <c r="O235" s="162"/>
      <c r="P235" s="228"/>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2"/>
      <c r="H239" s="165"/>
      <c r="I239" s="165"/>
      <c r="J239" s="165"/>
      <c r="K239" s="165"/>
      <c r="L239" s="165"/>
      <c r="M239" s="165"/>
      <c r="N239" s="165"/>
      <c r="O239" s="165"/>
      <c r="P239" s="233"/>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27"/>
      <c r="H242" s="162"/>
      <c r="I242" s="162"/>
      <c r="J242" s="162"/>
      <c r="K242" s="162"/>
      <c r="L242" s="162"/>
      <c r="M242" s="162"/>
      <c r="N242" s="162"/>
      <c r="O242" s="162"/>
      <c r="P242" s="228"/>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2"/>
      <c r="H246" s="165"/>
      <c r="I246" s="165"/>
      <c r="J246" s="165"/>
      <c r="K246" s="165"/>
      <c r="L246" s="165"/>
      <c r="M246" s="165"/>
      <c r="N246" s="165"/>
      <c r="O246" s="165"/>
      <c r="P246" s="233"/>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100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386</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0"/>
      <c r="B254" s="253"/>
      <c r="C254" s="252"/>
      <c r="D254" s="253"/>
      <c r="E254" s="252"/>
      <c r="F254" s="315"/>
      <c r="G254" s="227"/>
      <c r="H254" s="162"/>
      <c r="I254" s="162"/>
      <c r="J254" s="162"/>
      <c r="K254" s="162"/>
      <c r="L254" s="162"/>
      <c r="M254" s="162"/>
      <c r="N254" s="162"/>
      <c r="O254" s="162"/>
      <c r="P254" s="162"/>
      <c r="Q254" s="162"/>
      <c r="R254" s="162"/>
      <c r="S254" s="162"/>
      <c r="T254" s="162"/>
      <c r="U254" s="162"/>
      <c r="V254" s="162"/>
      <c r="W254" s="162"/>
      <c r="X254" s="228"/>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6"/>
    </row>
    <row r="255" spans="1:50" ht="39.75" hidden="1" customHeight="1" x14ac:dyDescent="0.15">
      <c r="A255" s="1000"/>
      <c r="B255" s="253"/>
      <c r="C255" s="252"/>
      <c r="D255" s="253"/>
      <c r="E255" s="252"/>
      <c r="F255" s="315"/>
      <c r="G255" s="232"/>
      <c r="H255" s="165"/>
      <c r="I255" s="165"/>
      <c r="J255" s="165"/>
      <c r="K255" s="165"/>
      <c r="L255" s="165"/>
      <c r="M255" s="165"/>
      <c r="N255" s="165"/>
      <c r="O255" s="165"/>
      <c r="P255" s="165"/>
      <c r="Q255" s="165"/>
      <c r="R255" s="165"/>
      <c r="S255" s="165"/>
      <c r="T255" s="165"/>
      <c r="U255" s="165"/>
      <c r="V255" s="165"/>
      <c r="W255" s="165"/>
      <c r="X255" s="233"/>
      <c r="Y255" s="23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6"/>
    </row>
    <row r="256" spans="1:50" ht="18.75" hidden="1" customHeight="1" x14ac:dyDescent="0.15">
      <c r="A256" s="100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0"/>
      <c r="B258" s="253"/>
      <c r="C258" s="252"/>
      <c r="D258" s="253"/>
      <c r="E258" s="252"/>
      <c r="F258" s="315"/>
      <c r="G258" s="227"/>
      <c r="H258" s="162"/>
      <c r="I258" s="162"/>
      <c r="J258" s="162"/>
      <c r="K258" s="162"/>
      <c r="L258" s="162"/>
      <c r="M258" s="162"/>
      <c r="N258" s="162"/>
      <c r="O258" s="162"/>
      <c r="P258" s="162"/>
      <c r="Q258" s="162"/>
      <c r="R258" s="162"/>
      <c r="S258" s="162"/>
      <c r="T258" s="162"/>
      <c r="U258" s="162"/>
      <c r="V258" s="162"/>
      <c r="W258" s="162"/>
      <c r="X258" s="228"/>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6"/>
    </row>
    <row r="259" spans="1:50" ht="39.75" hidden="1" customHeight="1" x14ac:dyDescent="0.15">
      <c r="A259" s="1000"/>
      <c r="B259" s="253"/>
      <c r="C259" s="252"/>
      <c r="D259" s="253"/>
      <c r="E259" s="252"/>
      <c r="F259" s="315"/>
      <c r="G259" s="232"/>
      <c r="H259" s="165"/>
      <c r="I259" s="165"/>
      <c r="J259" s="165"/>
      <c r="K259" s="165"/>
      <c r="L259" s="165"/>
      <c r="M259" s="165"/>
      <c r="N259" s="165"/>
      <c r="O259" s="165"/>
      <c r="P259" s="165"/>
      <c r="Q259" s="165"/>
      <c r="R259" s="165"/>
      <c r="S259" s="165"/>
      <c r="T259" s="165"/>
      <c r="U259" s="165"/>
      <c r="V259" s="165"/>
      <c r="W259" s="165"/>
      <c r="X259" s="233"/>
      <c r="Y259" s="23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6"/>
    </row>
    <row r="260" spans="1:50" ht="18.75" hidden="1" customHeight="1" x14ac:dyDescent="0.15">
      <c r="A260" s="100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0"/>
      <c r="B262" s="253"/>
      <c r="C262" s="252"/>
      <c r="D262" s="253"/>
      <c r="E262" s="252"/>
      <c r="F262" s="315"/>
      <c r="G262" s="227"/>
      <c r="H262" s="162"/>
      <c r="I262" s="162"/>
      <c r="J262" s="162"/>
      <c r="K262" s="162"/>
      <c r="L262" s="162"/>
      <c r="M262" s="162"/>
      <c r="N262" s="162"/>
      <c r="O262" s="162"/>
      <c r="P262" s="162"/>
      <c r="Q262" s="162"/>
      <c r="R262" s="162"/>
      <c r="S262" s="162"/>
      <c r="T262" s="162"/>
      <c r="U262" s="162"/>
      <c r="V262" s="162"/>
      <c r="W262" s="162"/>
      <c r="X262" s="228"/>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6"/>
    </row>
    <row r="263" spans="1:50" ht="39.75" hidden="1" customHeight="1" x14ac:dyDescent="0.15">
      <c r="A263" s="1000"/>
      <c r="B263" s="253"/>
      <c r="C263" s="252"/>
      <c r="D263" s="253"/>
      <c r="E263" s="252"/>
      <c r="F263" s="315"/>
      <c r="G263" s="232"/>
      <c r="H263" s="165"/>
      <c r="I263" s="165"/>
      <c r="J263" s="165"/>
      <c r="K263" s="165"/>
      <c r="L263" s="165"/>
      <c r="M263" s="165"/>
      <c r="N263" s="165"/>
      <c r="O263" s="165"/>
      <c r="P263" s="165"/>
      <c r="Q263" s="165"/>
      <c r="R263" s="165"/>
      <c r="S263" s="165"/>
      <c r="T263" s="165"/>
      <c r="U263" s="165"/>
      <c r="V263" s="165"/>
      <c r="W263" s="165"/>
      <c r="X263" s="233"/>
      <c r="Y263" s="23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6"/>
    </row>
    <row r="264" spans="1:50" ht="18.75" hidden="1" customHeight="1" x14ac:dyDescent="0.15">
      <c r="A264" s="100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0"/>
      <c r="B266" s="253"/>
      <c r="C266" s="252"/>
      <c r="D266" s="253"/>
      <c r="E266" s="252"/>
      <c r="F266" s="315"/>
      <c r="G266" s="227"/>
      <c r="H266" s="162"/>
      <c r="I266" s="162"/>
      <c r="J266" s="162"/>
      <c r="K266" s="162"/>
      <c r="L266" s="162"/>
      <c r="M266" s="162"/>
      <c r="N266" s="162"/>
      <c r="O266" s="162"/>
      <c r="P266" s="162"/>
      <c r="Q266" s="162"/>
      <c r="R266" s="162"/>
      <c r="S266" s="162"/>
      <c r="T266" s="162"/>
      <c r="U266" s="162"/>
      <c r="V266" s="162"/>
      <c r="W266" s="162"/>
      <c r="X266" s="228"/>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6"/>
    </row>
    <row r="267" spans="1:50" ht="39.75" hidden="1" customHeight="1" x14ac:dyDescent="0.15">
      <c r="A267" s="1000"/>
      <c r="B267" s="253"/>
      <c r="C267" s="252"/>
      <c r="D267" s="253"/>
      <c r="E267" s="252"/>
      <c r="F267" s="315"/>
      <c r="G267" s="232"/>
      <c r="H267" s="165"/>
      <c r="I267" s="165"/>
      <c r="J267" s="165"/>
      <c r="K267" s="165"/>
      <c r="L267" s="165"/>
      <c r="M267" s="165"/>
      <c r="N267" s="165"/>
      <c r="O267" s="165"/>
      <c r="P267" s="165"/>
      <c r="Q267" s="165"/>
      <c r="R267" s="165"/>
      <c r="S267" s="165"/>
      <c r="T267" s="165"/>
      <c r="U267" s="165"/>
      <c r="V267" s="165"/>
      <c r="W267" s="165"/>
      <c r="X267" s="233"/>
      <c r="Y267" s="23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6"/>
    </row>
    <row r="268" spans="1:50" ht="18.75" hidden="1" customHeight="1" x14ac:dyDescent="0.15">
      <c r="A268" s="100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0"/>
      <c r="B270" s="253"/>
      <c r="C270" s="252"/>
      <c r="D270" s="253"/>
      <c r="E270" s="252"/>
      <c r="F270" s="315"/>
      <c r="G270" s="227"/>
      <c r="H270" s="162"/>
      <c r="I270" s="162"/>
      <c r="J270" s="162"/>
      <c r="K270" s="162"/>
      <c r="L270" s="162"/>
      <c r="M270" s="162"/>
      <c r="N270" s="162"/>
      <c r="O270" s="162"/>
      <c r="P270" s="162"/>
      <c r="Q270" s="162"/>
      <c r="R270" s="162"/>
      <c r="S270" s="162"/>
      <c r="T270" s="162"/>
      <c r="U270" s="162"/>
      <c r="V270" s="162"/>
      <c r="W270" s="162"/>
      <c r="X270" s="228"/>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6"/>
    </row>
    <row r="271" spans="1:50" ht="39.75" hidden="1" customHeight="1" x14ac:dyDescent="0.15">
      <c r="A271" s="1000"/>
      <c r="B271" s="253"/>
      <c r="C271" s="252"/>
      <c r="D271" s="253"/>
      <c r="E271" s="252"/>
      <c r="F271" s="315"/>
      <c r="G271" s="232"/>
      <c r="H271" s="165"/>
      <c r="I271" s="165"/>
      <c r="J271" s="165"/>
      <c r="K271" s="165"/>
      <c r="L271" s="165"/>
      <c r="M271" s="165"/>
      <c r="N271" s="165"/>
      <c r="O271" s="165"/>
      <c r="P271" s="165"/>
      <c r="Q271" s="165"/>
      <c r="R271" s="165"/>
      <c r="S271" s="165"/>
      <c r="T271" s="165"/>
      <c r="U271" s="165"/>
      <c r="V271" s="165"/>
      <c r="W271" s="165"/>
      <c r="X271" s="233"/>
      <c r="Y271" s="23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6"/>
    </row>
    <row r="272" spans="1:50" ht="22.5" hidden="1" customHeight="1" x14ac:dyDescent="0.15">
      <c r="A272" s="100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27"/>
      <c r="H274" s="162"/>
      <c r="I274" s="162"/>
      <c r="J274" s="162"/>
      <c r="K274" s="162"/>
      <c r="L274" s="162"/>
      <c r="M274" s="162"/>
      <c r="N274" s="162"/>
      <c r="O274" s="162"/>
      <c r="P274" s="228"/>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2"/>
      <c r="H278" s="165"/>
      <c r="I278" s="165"/>
      <c r="J278" s="165"/>
      <c r="K278" s="165"/>
      <c r="L278" s="165"/>
      <c r="M278" s="165"/>
      <c r="N278" s="165"/>
      <c r="O278" s="165"/>
      <c r="P278" s="233"/>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27"/>
      <c r="H281" s="162"/>
      <c r="I281" s="162"/>
      <c r="J281" s="162"/>
      <c r="K281" s="162"/>
      <c r="L281" s="162"/>
      <c r="M281" s="162"/>
      <c r="N281" s="162"/>
      <c r="O281" s="162"/>
      <c r="P281" s="228"/>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2"/>
      <c r="H285" s="165"/>
      <c r="I285" s="165"/>
      <c r="J285" s="165"/>
      <c r="K285" s="165"/>
      <c r="L285" s="165"/>
      <c r="M285" s="165"/>
      <c r="N285" s="165"/>
      <c r="O285" s="165"/>
      <c r="P285" s="233"/>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27"/>
      <c r="H288" s="162"/>
      <c r="I288" s="162"/>
      <c r="J288" s="162"/>
      <c r="K288" s="162"/>
      <c r="L288" s="162"/>
      <c r="M288" s="162"/>
      <c r="N288" s="162"/>
      <c r="O288" s="162"/>
      <c r="P288" s="228"/>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2"/>
      <c r="H292" s="165"/>
      <c r="I292" s="165"/>
      <c r="J292" s="165"/>
      <c r="K292" s="165"/>
      <c r="L292" s="165"/>
      <c r="M292" s="165"/>
      <c r="N292" s="165"/>
      <c r="O292" s="165"/>
      <c r="P292" s="233"/>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27"/>
      <c r="H295" s="162"/>
      <c r="I295" s="162"/>
      <c r="J295" s="162"/>
      <c r="K295" s="162"/>
      <c r="L295" s="162"/>
      <c r="M295" s="162"/>
      <c r="N295" s="162"/>
      <c r="O295" s="162"/>
      <c r="P295" s="228"/>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2"/>
      <c r="H299" s="165"/>
      <c r="I299" s="165"/>
      <c r="J299" s="165"/>
      <c r="K299" s="165"/>
      <c r="L299" s="165"/>
      <c r="M299" s="165"/>
      <c r="N299" s="165"/>
      <c r="O299" s="165"/>
      <c r="P299" s="233"/>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27"/>
      <c r="H302" s="162"/>
      <c r="I302" s="162"/>
      <c r="J302" s="162"/>
      <c r="K302" s="162"/>
      <c r="L302" s="162"/>
      <c r="M302" s="162"/>
      <c r="N302" s="162"/>
      <c r="O302" s="162"/>
      <c r="P302" s="228"/>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2"/>
      <c r="H306" s="165"/>
      <c r="I306" s="165"/>
      <c r="J306" s="165"/>
      <c r="K306" s="165"/>
      <c r="L306" s="165"/>
      <c r="M306" s="165"/>
      <c r="N306" s="165"/>
      <c r="O306" s="165"/>
      <c r="P306" s="233"/>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386</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0"/>
      <c r="B314" s="253"/>
      <c r="C314" s="252"/>
      <c r="D314" s="253"/>
      <c r="E314" s="252"/>
      <c r="F314" s="315"/>
      <c r="G314" s="227"/>
      <c r="H314" s="162"/>
      <c r="I314" s="162"/>
      <c r="J314" s="162"/>
      <c r="K314" s="162"/>
      <c r="L314" s="162"/>
      <c r="M314" s="162"/>
      <c r="N314" s="162"/>
      <c r="O314" s="162"/>
      <c r="P314" s="162"/>
      <c r="Q314" s="162"/>
      <c r="R314" s="162"/>
      <c r="S314" s="162"/>
      <c r="T314" s="162"/>
      <c r="U314" s="162"/>
      <c r="V314" s="162"/>
      <c r="W314" s="162"/>
      <c r="X314" s="228"/>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6"/>
    </row>
    <row r="315" spans="1:50" ht="39.75" hidden="1" customHeight="1" x14ac:dyDescent="0.15">
      <c r="A315" s="1000"/>
      <c r="B315" s="253"/>
      <c r="C315" s="252"/>
      <c r="D315" s="253"/>
      <c r="E315" s="252"/>
      <c r="F315" s="315"/>
      <c r="G315" s="232"/>
      <c r="H315" s="165"/>
      <c r="I315" s="165"/>
      <c r="J315" s="165"/>
      <c r="K315" s="165"/>
      <c r="L315" s="165"/>
      <c r="M315" s="165"/>
      <c r="N315" s="165"/>
      <c r="O315" s="165"/>
      <c r="P315" s="165"/>
      <c r="Q315" s="165"/>
      <c r="R315" s="165"/>
      <c r="S315" s="165"/>
      <c r="T315" s="165"/>
      <c r="U315" s="165"/>
      <c r="V315" s="165"/>
      <c r="W315" s="165"/>
      <c r="X315" s="233"/>
      <c r="Y315" s="23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6"/>
    </row>
    <row r="316" spans="1:50" ht="18.75" hidden="1" customHeight="1" x14ac:dyDescent="0.15">
      <c r="A316" s="100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0"/>
      <c r="B318" s="253"/>
      <c r="C318" s="252"/>
      <c r="D318" s="253"/>
      <c r="E318" s="252"/>
      <c r="F318" s="315"/>
      <c r="G318" s="227"/>
      <c r="H318" s="162"/>
      <c r="I318" s="162"/>
      <c r="J318" s="162"/>
      <c r="K318" s="162"/>
      <c r="L318" s="162"/>
      <c r="M318" s="162"/>
      <c r="N318" s="162"/>
      <c r="O318" s="162"/>
      <c r="P318" s="162"/>
      <c r="Q318" s="162"/>
      <c r="R318" s="162"/>
      <c r="S318" s="162"/>
      <c r="T318" s="162"/>
      <c r="U318" s="162"/>
      <c r="V318" s="162"/>
      <c r="W318" s="162"/>
      <c r="X318" s="228"/>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6"/>
    </row>
    <row r="319" spans="1:50" ht="39.75" hidden="1" customHeight="1" x14ac:dyDescent="0.15">
      <c r="A319" s="1000"/>
      <c r="B319" s="253"/>
      <c r="C319" s="252"/>
      <c r="D319" s="253"/>
      <c r="E319" s="252"/>
      <c r="F319" s="315"/>
      <c r="G319" s="232"/>
      <c r="H319" s="165"/>
      <c r="I319" s="165"/>
      <c r="J319" s="165"/>
      <c r="K319" s="165"/>
      <c r="L319" s="165"/>
      <c r="M319" s="165"/>
      <c r="N319" s="165"/>
      <c r="O319" s="165"/>
      <c r="P319" s="165"/>
      <c r="Q319" s="165"/>
      <c r="R319" s="165"/>
      <c r="S319" s="165"/>
      <c r="T319" s="165"/>
      <c r="U319" s="165"/>
      <c r="V319" s="165"/>
      <c r="W319" s="165"/>
      <c r="X319" s="233"/>
      <c r="Y319" s="23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6"/>
    </row>
    <row r="320" spans="1:50" ht="18.75" hidden="1" customHeight="1" x14ac:dyDescent="0.15">
      <c r="A320" s="100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0"/>
      <c r="B322" s="253"/>
      <c r="C322" s="252"/>
      <c r="D322" s="253"/>
      <c r="E322" s="252"/>
      <c r="F322" s="315"/>
      <c r="G322" s="227"/>
      <c r="H322" s="162"/>
      <c r="I322" s="162"/>
      <c r="J322" s="162"/>
      <c r="K322" s="162"/>
      <c r="L322" s="162"/>
      <c r="M322" s="162"/>
      <c r="N322" s="162"/>
      <c r="O322" s="162"/>
      <c r="P322" s="162"/>
      <c r="Q322" s="162"/>
      <c r="R322" s="162"/>
      <c r="S322" s="162"/>
      <c r="T322" s="162"/>
      <c r="U322" s="162"/>
      <c r="V322" s="162"/>
      <c r="W322" s="162"/>
      <c r="X322" s="228"/>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6"/>
    </row>
    <row r="323" spans="1:50" ht="39.75" hidden="1" customHeight="1" x14ac:dyDescent="0.15">
      <c r="A323" s="1000"/>
      <c r="B323" s="253"/>
      <c r="C323" s="252"/>
      <c r="D323" s="253"/>
      <c r="E323" s="252"/>
      <c r="F323" s="315"/>
      <c r="G323" s="232"/>
      <c r="H323" s="165"/>
      <c r="I323" s="165"/>
      <c r="J323" s="165"/>
      <c r="K323" s="165"/>
      <c r="L323" s="165"/>
      <c r="M323" s="165"/>
      <c r="N323" s="165"/>
      <c r="O323" s="165"/>
      <c r="P323" s="165"/>
      <c r="Q323" s="165"/>
      <c r="R323" s="165"/>
      <c r="S323" s="165"/>
      <c r="T323" s="165"/>
      <c r="U323" s="165"/>
      <c r="V323" s="165"/>
      <c r="W323" s="165"/>
      <c r="X323" s="233"/>
      <c r="Y323" s="23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6"/>
    </row>
    <row r="324" spans="1:50" ht="18.75" hidden="1" customHeight="1" x14ac:dyDescent="0.15">
      <c r="A324" s="100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0"/>
      <c r="B326" s="253"/>
      <c r="C326" s="252"/>
      <c r="D326" s="253"/>
      <c r="E326" s="252"/>
      <c r="F326" s="315"/>
      <c r="G326" s="227"/>
      <c r="H326" s="162"/>
      <c r="I326" s="162"/>
      <c r="J326" s="162"/>
      <c r="K326" s="162"/>
      <c r="L326" s="162"/>
      <c r="M326" s="162"/>
      <c r="N326" s="162"/>
      <c r="O326" s="162"/>
      <c r="P326" s="162"/>
      <c r="Q326" s="162"/>
      <c r="R326" s="162"/>
      <c r="S326" s="162"/>
      <c r="T326" s="162"/>
      <c r="U326" s="162"/>
      <c r="V326" s="162"/>
      <c r="W326" s="162"/>
      <c r="X326" s="228"/>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6"/>
    </row>
    <row r="327" spans="1:50" ht="39.75" hidden="1" customHeight="1" x14ac:dyDescent="0.15">
      <c r="A327" s="1000"/>
      <c r="B327" s="253"/>
      <c r="C327" s="252"/>
      <c r="D327" s="253"/>
      <c r="E327" s="252"/>
      <c r="F327" s="315"/>
      <c r="G327" s="232"/>
      <c r="H327" s="165"/>
      <c r="I327" s="165"/>
      <c r="J327" s="165"/>
      <c r="K327" s="165"/>
      <c r="L327" s="165"/>
      <c r="M327" s="165"/>
      <c r="N327" s="165"/>
      <c r="O327" s="165"/>
      <c r="P327" s="165"/>
      <c r="Q327" s="165"/>
      <c r="R327" s="165"/>
      <c r="S327" s="165"/>
      <c r="T327" s="165"/>
      <c r="U327" s="165"/>
      <c r="V327" s="165"/>
      <c r="W327" s="165"/>
      <c r="X327" s="233"/>
      <c r="Y327" s="23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6"/>
    </row>
    <row r="328" spans="1:50" ht="18.75" hidden="1" customHeight="1" x14ac:dyDescent="0.15">
      <c r="A328" s="100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0"/>
      <c r="B330" s="253"/>
      <c r="C330" s="252"/>
      <c r="D330" s="253"/>
      <c r="E330" s="252"/>
      <c r="F330" s="315"/>
      <c r="G330" s="227"/>
      <c r="H330" s="162"/>
      <c r="I330" s="162"/>
      <c r="J330" s="162"/>
      <c r="K330" s="162"/>
      <c r="L330" s="162"/>
      <c r="M330" s="162"/>
      <c r="N330" s="162"/>
      <c r="O330" s="162"/>
      <c r="P330" s="162"/>
      <c r="Q330" s="162"/>
      <c r="R330" s="162"/>
      <c r="S330" s="162"/>
      <c r="T330" s="162"/>
      <c r="U330" s="162"/>
      <c r="V330" s="162"/>
      <c r="W330" s="162"/>
      <c r="X330" s="228"/>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6"/>
    </row>
    <row r="331" spans="1:50" ht="39.75" hidden="1" customHeight="1" x14ac:dyDescent="0.15">
      <c r="A331" s="1000"/>
      <c r="B331" s="253"/>
      <c r="C331" s="252"/>
      <c r="D331" s="253"/>
      <c r="E331" s="252"/>
      <c r="F331" s="315"/>
      <c r="G331" s="232"/>
      <c r="H331" s="165"/>
      <c r="I331" s="165"/>
      <c r="J331" s="165"/>
      <c r="K331" s="165"/>
      <c r="L331" s="165"/>
      <c r="M331" s="165"/>
      <c r="N331" s="165"/>
      <c r="O331" s="165"/>
      <c r="P331" s="165"/>
      <c r="Q331" s="165"/>
      <c r="R331" s="165"/>
      <c r="S331" s="165"/>
      <c r="T331" s="165"/>
      <c r="U331" s="165"/>
      <c r="V331" s="165"/>
      <c r="W331" s="165"/>
      <c r="X331" s="233"/>
      <c r="Y331" s="23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6"/>
    </row>
    <row r="332" spans="1:50" ht="22.5" hidden="1" customHeight="1" x14ac:dyDescent="0.15">
      <c r="A332" s="100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27"/>
      <c r="H334" s="162"/>
      <c r="I334" s="162"/>
      <c r="J334" s="162"/>
      <c r="K334" s="162"/>
      <c r="L334" s="162"/>
      <c r="M334" s="162"/>
      <c r="N334" s="162"/>
      <c r="O334" s="162"/>
      <c r="P334" s="228"/>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2"/>
      <c r="H338" s="165"/>
      <c r="I338" s="165"/>
      <c r="J338" s="165"/>
      <c r="K338" s="165"/>
      <c r="L338" s="165"/>
      <c r="M338" s="165"/>
      <c r="N338" s="165"/>
      <c r="O338" s="165"/>
      <c r="P338" s="233"/>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27"/>
      <c r="H341" s="162"/>
      <c r="I341" s="162"/>
      <c r="J341" s="162"/>
      <c r="K341" s="162"/>
      <c r="L341" s="162"/>
      <c r="M341" s="162"/>
      <c r="N341" s="162"/>
      <c r="O341" s="162"/>
      <c r="P341" s="228"/>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2"/>
      <c r="H345" s="165"/>
      <c r="I345" s="165"/>
      <c r="J345" s="165"/>
      <c r="K345" s="165"/>
      <c r="L345" s="165"/>
      <c r="M345" s="165"/>
      <c r="N345" s="165"/>
      <c r="O345" s="165"/>
      <c r="P345" s="233"/>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27"/>
      <c r="H348" s="162"/>
      <c r="I348" s="162"/>
      <c r="J348" s="162"/>
      <c r="K348" s="162"/>
      <c r="L348" s="162"/>
      <c r="M348" s="162"/>
      <c r="N348" s="162"/>
      <c r="O348" s="162"/>
      <c r="P348" s="228"/>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2"/>
      <c r="H352" s="165"/>
      <c r="I352" s="165"/>
      <c r="J352" s="165"/>
      <c r="K352" s="165"/>
      <c r="L352" s="165"/>
      <c r="M352" s="165"/>
      <c r="N352" s="165"/>
      <c r="O352" s="165"/>
      <c r="P352" s="233"/>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27"/>
      <c r="H355" s="162"/>
      <c r="I355" s="162"/>
      <c r="J355" s="162"/>
      <c r="K355" s="162"/>
      <c r="L355" s="162"/>
      <c r="M355" s="162"/>
      <c r="N355" s="162"/>
      <c r="O355" s="162"/>
      <c r="P355" s="228"/>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2"/>
      <c r="H359" s="165"/>
      <c r="I359" s="165"/>
      <c r="J359" s="165"/>
      <c r="K359" s="165"/>
      <c r="L359" s="165"/>
      <c r="M359" s="165"/>
      <c r="N359" s="165"/>
      <c r="O359" s="165"/>
      <c r="P359" s="233"/>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27"/>
      <c r="H362" s="162"/>
      <c r="I362" s="162"/>
      <c r="J362" s="162"/>
      <c r="K362" s="162"/>
      <c r="L362" s="162"/>
      <c r="M362" s="162"/>
      <c r="N362" s="162"/>
      <c r="O362" s="162"/>
      <c r="P362" s="228"/>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2"/>
      <c r="H366" s="165"/>
      <c r="I366" s="165"/>
      <c r="J366" s="165"/>
      <c r="K366" s="165"/>
      <c r="L366" s="165"/>
      <c r="M366" s="165"/>
      <c r="N366" s="165"/>
      <c r="O366" s="165"/>
      <c r="P366" s="233"/>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100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386</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0"/>
      <c r="B374" s="253"/>
      <c r="C374" s="252"/>
      <c r="D374" s="253"/>
      <c r="E374" s="252"/>
      <c r="F374" s="315"/>
      <c r="G374" s="227"/>
      <c r="H374" s="162"/>
      <c r="I374" s="162"/>
      <c r="J374" s="162"/>
      <c r="K374" s="162"/>
      <c r="L374" s="162"/>
      <c r="M374" s="162"/>
      <c r="N374" s="162"/>
      <c r="O374" s="162"/>
      <c r="P374" s="162"/>
      <c r="Q374" s="162"/>
      <c r="R374" s="162"/>
      <c r="S374" s="162"/>
      <c r="T374" s="162"/>
      <c r="U374" s="162"/>
      <c r="V374" s="162"/>
      <c r="W374" s="162"/>
      <c r="X374" s="228"/>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6"/>
    </row>
    <row r="375" spans="1:50" ht="39.75" hidden="1" customHeight="1" x14ac:dyDescent="0.15">
      <c r="A375" s="1000"/>
      <c r="B375" s="253"/>
      <c r="C375" s="252"/>
      <c r="D375" s="253"/>
      <c r="E375" s="252"/>
      <c r="F375" s="315"/>
      <c r="G375" s="232"/>
      <c r="H375" s="165"/>
      <c r="I375" s="165"/>
      <c r="J375" s="165"/>
      <c r="K375" s="165"/>
      <c r="L375" s="165"/>
      <c r="M375" s="165"/>
      <c r="N375" s="165"/>
      <c r="O375" s="165"/>
      <c r="P375" s="165"/>
      <c r="Q375" s="165"/>
      <c r="R375" s="165"/>
      <c r="S375" s="165"/>
      <c r="T375" s="165"/>
      <c r="U375" s="165"/>
      <c r="V375" s="165"/>
      <c r="W375" s="165"/>
      <c r="X375" s="233"/>
      <c r="Y375" s="23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6"/>
    </row>
    <row r="376" spans="1:50" ht="18.75" hidden="1" customHeight="1" x14ac:dyDescent="0.15">
      <c r="A376" s="100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0"/>
      <c r="B378" s="253"/>
      <c r="C378" s="252"/>
      <c r="D378" s="253"/>
      <c r="E378" s="252"/>
      <c r="F378" s="315"/>
      <c r="G378" s="227"/>
      <c r="H378" s="162"/>
      <c r="I378" s="162"/>
      <c r="J378" s="162"/>
      <c r="K378" s="162"/>
      <c r="L378" s="162"/>
      <c r="M378" s="162"/>
      <c r="N378" s="162"/>
      <c r="O378" s="162"/>
      <c r="P378" s="162"/>
      <c r="Q378" s="162"/>
      <c r="R378" s="162"/>
      <c r="S378" s="162"/>
      <c r="T378" s="162"/>
      <c r="U378" s="162"/>
      <c r="V378" s="162"/>
      <c r="W378" s="162"/>
      <c r="X378" s="228"/>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6"/>
    </row>
    <row r="379" spans="1:50" ht="39.75" hidden="1" customHeight="1" x14ac:dyDescent="0.15">
      <c r="A379" s="1000"/>
      <c r="B379" s="253"/>
      <c r="C379" s="252"/>
      <c r="D379" s="253"/>
      <c r="E379" s="252"/>
      <c r="F379" s="315"/>
      <c r="G379" s="232"/>
      <c r="H379" s="165"/>
      <c r="I379" s="165"/>
      <c r="J379" s="165"/>
      <c r="K379" s="165"/>
      <c r="L379" s="165"/>
      <c r="M379" s="165"/>
      <c r="N379" s="165"/>
      <c r="O379" s="165"/>
      <c r="P379" s="165"/>
      <c r="Q379" s="165"/>
      <c r="R379" s="165"/>
      <c r="S379" s="165"/>
      <c r="T379" s="165"/>
      <c r="U379" s="165"/>
      <c r="V379" s="165"/>
      <c r="W379" s="165"/>
      <c r="X379" s="233"/>
      <c r="Y379" s="23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6"/>
    </row>
    <row r="380" spans="1:50" ht="18.75" hidden="1" customHeight="1" x14ac:dyDescent="0.15">
      <c r="A380" s="100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0"/>
      <c r="B382" s="253"/>
      <c r="C382" s="252"/>
      <c r="D382" s="253"/>
      <c r="E382" s="252"/>
      <c r="F382" s="315"/>
      <c r="G382" s="227"/>
      <c r="H382" s="162"/>
      <c r="I382" s="162"/>
      <c r="J382" s="162"/>
      <c r="K382" s="162"/>
      <c r="L382" s="162"/>
      <c r="M382" s="162"/>
      <c r="N382" s="162"/>
      <c r="O382" s="162"/>
      <c r="P382" s="162"/>
      <c r="Q382" s="162"/>
      <c r="R382" s="162"/>
      <c r="S382" s="162"/>
      <c r="T382" s="162"/>
      <c r="U382" s="162"/>
      <c r="V382" s="162"/>
      <c r="W382" s="162"/>
      <c r="X382" s="228"/>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6"/>
    </row>
    <row r="383" spans="1:50" ht="39.75" hidden="1" customHeight="1" x14ac:dyDescent="0.15">
      <c r="A383" s="1000"/>
      <c r="B383" s="253"/>
      <c r="C383" s="252"/>
      <c r="D383" s="253"/>
      <c r="E383" s="252"/>
      <c r="F383" s="315"/>
      <c r="G383" s="232"/>
      <c r="H383" s="165"/>
      <c r="I383" s="165"/>
      <c r="J383" s="165"/>
      <c r="K383" s="165"/>
      <c r="L383" s="165"/>
      <c r="M383" s="165"/>
      <c r="N383" s="165"/>
      <c r="O383" s="165"/>
      <c r="P383" s="165"/>
      <c r="Q383" s="165"/>
      <c r="R383" s="165"/>
      <c r="S383" s="165"/>
      <c r="T383" s="165"/>
      <c r="U383" s="165"/>
      <c r="V383" s="165"/>
      <c r="W383" s="165"/>
      <c r="X383" s="233"/>
      <c r="Y383" s="23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6"/>
    </row>
    <row r="384" spans="1:50" ht="18.75" hidden="1" customHeight="1" x14ac:dyDescent="0.15">
      <c r="A384" s="100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0"/>
      <c r="B386" s="253"/>
      <c r="C386" s="252"/>
      <c r="D386" s="253"/>
      <c r="E386" s="252"/>
      <c r="F386" s="315"/>
      <c r="G386" s="227"/>
      <c r="H386" s="162"/>
      <c r="I386" s="162"/>
      <c r="J386" s="162"/>
      <c r="K386" s="162"/>
      <c r="L386" s="162"/>
      <c r="M386" s="162"/>
      <c r="N386" s="162"/>
      <c r="O386" s="162"/>
      <c r="P386" s="162"/>
      <c r="Q386" s="162"/>
      <c r="R386" s="162"/>
      <c r="S386" s="162"/>
      <c r="T386" s="162"/>
      <c r="U386" s="162"/>
      <c r="V386" s="162"/>
      <c r="W386" s="162"/>
      <c r="X386" s="228"/>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6"/>
    </row>
    <row r="387" spans="1:50" ht="39.75" hidden="1" customHeight="1" x14ac:dyDescent="0.15">
      <c r="A387" s="1000"/>
      <c r="B387" s="253"/>
      <c r="C387" s="252"/>
      <c r="D387" s="253"/>
      <c r="E387" s="252"/>
      <c r="F387" s="315"/>
      <c r="G387" s="232"/>
      <c r="H387" s="165"/>
      <c r="I387" s="165"/>
      <c r="J387" s="165"/>
      <c r="K387" s="165"/>
      <c r="L387" s="165"/>
      <c r="M387" s="165"/>
      <c r="N387" s="165"/>
      <c r="O387" s="165"/>
      <c r="P387" s="165"/>
      <c r="Q387" s="165"/>
      <c r="R387" s="165"/>
      <c r="S387" s="165"/>
      <c r="T387" s="165"/>
      <c r="U387" s="165"/>
      <c r="V387" s="165"/>
      <c r="W387" s="165"/>
      <c r="X387" s="233"/>
      <c r="Y387" s="23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6"/>
    </row>
    <row r="388" spans="1:50" ht="18.75" hidden="1" customHeight="1" x14ac:dyDescent="0.15">
      <c r="A388" s="100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0"/>
      <c r="B390" s="253"/>
      <c r="C390" s="252"/>
      <c r="D390" s="253"/>
      <c r="E390" s="252"/>
      <c r="F390" s="315"/>
      <c r="G390" s="227"/>
      <c r="H390" s="162"/>
      <c r="I390" s="162"/>
      <c r="J390" s="162"/>
      <c r="K390" s="162"/>
      <c r="L390" s="162"/>
      <c r="M390" s="162"/>
      <c r="N390" s="162"/>
      <c r="O390" s="162"/>
      <c r="P390" s="162"/>
      <c r="Q390" s="162"/>
      <c r="R390" s="162"/>
      <c r="S390" s="162"/>
      <c r="T390" s="162"/>
      <c r="U390" s="162"/>
      <c r="V390" s="162"/>
      <c r="W390" s="162"/>
      <c r="X390" s="228"/>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6"/>
    </row>
    <row r="391" spans="1:50" ht="39.75" hidden="1" customHeight="1" x14ac:dyDescent="0.15">
      <c r="A391" s="1000"/>
      <c r="B391" s="253"/>
      <c r="C391" s="252"/>
      <c r="D391" s="253"/>
      <c r="E391" s="252"/>
      <c r="F391" s="315"/>
      <c r="G391" s="232"/>
      <c r="H391" s="165"/>
      <c r="I391" s="165"/>
      <c r="J391" s="165"/>
      <c r="K391" s="165"/>
      <c r="L391" s="165"/>
      <c r="M391" s="165"/>
      <c r="N391" s="165"/>
      <c r="O391" s="165"/>
      <c r="P391" s="165"/>
      <c r="Q391" s="165"/>
      <c r="R391" s="165"/>
      <c r="S391" s="165"/>
      <c r="T391" s="165"/>
      <c r="U391" s="165"/>
      <c r="V391" s="165"/>
      <c r="W391" s="165"/>
      <c r="X391" s="233"/>
      <c r="Y391" s="23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6"/>
    </row>
    <row r="392" spans="1:50" ht="22.5" hidden="1" customHeight="1" x14ac:dyDescent="0.15">
      <c r="A392" s="100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27"/>
      <c r="H394" s="162"/>
      <c r="I394" s="162"/>
      <c r="J394" s="162"/>
      <c r="K394" s="162"/>
      <c r="L394" s="162"/>
      <c r="M394" s="162"/>
      <c r="N394" s="162"/>
      <c r="O394" s="162"/>
      <c r="P394" s="228"/>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2"/>
      <c r="H398" s="165"/>
      <c r="I398" s="165"/>
      <c r="J398" s="165"/>
      <c r="K398" s="165"/>
      <c r="L398" s="165"/>
      <c r="M398" s="165"/>
      <c r="N398" s="165"/>
      <c r="O398" s="165"/>
      <c r="P398" s="233"/>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27"/>
      <c r="H401" s="162"/>
      <c r="I401" s="162"/>
      <c r="J401" s="162"/>
      <c r="K401" s="162"/>
      <c r="L401" s="162"/>
      <c r="M401" s="162"/>
      <c r="N401" s="162"/>
      <c r="O401" s="162"/>
      <c r="P401" s="228"/>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2"/>
      <c r="H405" s="165"/>
      <c r="I405" s="165"/>
      <c r="J405" s="165"/>
      <c r="K405" s="165"/>
      <c r="L405" s="165"/>
      <c r="M405" s="165"/>
      <c r="N405" s="165"/>
      <c r="O405" s="165"/>
      <c r="P405" s="233"/>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27"/>
      <c r="H408" s="162"/>
      <c r="I408" s="162"/>
      <c r="J408" s="162"/>
      <c r="K408" s="162"/>
      <c r="L408" s="162"/>
      <c r="M408" s="162"/>
      <c r="N408" s="162"/>
      <c r="O408" s="162"/>
      <c r="P408" s="228"/>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2"/>
      <c r="H412" s="165"/>
      <c r="I412" s="165"/>
      <c r="J412" s="165"/>
      <c r="K412" s="165"/>
      <c r="L412" s="165"/>
      <c r="M412" s="165"/>
      <c r="N412" s="165"/>
      <c r="O412" s="165"/>
      <c r="P412" s="233"/>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27"/>
      <c r="H415" s="162"/>
      <c r="I415" s="162"/>
      <c r="J415" s="162"/>
      <c r="K415" s="162"/>
      <c r="L415" s="162"/>
      <c r="M415" s="162"/>
      <c r="N415" s="162"/>
      <c r="O415" s="162"/>
      <c r="P415" s="228"/>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2"/>
      <c r="H419" s="165"/>
      <c r="I419" s="165"/>
      <c r="J419" s="165"/>
      <c r="K419" s="165"/>
      <c r="L419" s="165"/>
      <c r="M419" s="165"/>
      <c r="N419" s="165"/>
      <c r="O419" s="165"/>
      <c r="P419" s="233"/>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27"/>
      <c r="H422" s="162"/>
      <c r="I422" s="162"/>
      <c r="J422" s="162"/>
      <c r="K422" s="162"/>
      <c r="L422" s="162"/>
      <c r="M422" s="162"/>
      <c r="N422" s="162"/>
      <c r="O422" s="162"/>
      <c r="P422" s="228"/>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2"/>
      <c r="H426" s="165"/>
      <c r="I426" s="165"/>
      <c r="J426" s="165"/>
      <c r="K426" s="165"/>
      <c r="L426" s="165"/>
      <c r="M426" s="165"/>
      <c r="N426" s="165"/>
      <c r="O426" s="165"/>
      <c r="P426" s="233"/>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559</v>
      </c>
      <c r="D430" s="251"/>
      <c r="E430" s="239" t="s">
        <v>543</v>
      </c>
      <c r="F430" s="448"/>
      <c r="G430" s="241" t="s">
        <v>374</v>
      </c>
      <c r="H430" s="159"/>
      <c r="I430" s="159"/>
      <c r="J430" s="242" t="s">
        <v>693</v>
      </c>
      <c r="K430" s="243"/>
      <c r="L430" s="243"/>
      <c r="M430" s="243"/>
      <c r="N430" s="243"/>
      <c r="O430" s="243"/>
      <c r="P430" s="243"/>
      <c r="Q430" s="243"/>
      <c r="R430" s="243"/>
      <c r="S430" s="243"/>
      <c r="T430" s="244"/>
      <c r="U430" s="245" t="s">
        <v>693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00"/>
      <c r="B433" s="253"/>
      <c r="C433" s="252"/>
      <c r="D433" s="253"/>
      <c r="E433" s="167"/>
      <c r="F433" s="168"/>
      <c r="G433" s="227" t="s">
        <v>694</v>
      </c>
      <c r="H433" s="162"/>
      <c r="I433" s="162"/>
      <c r="J433" s="162"/>
      <c r="K433" s="162"/>
      <c r="L433" s="162"/>
      <c r="M433" s="162"/>
      <c r="N433" s="162"/>
      <c r="O433" s="162"/>
      <c r="P433" s="162"/>
      <c r="Q433" s="162"/>
      <c r="R433" s="162"/>
      <c r="S433" s="162"/>
      <c r="T433" s="162"/>
      <c r="U433" s="162"/>
      <c r="V433" s="162"/>
      <c r="W433" s="162"/>
      <c r="X433" s="228"/>
      <c r="Y433" s="131" t="s">
        <v>12</v>
      </c>
      <c r="Z433" s="132"/>
      <c r="AA433" s="133"/>
      <c r="AB433" s="134"/>
      <c r="AC433" s="134"/>
      <c r="AD433" s="134"/>
      <c r="AE433" s="112" t="s">
        <v>695</v>
      </c>
      <c r="AF433" s="113"/>
      <c r="AG433" s="113"/>
      <c r="AH433" s="113"/>
      <c r="AI433" s="112" t="s">
        <v>696</v>
      </c>
      <c r="AJ433" s="113"/>
      <c r="AK433" s="113"/>
      <c r="AL433" s="113"/>
      <c r="AM433" s="112" t="s">
        <v>695</v>
      </c>
      <c r="AN433" s="113"/>
      <c r="AO433" s="113"/>
      <c r="AP433" s="114"/>
      <c r="AQ433" s="112" t="s">
        <v>695</v>
      </c>
      <c r="AR433" s="113"/>
      <c r="AS433" s="113"/>
      <c r="AT433" s="114"/>
      <c r="AU433" s="113" t="s">
        <v>695</v>
      </c>
      <c r="AV433" s="113"/>
      <c r="AW433" s="113"/>
      <c r="AX433" s="226"/>
    </row>
    <row r="434" spans="1:50" ht="23.25" customHeight="1" x14ac:dyDescent="0.15">
      <c r="A434" s="1000"/>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5"/>
      <c r="AA434" s="126"/>
      <c r="AB434" s="222"/>
      <c r="AC434" s="222"/>
      <c r="AD434" s="222"/>
      <c r="AE434" s="112" t="s">
        <v>693</v>
      </c>
      <c r="AF434" s="113"/>
      <c r="AG434" s="113"/>
      <c r="AH434" s="114"/>
      <c r="AI434" s="112" t="s">
        <v>693</v>
      </c>
      <c r="AJ434" s="113"/>
      <c r="AK434" s="113"/>
      <c r="AL434" s="113"/>
      <c r="AM434" s="112" t="s">
        <v>693</v>
      </c>
      <c r="AN434" s="113"/>
      <c r="AO434" s="113"/>
      <c r="AP434" s="114"/>
      <c r="AQ434" s="112" t="s">
        <v>697</v>
      </c>
      <c r="AR434" s="113"/>
      <c r="AS434" s="113"/>
      <c r="AT434" s="114"/>
      <c r="AU434" s="113" t="s">
        <v>697</v>
      </c>
      <c r="AV434" s="113"/>
      <c r="AW434" s="113"/>
      <c r="AX434" s="226"/>
    </row>
    <row r="435" spans="1:50" ht="23.25" customHeight="1" thickBot="1" x14ac:dyDescent="0.2">
      <c r="A435" s="1000"/>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5"/>
      <c r="AA435" s="126"/>
      <c r="AB435" s="238" t="s">
        <v>301</v>
      </c>
      <c r="AC435" s="238"/>
      <c r="AD435" s="238"/>
      <c r="AE435" s="112" t="s">
        <v>696</v>
      </c>
      <c r="AF435" s="113"/>
      <c r="AG435" s="113"/>
      <c r="AH435" s="114"/>
      <c r="AI435" s="112" t="s">
        <v>693</v>
      </c>
      <c r="AJ435" s="113"/>
      <c r="AK435" s="113"/>
      <c r="AL435" s="113"/>
      <c r="AM435" s="112" t="s">
        <v>693</v>
      </c>
      <c r="AN435" s="113"/>
      <c r="AO435" s="113"/>
      <c r="AP435" s="114"/>
      <c r="AQ435" s="112" t="s">
        <v>698</v>
      </c>
      <c r="AR435" s="113"/>
      <c r="AS435" s="113"/>
      <c r="AT435" s="114"/>
      <c r="AU435" s="113" t="s">
        <v>693</v>
      </c>
      <c r="AV435" s="113"/>
      <c r="AW435" s="113"/>
      <c r="AX435" s="226"/>
    </row>
    <row r="436" spans="1:50" ht="18.75" hidden="1" customHeight="1" x14ac:dyDescent="0.15">
      <c r="A436" s="100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0"/>
      <c r="B438" s="253"/>
      <c r="C438" s="252"/>
      <c r="D438" s="253"/>
      <c r="E438" s="167"/>
      <c r="F438" s="168"/>
      <c r="G438" s="227"/>
      <c r="H438" s="162"/>
      <c r="I438" s="162"/>
      <c r="J438" s="162"/>
      <c r="K438" s="162"/>
      <c r="L438" s="162"/>
      <c r="M438" s="162"/>
      <c r="N438" s="162"/>
      <c r="O438" s="162"/>
      <c r="P438" s="162"/>
      <c r="Q438" s="162"/>
      <c r="R438" s="162"/>
      <c r="S438" s="162"/>
      <c r="T438" s="162"/>
      <c r="U438" s="162"/>
      <c r="V438" s="162"/>
      <c r="W438" s="162"/>
      <c r="X438" s="22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3.25" hidden="1" customHeight="1" x14ac:dyDescent="0.15">
      <c r="A439" s="1000"/>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3.25" hidden="1" customHeight="1" x14ac:dyDescent="0.15">
      <c r="A440" s="1000"/>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18.75" hidden="1" customHeight="1" x14ac:dyDescent="0.15">
      <c r="A441" s="100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0"/>
      <c r="B443" s="253"/>
      <c r="C443" s="252"/>
      <c r="D443" s="253"/>
      <c r="E443" s="167"/>
      <c r="F443" s="168"/>
      <c r="G443" s="227"/>
      <c r="H443" s="162"/>
      <c r="I443" s="162"/>
      <c r="J443" s="162"/>
      <c r="K443" s="162"/>
      <c r="L443" s="162"/>
      <c r="M443" s="162"/>
      <c r="N443" s="162"/>
      <c r="O443" s="162"/>
      <c r="P443" s="162"/>
      <c r="Q443" s="162"/>
      <c r="R443" s="162"/>
      <c r="S443" s="162"/>
      <c r="T443" s="162"/>
      <c r="U443" s="162"/>
      <c r="V443" s="162"/>
      <c r="W443" s="162"/>
      <c r="X443" s="22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3.25" hidden="1" customHeight="1" x14ac:dyDescent="0.15">
      <c r="A444" s="1000"/>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3.25" hidden="1" customHeight="1" x14ac:dyDescent="0.15">
      <c r="A445" s="1000"/>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18.75" hidden="1" customHeight="1" x14ac:dyDescent="0.15">
      <c r="A446" s="100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0"/>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3.25" hidden="1" customHeight="1" x14ac:dyDescent="0.15">
      <c r="A449" s="1000"/>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3.25" hidden="1" customHeight="1" x14ac:dyDescent="0.15">
      <c r="A450" s="1000"/>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18.75" hidden="1" customHeight="1" x14ac:dyDescent="0.15">
      <c r="A451" s="100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0"/>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3.25" hidden="1" customHeight="1" x14ac:dyDescent="0.15">
      <c r="A454" s="1000"/>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3.25" hidden="1" customHeight="1" x14ac:dyDescent="0.15">
      <c r="A455" s="1000"/>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18.75" hidden="1" customHeight="1" x14ac:dyDescent="0.15">
      <c r="A456" s="100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0"/>
      <c r="B458" s="253"/>
      <c r="C458" s="252"/>
      <c r="D458" s="253"/>
      <c r="E458" s="167"/>
      <c r="F458" s="168"/>
      <c r="G458" s="227"/>
      <c r="H458" s="162"/>
      <c r="I458" s="162"/>
      <c r="J458" s="162"/>
      <c r="K458" s="162"/>
      <c r="L458" s="162"/>
      <c r="M458" s="162"/>
      <c r="N458" s="162"/>
      <c r="O458" s="162"/>
      <c r="P458" s="162"/>
      <c r="Q458" s="162"/>
      <c r="R458" s="162"/>
      <c r="S458" s="162"/>
      <c r="T458" s="162"/>
      <c r="U458" s="162"/>
      <c r="V458" s="162"/>
      <c r="W458" s="162"/>
      <c r="X458" s="228"/>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6"/>
    </row>
    <row r="459" spans="1:50" ht="23.25" hidden="1" customHeight="1" x14ac:dyDescent="0.15">
      <c r="A459" s="1000"/>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6"/>
    </row>
    <row r="460" spans="1:50" ht="23.25" hidden="1" customHeight="1" thickBot="1" x14ac:dyDescent="0.2">
      <c r="A460" s="1000"/>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6"/>
    </row>
    <row r="461" spans="1:50" ht="18.75" hidden="1" customHeight="1" x14ac:dyDescent="0.15">
      <c r="A461" s="100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0"/>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3.25" hidden="1" customHeight="1" x14ac:dyDescent="0.15">
      <c r="A464" s="1000"/>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3.25" hidden="1" customHeight="1" x14ac:dyDescent="0.15">
      <c r="A465" s="1000"/>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18.75" hidden="1" customHeight="1" x14ac:dyDescent="0.15">
      <c r="A466" s="100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0"/>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3.25" hidden="1" customHeight="1" x14ac:dyDescent="0.15">
      <c r="A469" s="1000"/>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3.25" hidden="1" customHeight="1" x14ac:dyDescent="0.15">
      <c r="A470" s="1000"/>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18.75" hidden="1" customHeight="1" x14ac:dyDescent="0.15">
      <c r="A471" s="100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0"/>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3.25" hidden="1" customHeight="1" x14ac:dyDescent="0.15">
      <c r="A474" s="1000"/>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3.25" hidden="1" customHeight="1" x14ac:dyDescent="0.15">
      <c r="A475" s="1000"/>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18.75" hidden="1" customHeight="1" x14ac:dyDescent="0.15">
      <c r="A476" s="100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0"/>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3.25" hidden="1" customHeight="1" x14ac:dyDescent="0.15">
      <c r="A479" s="1000"/>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3.25" hidden="1" customHeight="1" x14ac:dyDescent="0.15">
      <c r="A480" s="1000"/>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3.85" hidden="1" customHeight="1" x14ac:dyDescent="0.15">
      <c r="A481" s="1000"/>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0"/>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3.25" hidden="1" customHeight="1" x14ac:dyDescent="0.15">
      <c r="A488" s="1000"/>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3.25" hidden="1" customHeight="1" x14ac:dyDescent="0.15">
      <c r="A489" s="1000"/>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18.75" hidden="1" customHeight="1" x14ac:dyDescent="0.15">
      <c r="A490" s="100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0"/>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3.25" hidden="1" customHeight="1" x14ac:dyDescent="0.15">
      <c r="A493" s="1000"/>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3.25" hidden="1" customHeight="1" x14ac:dyDescent="0.15">
      <c r="A494" s="1000"/>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18.75" hidden="1" customHeight="1" x14ac:dyDescent="0.15">
      <c r="A495" s="100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0"/>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3.25" hidden="1" customHeight="1" x14ac:dyDescent="0.15">
      <c r="A498" s="1000"/>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3.25" hidden="1" customHeight="1" x14ac:dyDescent="0.15">
      <c r="A499" s="1000"/>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18.75" hidden="1" customHeight="1" x14ac:dyDescent="0.15">
      <c r="A500" s="100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0"/>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3.25" hidden="1" customHeight="1" x14ac:dyDescent="0.15">
      <c r="A503" s="1000"/>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3.25" hidden="1" customHeight="1" x14ac:dyDescent="0.15">
      <c r="A504" s="1000"/>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18.75" hidden="1" customHeight="1" x14ac:dyDescent="0.15">
      <c r="A505" s="100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0"/>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3.25" hidden="1" customHeight="1" x14ac:dyDescent="0.15">
      <c r="A508" s="1000"/>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3.25" hidden="1" customHeight="1" x14ac:dyDescent="0.15">
      <c r="A509" s="1000"/>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18.75" hidden="1" customHeight="1" x14ac:dyDescent="0.15">
      <c r="A510" s="100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0"/>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3.25" hidden="1" customHeight="1" x14ac:dyDescent="0.15">
      <c r="A513" s="1000"/>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3.25" hidden="1" customHeight="1" x14ac:dyDescent="0.15">
      <c r="A514" s="1000"/>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18.75" hidden="1" customHeight="1" x14ac:dyDescent="0.15">
      <c r="A515" s="100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0"/>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3.25" hidden="1" customHeight="1" x14ac:dyDescent="0.15">
      <c r="A518" s="1000"/>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3.25" hidden="1" customHeight="1" x14ac:dyDescent="0.15">
      <c r="A519" s="1000"/>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18.75" hidden="1" customHeight="1" x14ac:dyDescent="0.15">
      <c r="A520" s="100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0"/>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3.25" hidden="1" customHeight="1" x14ac:dyDescent="0.15">
      <c r="A523" s="1000"/>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3.25" hidden="1" customHeight="1" x14ac:dyDescent="0.15">
      <c r="A524" s="1000"/>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18.75" hidden="1" customHeight="1" x14ac:dyDescent="0.15">
      <c r="A525" s="100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0"/>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3.25" hidden="1" customHeight="1" x14ac:dyDescent="0.15">
      <c r="A528" s="1000"/>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3.25" hidden="1" customHeight="1" x14ac:dyDescent="0.15">
      <c r="A529" s="1000"/>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18.75" hidden="1" customHeight="1" x14ac:dyDescent="0.15">
      <c r="A530" s="100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0"/>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3.25" hidden="1" customHeight="1" x14ac:dyDescent="0.15">
      <c r="A533" s="1000"/>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3.25" hidden="1" customHeight="1" x14ac:dyDescent="0.15">
      <c r="A534" s="1000"/>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3.85" hidden="1" customHeight="1" x14ac:dyDescent="0.15">
      <c r="A535" s="1000"/>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0"/>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3.25" hidden="1" customHeight="1" x14ac:dyDescent="0.15">
      <c r="A542" s="1000"/>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3.25" hidden="1" customHeight="1" x14ac:dyDescent="0.15">
      <c r="A543" s="1000"/>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18.75" hidden="1" customHeight="1" x14ac:dyDescent="0.15">
      <c r="A544" s="100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0"/>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3.25" hidden="1" customHeight="1" x14ac:dyDescent="0.15">
      <c r="A547" s="1000"/>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3.25" hidden="1" customHeight="1" x14ac:dyDescent="0.15">
      <c r="A548" s="1000"/>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18.75" hidden="1" customHeight="1" x14ac:dyDescent="0.15">
      <c r="A549" s="100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0"/>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3.25" hidden="1" customHeight="1" x14ac:dyDescent="0.15">
      <c r="A552" s="1000"/>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3.25" hidden="1" customHeight="1" x14ac:dyDescent="0.15">
      <c r="A553" s="1000"/>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18.75" hidden="1" customHeight="1" x14ac:dyDescent="0.15">
      <c r="A554" s="100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0"/>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3.25" hidden="1" customHeight="1" x14ac:dyDescent="0.15">
      <c r="A557" s="1000"/>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3.25" hidden="1" customHeight="1" x14ac:dyDescent="0.15">
      <c r="A558" s="1000"/>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18.75" hidden="1" customHeight="1" x14ac:dyDescent="0.15">
      <c r="A559" s="100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0"/>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3.25" hidden="1" customHeight="1" x14ac:dyDescent="0.15">
      <c r="A562" s="1000"/>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3.25" hidden="1" customHeight="1" x14ac:dyDescent="0.15">
      <c r="A563" s="1000"/>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18.75" hidden="1" customHeight="1" x14ac:dyDescent="0.15">
      <c r="A564" s="100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0"/>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3.25" hidden="1" customHeight="1" x14ac:dyDescent="0.15">
      <c r="A567" s="1000"/>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3.25" hidden="1" customHeight="1" x14ac:dyDescent="0.15">
      <c r="A568" s="1000"/>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18.75" hidden="1" customHeight="1" x14ac:dyDescent="0.15">
      <c r="A569" s="100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0"/>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3.25" hidden="1" customHeight="1" x14ac:dyDescent="0.15">
      <c r="A572" s="1000"/>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3.25" hidden="1" customHeight="1" x14ac:dyDescent="0.15">
      <c r="A573" s="1000"/>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18.75" hidden="1" customHeight="1" x14ac:dyDescent="0.15">
      <c r="A574" s="100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0"/>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3.25" hidden="1" customHeight="1" x14ac:dyDescent="0.15">
      <c r="A577" s="1000"/>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3.25" hidden="1" customHeight="1" x14ac:dyDescent="0.15">
      <c r="A578" s="1000"/>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18.75" hidden="1" customHeight="1" x14ac:dyDescent="0.15">
      <c r="A579" s="100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0"/>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3.25" hidden="1" customHeight="1" x14ac:dyDescent="0.15">
      <c r="A582" s="1000"/>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3.25" hidden="1" customHeight="1" x14ac:dyDescent="0.15">
      <c r="A583" s="1000"/>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18.75" hidden="1" customHeight="1" x14ac:dyDescent="0.15">
      <c r="A584" s="100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0"/>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3.25" hidden="1" customHeight="1" x14ac:dyDescent="0.15">
      <c r="A587" s="1000"/>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3.25" hidden="1" customHeight="1" x14ac:dyDescent="0.15">
      <c r="A588" s="1000"/>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3.85" hidden="1" customHeight="1" x14ac:dyDescent="0.15">
      <c r="A589" s="1000"/>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0"/>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3.25" hidden="1" customHeight="1" x14ac:dyDescent="0.15">
      <c r="A596" s="1000"/>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3.25" hidden="1" customHeight="1" x14ac:dyDescent="0.15">
      <c r="A597" s="1000"/>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18.75" hidden="1" customHeight="1" x14ac:dyDescent="0.15">
      <c r="A598" s="100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0"/>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3.25" hidden="1" customHeight="1" x14ac:dyDescent="0.15">
      <c r="A601" s="1000"/>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3.25" hidden="1" customHeight="1" x14ac:dyDescent="0.15">
      <c r="A602" s="1000"/>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18.75" hidden="1" customHeight="1" x14ac:dyDescent="0.15">
      <c r="A603" s="100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0"/>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3.25" hidden="1" customHeight="1" x14ac:dyDescent="0.15">
      <c r="A606" s="1000"/>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3.25" hidden="1" customHeight="1" x14ac:dyDescent="0.15">
      <c r="A607" s="1000"/>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18.75" hidden="1" customHeight="1" x14ac:dyDescent="0.15">
      <c r="A608" s="100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0"/>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3.25" hidden="1" customHeight="1" x14ac:dyDescent="0.15">
      <c r="A611" s="1000"/>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3.25" hidden="1" customHeight="1" x14ac:dyDescent="0.15">
      <c r="A612" s="1000"/>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18.75" hidden="1" customHeight="1" x14ac:dyDescent="0.15">
      <c r="A613" s="100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0"/>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3.25" hidden="1" customHeight="1" x14ac:dyDescent="0.15">
      <c r="A616" s="1000"/>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3.25" hidden="1" customHeight="1" x14ac:dyDescent="0.15">
      <c r="A617" s="1000"/>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18.75" hidden="1" customHeight="1" x14ac:dyDescent="0.15">
      <c r="A618" s="100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0"/>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3.25" hidden="1" customHeight="1" x14ac:dyDescent="0.15">
      <c r="A621" s="1000"/>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3.25" hidden="1" customHeight="1" x14ac:dyDescent="0.15">
      <c r="A622" s="1000"/>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18.75" hidden="1" customHeight="1" x14ac:dyDescent="0.15">
      <c r="A623" s="100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0"/>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3.25" hidden="1" customHeight="1" x14ac:dyDescent="0.15">
      <c r="A626" s="1000"/>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3.25" hidden="1" customHeight="1" x14ac:dyDescent="0.15">
      <c r="A627" s="1000"/>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18.75" hidden="1" customHeight="1" x14ac:dyDescent="0.15">
      <c r="A628" s="100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0"/>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3.25" hidden="1" customHeight="1" x14ac:dyDescent="0.15">
      <c r="A631" s="1000"/>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3.25" hidden="1" customHeight="1" x14ac:dyDescent="0.15">
      <c r="A632" s="1000"/>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18.75" hidden="1" customHeight="1" x14ac:dyDescent="0.15">
      <c r="A633" s="100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0"/>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3.25" hidden="1" customHeight="1" x14ac:dyDescent="0.15">
      <c r="A636" s="1000"/>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3.25" hidden="1" customHeight="1" x14ac:dyDescent="0.15">
      <c r="A637" s="1000"/>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18.75" hidden="1" customHeight="1" x14ac:dyDescent="0.15">
      <c r="A638" s="100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0"/>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3.25" hidden="1" customHeight="1" x14ac:dyDescent="0.15">
      <c r="A641" s="1000"/>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3.25" hidden="1" customHeight="1" x14ac:dyDescent="0.15">
      <c r="A642" s="1000"/>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3.85" hidden="1" customHeight="1" x14ac:dyDescent="0.15">
      <c r="A643" s="1000"/>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0"/>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3.25" hidden="1" customHeight="1" x14ac:dyDescent="0.15">
      <c r="A650" s="1000"/>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3.25" hidden="1" customHeight="1" x14ac:dyDescent="0.15">
      <c r="A651" s="1000"/>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18.75" hidden="1" customHeight="1" x14ac:dyDescent="0.15">
      <c r="A652" s="100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0"/>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3.25" hidden="1" customHeight="1" x14ac:dyDescent="0.15">
      <c r="A655" s="1000"/>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3.25" hidden="1" customHeight="1" x14ac:dyDescent="0.15">
      <c r="A656" s="1000"/>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18.75" hidden="1" customHeight="1" x14ac:dyDescent="0.15">
      <c r="A657" s="100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0"/>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3.25" hidden="1" customHeight="1" x14ac:dyDescent="0.15">
      <c r="A660" s="1000"/>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3.25" hidden="1" customHeight="1" x14ac:dyDescent="0.15">
      <c r="A661" s="1000"/>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18.75" hidden="1" customHeight="1" x14ac:dyDescent="0.15">
      <c r="A662" s="100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0"/>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3.25" hidden="1" customHeight="1" x14ac:dyDescent="0.15">
      <c r="A665" s="1000"/>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3.25" hidden="1" customHeight="1" x14ac:dyDescent="0.15">
      <c r="A666" s="1000"/>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18.75" hidden="1" customHeight="1" x14ac:dyDescent="0.15">
      <c r="A667" s="100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0"/>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3.25" hidden="1" customHeight="1" x14ac:dyDescent="0.15">
      <c r="A670" s="1000"/>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3.25" hidden="1" customHeight="1" x14ac:dyDescent="0.15">
      <c r="A671" s="1000"/>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18.75" hidden="1" customHeight="1" x14ac:dyDescent="0.15">
      <c r="A672" s="100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0"/>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3.25" hidden="1" customHeight="1" x14ac:dyDescent="0.15">
      <c r="A675" s="1000"/>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3.25" hidden="1" customHeight="1" x14ac:dyDescent="0.15">
      <c r="A676" s="1000"/>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18.75" hidden="1" customHeight="1" x14ac:dyDescent="0.15">
      <c r="A677" s="100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0"/>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3.25" hidden="1" customHeight="1" x14ac:dyDescent="0.15">
      <c r="A680" s="1000"/>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3.25" hidden="1" customHeight="1" x14ac:dyDescent="0.15">
      <c r="A681" s="1000"/>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18.75" hidden="1" customHeight="1" x14ac:dyDescent="0.15">
      <c r="A682" s="100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0"/>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3.25" hidden="1" customHeight="1" x14ac:dyDescent="0.15">
      <c r="A685" s="1000"/>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3.25" hidden="1" customHeight="1" x14ac:dyDescent="0.15">
      <c r="A686" s="1000"/>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18.75" hidden="1" customHeight="1" x14ac:dyDescent="0.15">
      <c r="A687" s="100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0"/>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3.25" hidden="1" customHeight="1" x14ac:dyDescent="0.15">
      <c r="A690" s="1000"/>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3.25" hidden="1" customHeight="1" x14ac:dyDescent="0.15">
      <c r="A691" s="1000"/>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18.75" hidden="1" customHeight="1" x14ac:dyDescent="0.15">
      <c r="A692" s="100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0"/>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3.25" hidden="1" customHeight="1" x14ac:dyDescent="0.15">
      <c r="A695" s="1000"/>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3.25" hidden="1" customHeight="1" x14ac:dyDescent="0.15">
      <c r="A696" s="1000"/>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3.85" hidden="1" customHeight="1" x14ac:dyDescent="0.15">
      <c r="A697" s="1000"/>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95.25" customHeight="1" x14ac:dyDescent="0.15">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569</v>
      </c>
      <c r="AE702" s="902"/>
      <c r="AF702" s="902"/>
      <c r="AG702" s="891" t="s">
        <v>632</v>
      </c>
      <c r="AH702" s="892"/>
      <c r="AI702" s="892"/>
      <c r="AJ702" s="892"/>
      <c r="AK702" s="892"/>
      <c r="AL702" s="892"/>
      <c r="AM702" s="892"/>
      <c r="AN702" s="892"/>
      <c r="AO702" s="892"/>
      <c r="AP702" s="892"/>
      <c r="AQ702" s="892"/>
      <c r="AR702" s="892"/>
      <c r="AS702" s="892"/>
      <c r="AT702" s="892"/>
      <c r="AU702" s="892"/>
      <c r="AV702" s="892"/>
      <c r="AW702" s="892"/>
      <c r="AX702" s="893"/>
    </row>
    <row r="703" spans="1:50" ht="39.95000000000000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569</v>
      </c>
      <c r="AE703" s="156"/>
      <c r="AF703" s="156"/>
      <c r="AG703" s="618" t="s">
        <v>633</v>
      </c>
      <c r="AH703" s="619"/>
      <c r="AI703" s="619"/>
      <c r="AJ703" s="619"/>
      <c r="AK703" s="619"/>
      <c r="AL703" s="619"/>
      <c r="AM703" s="619"/>
      <c r="AN703" s="619"/>
      <c r="AO703" s="619"/>
      <c r="AP703" s="619"/>
      <c r="AQ703" s="619"/>
      <c r="AR703" s="619"/>
      <c r="AS703" s="619"/>
      <c r="AT703" s="619"/>
      <c r="AU703" s="619"/>
      <c r="AV703" s="619"/>
      <c r="AW703" s="619"/>
      <c r="AX703" s="620"/>
    </row>
    <row r="704" spans="1:50" ht="76.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569</v>
      </c>
      <c r="AE704" s="593"/>
      <c r="AF704" s="593"/>
      <c r="AG704" s="429" t="s">
        <v>634</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33"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579</v>
      </c>
      <c r="AE705" s="743"/>
      <c r="AF705" s="743"/>
      <c r="AG705" s="161" t="s">
        <v>625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7"/>
      <c r="B706" s="781"/>
      <c r="C706" s="626"/>
      <c r="D706" s="627"/>
      <c r="E706" s="696" t="s">
        <v>504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5" t="s">
        <v>580</v>
      </c>
      <c r="AE706" s="156"/>
      <c r="AF706" s="157"/>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67"/>
      <c r="B707" s="781"/>
      <c r="C707" s="628"/>
      <c r="D707" s="629"/>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580</v>
      </c>
      <c r="AE707" s="591"/>
      <c r="AF707" s="591"/>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21" t="s">
        <v>569</v>
      </c>
      <c r="AE708" s="622"/>
      <c r="AF708" s="622"/>
      <c r="AG708" s="533" t="s">
        <v>703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569</v>
      </c>
      <c r="AE709" s="156"/>
      <c r="AF709" s="156"/>
      <c r="AG709" s="618" t="s">
        <v>635</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579</v>
      </c>
      <c r="AE710" s="156"/>
      <c r="AF710" s="156"/>
      <c r="AG710" s="618" t="s">
        <v>625</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569</v>
      </c>
      <c r="AE711" s="156"/>
      <c r="AF711" s="156"/>
      <c r="AG711" s="618" t="s">
        <v>636</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67"/>
      <c r="B712" s="668"/>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579</v>
      </c>
      <c r="AE712" s="593"/>
      <c r="AF712" s="593"/>
      <c r="AG712" s="601" t="s">
        <v>625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579</v>
      </c>
      <c r="AE713" s="156"/>
      <c r="AF713" s="157"/>
      <c r="AG713" s="618" t="s">
        <v>564</v>
      </c>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x14ac:dyDescent="0.15">
      <c r="A714" s="669"/>
      <c r="B714" s="670"/>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579</v>
      </c>
      <c r="AE714" s="599"/>
      <c r="AF714" s="600"/>
      <c r="AG714" s="702" t="s">
        <v>625</v>
      </c>
      <c r="AH714" s="703"/>
      <c r="AI714" s="703"/>
      <c r="AJ714" s="703"/>
      <c r="AK714" s="703"/>
      <c r="AL714" s="703"/>
      <c r="AM714" s="703"/>
      <c r="AN714" s="703"/>
      <c r="AO714" s="703"/>
      <c r="AP714" s="703"/>
      <c r="AQ714" s="703"/>
      <c r="AR714" s="703"/>
      <c r="AS714" s="703"/>
      <c r="AT714" s="703"/>
      <c r="AU714" s="703"/>
      <c r="AV714" s="703"/>
      <c r="AW714" s="703"/>
      <c r="AX714" s="704"/>
    </row>
    <row r="715" spans="1:50" ht="36"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1" t="s">
        <v>569</v>
      </c>
      <c r="AE715" s="622"/>
      <c r="AF715" s="788"/>
      <c r="AG715" s="533" t="s">
        <v>637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55" t="s">
        <v>569</v>
      </c>
      <c r="AE716" s="156"/>
      <c r="AF716" s="157"/>
      <c r="AG716" s="618" t="s">
        <v>638</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667"/>
      <c r="B717" s="668"/>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569</v>
      </c>
      <c r="AE717" s="156"/>
      <c r="AF717" s="157"/>
      <c r="AG717" s="618" t="s">
        <v>639</v>
      </c>
      <c r="AH717" s="619"/>
      <c r="AI717" s="619"/>
      <c r="AJ717" s="619"/>
      <c r="AK717" s="619"/>
      <c r="AL717" s="619"/>
      <c r="AM717" s="619"/>
      <c r="AN717" s="619"/>
      <c r="AO717" s="619"/>
      <c r="AP717" s="619"/>
      <c r="AQ717" s="619"/>
      <c r="AR717" s="619"/>
      <c r="AS717" s="619"/>
      <c r="AT717" s="619"/>
      <c r="AU717" s="619"/>
      <c r="AV717" s="619"/>
      <c r="AW717" s="619"/>
      <c r="AX717" s="620"/>
    </row>
    <row r="718" spans="1:50" ht="37.5"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8" t="s">
        <v>569</v>
      </c>
      <c r="AE718" s="599"/>
      <c r="AF718" s="600"/>
      <c r="AG718" s="164" t="s">
        <v>702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0" t="s">
        <v>58</v>
      </c>
      <c r="B719" s="661"/>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21" t="s">
        <v>579</v>
      </c>
      <c r="AE719" s="622"/>
      <c r="AF719" s="622"/>
      <c r="AG719" s="161" t="s">
        <v>691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2"/>
      <c r="B720" s="663"/>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62"/>
      <c r="B721" s="663"/>
      <c r="C721" s="923" t="s">
        <v>692</v>
      </c>
      <c r="D721" s="924"/>
      <c r="E721" s="924"/>
      <c r="F721" s="925"/>
      <c r="G721" s="943"/>
      <c r="H721" s="944"/>
      <c r="I721" s="80" t="str">
        <f>IF(OR(G721="　", G721=""), "", "-")</f>
        <v/>
      </c>
      <c r="J721" s="922" t="s">
        <v>693</v>
      </c>
      <c r="K721" s="922"/>
      <c r="L721" s="80" t="str">
        <f>IF(M721="","","-")</f>
        <v/>
      </c>
      <c r="M721" s="81"/>
      <c r="N721" s="919" t="s">
        <v>693</v>
      </c>
      <c r="O721" s="920"/>
      <c r="P721" s="920"/>
      <c r="Q721" s="920"/>
      <c r="R721" s="920"/>
      <c r="S721" s="920"/>
      <c r="T721" s="920"/>
      <c r="U721" s="920"/>
      <c r="V721" s="920"/>
      <c r="W721" s="920"/>
      <c r="X721" s="920"/>
      <c r="Y721" s="920"/>
      <c r="Z721" s="920"/>
      <c r="AA721" s="920"/>
      <c r="AB721" s="920"/>
      <c r="AC721" s="920"/>
      <c r="AD721" s="920"/>
      <c r="AE721" s="920"/>
      <c r="AF721" s="921"/>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62"/>
      <c r="B722" s="663"/>
      <c r="C722" s="923"/>
      <c r="D722" s="924"/>
      <c r="E722" s="924"/>
      <c r="F722" s="925"/>
      <c r="G722" s="943"/>
      <c r="H722" s="944"/>
      <c r="I722" s="80" t="str">
        <f t="shared" ref="I722:I725" si="4">IF(OR(G722="　", G722=""), "", "-")</f>
        <v/>
      </c>
      <c r="J722" s="922"/>
      <c r="K722" s="922"/>
      <c r="L722" s="80" t="str">
        <f t="shared" ref="L722:L725" si="5">IF(M722="","","-")</f>
        <v/>
      </c>
      <c r="M722" s="81"/>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62"/>
      <c r="B723" s="663"/>
      <c r="C723" s="923"/>
      <c r="D723" s="924"/>
      <c r="E723" s="924"/>
      <c r="F723" s="925"/>
      <c r="G723" s="943"/>
      <c r="H723" s="944"/>
      <c r="I723" s="80" t="str">
        <f t="shared" si="4"/>
        <v/>
      </c>
      <c r="J723" s="922"/>
      <c r="K723" s="922"/>
      <c r="L723" s="80" t="str">
        <f t="shared" si="5"/>
        <v/>
      </c>
      <c r="M723" s="81"/>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62"/>
      <c r="B724" s="663"/>
      <c r="C724" s="923"/>
      <c r="D724" s="924"/>
      <c r="E724" s="924"/>
      <c r="F724" s="925"/>
      <c r="G724" s="943"/>
      <c r="H724" s="944"/>
      <c r="I724" s="80" t="str">
        <f t="shared" si="4"/>
        <v/>
      </c>
      <c r="J724" s="922"/>
      <c r="K724" s="922"/>
      <c r="L724" s="80" t="str">
        <f t="shared" si="5"/>
        <v/>
      </c>
      <c r="M724" s="81"/>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64"/>
      <c r="B725" s="665"/>
      <c r="C725" s="926"/>
      <c r="D725" s="927"/>
      <c r="E725" s="927"/>
      <c r="F725" s="928"/>
      <c r="G725" s="965"/>
      <c r="H725" s="966"/>
      <c r="I725" s="82" t="str">
        <f t="shared" si="4"/>
        <v/>
      </c>
      <c r="J725" s="967"/>
      <c r="K725" s="967"/>
      <c r="L725" s="82" t="str">
        <f t="shared" si="5"/>
        <v/>
      </c>
      <c r="M725" s="83"/>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3" t="s">
        <v>48</v>
      </c>
      <c r="B726" s="634"/>
      <c r="C726" s="440" t="s">
        <v>53</v>
      </c>
      <c r="D726" s="588"/>
      <c r="E726" s="588"/>
      <c r="F726" s="589"/>
      <c r="G726" s="806" t="s">
        <v>640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679" t="s">
        <v>57</v>
      </c>
      <c r="D727" s="680"/>
      <c r="E727" s="680"/>
      <c r="F727" s="681"/>
      <c r="G727" s="705" t="s">
        <v>682</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0" customHeight="1" thickBot="1" x14ac:dyDescent="0.2">
      <c r="A729" s="776"/>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0"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0" customHeight="1" thickBot="1" x14ac:dyDescent="0.2">
      <c r="A733" s="759"/>
      <c r="B733" s="760"/>
      <c r="C733" s="760"/>
      <c r="D733" s="760"/>
      <c r="E733" s="761"/>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0.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4" t="s">
        <v>547</v>
      </c>
      <c r="B737" s="125"/>
      <c r="C737" s="125"/>
      <c r="D737" s="126"/>
      <c r="E737" s="123" t="s">
        <v>641</v>
      </c>
      <c r="F737" s="123"/>
      <c r="G737" s="123"/>
      <c r="H737" s="123"/>
      <c r="I737" s="123"/>
      <c r="J737" s="123"/>
      <c r="K737" s="123"/>
      <c r="L737" s="123"/>
      <c r="M737" s="123"/>
      <c r="N737" s="102" t="s">
        <v>540</v>
      </c>
      <c r="O737" s="102"/>
      <c r="P737" s="102"/>
      <c r="Q737" s="102"/>
      <c r="R737" s="123" t="s">
        <v>642</v>
      </c>
      <c r="S737" s="123"/>
      <c r="T737" s="123"/>
      <c r="U737" s="123"/>
      <c r="V737" s="123"/>
      <c r="W737" s="123"/>
      <c r="X737" s="123"/>
      <c r="Y737" s="123"/>
      <c r="Z737" s="123"/>
      <c r="AA737" s="102" t="s">
        <v>539</v>
      </c>
      <c r="AB737" s="102"/>
      <c r="AC737" s="102"/>
      <c r="AD737" s="102"/>
      <c r="AE737" s="123" t="s">
        <v>643</v>
      </c>
      <c r="AF737" s="123"/>
      <c r="AG737" s="123"/>
      <c r="AH737" s="123"/>
      <c r="AI737" s="123"/>
      <c r="AJ737" s="123"/>
      <c r="AK737" s="123"/>
      <c r="AL737" s="123"/>
      <c r="AM737" s="123"/>
      <c r="AN737" s="102" t="s">
        <v>538</v>
      </c>
      <c r="AO737" s="102"/>
      <c r="AP737" s="102"/>
      <c r="AQ737" s="102"/>
      <c r="AR737" s="103" t="s">
        <v>644</v>
      </c>
      <c r="AS737" s="104"/>
      <c r="AT737" s="104"/>
      <c r="AU737" s="104"/>
      <c r="AV737" s="104"/>
      <c r="AW737" s="104"/>
      <c r="AX737" s="105"/>
      <c r="AY737" s="86"/>
      <c r="AZ737" s="86"/>
    </row>
    <row r="738" spans="1:52" ht="24.75" customHeight="1" x14ac:dyDescent="0.15">
      <c r="A738" s="124" t="s">
        <v>537</v>
      </c>
      <c r="B738" s="125"/>
      <c r="C738" s="125"/>
      <c r="D738" s="126"/>
      <c r="E738" s="123" t="s">
        <v>645</v>
      </c>
      <c r="F738" s="123"/>
      <c r="G738" s="123"/>
      <c r="H738" s="123"/>
      <c r="I738" s="123"/>
      <c r="J738" s="123"/>
      <c r="K738" s="123"/>
      <c r="L738" s="123"/>
      <c r="M738" s="123"/>
      <c r="N738" s="102" t="s">
        <v>536</v>
      </c>
      <c r="O738" s="102"/>
      <c r="P738" s="102"/>
      <c r="Q738" s="102"/>
      <c r="R738" s="123" t="s">
        <v>646</v>
      </c>
      <c r="S738" s="123"/>
      <c r="T738" s="123"/>
      <c r="U738" s="123"/>
      <c r="V738" s="123"/>
      <c r="W738" s="123"/>
      <c r="X738" s="123"/>
      <c r="Y738" s="123"/>
      <c r="Z738" s="123"/>
      <c r="AA738" s="102" t="s">
        <v>535</v>
      </c>
      <c r="AB738" s="102"/>
      <c r="AC738" s="102"/>
      <c r="AD738" s="102"/>
      <c r="AE738" s="123" t="s">
        <v>647</v>
      </c>
      <c r="AF738" s="123"/>
      <c r="AG738" s="123"/>
      <c r="AH738" s="123"/>
      <c r="AI738" s="123"/>
      <c r="AJ738" s="123"/>
      <c r="AK738" s="123"/>
      <c r="AL738" s="123"/>
      <c r="AM738" s="123"/>
      <c r="AN738" s="102" t="s">
        <v>531</v>
      </c>
      <c r="AO738" s="102"/>
      <c r="AP738" s="102"/>
      <c r="AQ738" s="102"/>
      <c r="AR738" s="103" t="s">
        <v>648</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0" t="str">
        <f>IF(E739="", "", "(")</f>
        <v>(</v>
      </c>
      <c r="I739" s="118"/>
      <c r="J739" s="118"/>
      <c r="K739" s="90" t="str">
        <f>IF(OR(I739="　", I739=""), "", "-")</f>
        <v/>
      </c>
      <c r="L739" s="119">
        <v>796</v>
      </c>
      <c r="M739" s="119"/>
      <c r="N739" s="91" t="str">
        <f>IF(O739="", "", "-")</f>
        <v/>
      </c>
      <c r="O739" s="92"/>
      <c r="P739" s="91" t="str">
        <f>IF(E739="", "", ")")</f>
        <v>)</v>
      </c>
      <c r="Q739" s="130"/>
      <c r="R739" s="118"/>
      <c r="S739" s="118"/>
      <c r="T739" s="90" t="str">
        <f>IF(Q739="", "", "(")</f>
        <v/>
      </c>
      <c r="U739" s="118"/>
      <c r="V739" s="118"/>
      <c r="W739" s="90" t="str">
        <f>IF(OR(U739="　", U739=""), "", "-")</f>
        <v/>
      </c>
      <c r="X739" s="119"/>
      <c r="Y739" s="119"/>
      <c r="Z739" s="91" t="str">
        <f>IF(AA739="", "", "-")</f>
        <v/>
      </c>
      <c r="AA739" s="92"/>
      <c r="AB739" s="91" t="str">
        <f>IF(Q739="", "", ")")</f>
        <v/>
      </c>
      <c r="AC739" s="130"/>
      <c r="AD739" s="118"/>
      <c r="AE739" s="118"/>
      <c r="AF739" s="90" t="str">
        <f>IF(AC739="", "", "(")</f>
        <v/>
      </c>
      <c r="AG739" s="118"/>
      <c r="AH739" s="118"/>
      <c r="AI739" s="90" t="str">
        <f>IF(OR(AG739="　", AG739=""), "", "-")</f>
        <v/>
      </c>
      <c r="AJ739" s="119"/>
      <c r="AK739" s="119"/>
      <c r="AL739" s="91" t="str">
        <f>IF(AM739="", "", "-")</f>
        <v/>
      </c>
      <c r="AM739" s="92"/>
      <c r="AN739" s="91"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87"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71" t="s">
        <v>509</v>
      </c>
      <c r="B779" s="772"/>
      <c r="C779" s="772"/>
      <c r="D779" s="772"/>
      <c r="E779" s="772"/>
      <c r="F779" s="773"/>
      <c r="G779" s="98" t="s">
        <v>680</v>
      </c>
      <c r="H779" s="99"/>
      <c r="I779" s="99"/>
      <c r="J779" s="99"/>
      <c r="K779" s="99"/>
      <c r="L779" s="99"/>
      <c r="M779" s="99"/>
      <c r="N779" s="99"/>
      <c r="O779" s="99"/>
      <c r="P779" s="99"/>
      <c r="Q779" s="99"/>
      <c r="R779" s="99"/>
      <c r="S779" s="99"/>
      <c r="T779" s="99"/>
      <c r="U779" s="99"/>
      <c r="V779" s="99"/>
      <c r="W779" s="99"/>
      <c r="X779" s="99"/>
      <c r="Y779" s="99"/>
      <c r="Z779" s="99"/>
      <c r="AA779" s="99"/>
      <c r="AB779" s="100"/>
      <c r="AC779" s="98" t="s">
        <v>649</v>
      </c>
      <c r="AD779" s="99"/>
      <c r="AE779" s="99"/>
      <c r="AF779" s="99"/>
      <c r="AG779" s="99"/>
      <c r="AH779" s="99"/>
      <c r="AI779" s="99"/>
      <c r="AJ779" s="99"/>
      <c r="AK779" s="99"/>
      <c r="AL779" s="99"/>
      <c r="AM779" s="99"/>
      <c r="AN779" s="99"/>
      <c r="AO779" s="99"/>
      <c r="AP779" s="99"/>
      <c r="AQ779" s="99"/>
      <c r="AR779" s="99"/>
      <c r="AS779" s="99"/>
      <c r="AT779" s="99"/>
      <c r="AU779" s="99"/>
      <c r="AV779" s="99"/>
      <c r="AW779" s="99"/>
      <c r="AX779" s="101"/>
    </row>
    <row r="780" spans="1:50" ht="24.75" customHeight="1" x14ac:dyDescent="0.15">
      <c r="A780" s="563"/>
      <c r="B780" s="774"/>
      <c r="C780" s="774"/>
      <c r="D780" s="774"/>
      <c r="E780" s="774"/>
      <c r="F780" s="775"/>
      <c r="G780" s="440" t="s">
        <v>17</v>
      </c>
      <c r="H780" s="441"/>
      <c r="I780" s="441"/>
      <c r="J780" s="441"/>
      <c r="K780" s="441"/>
      <c r="L780" s="442" t="s">
        <v>18</v>
      </c>
      <c r="M780" s="441"/>
      <c r="N780" s="441"/>
      <c r="O780" s="441"/>
      <c r="P780" s="441"/>
      <c r="Q780" s="441"/>
      <c r="R780" s="441"/>
      <c r="S780" s="441"/>
      <c r="T780" s="441"/>
      <c r="U780" s="441"/>
      <c r="V780" s="441"/>
      <c r="W780" s="441"/>
      <c r="X780" s="443"/>
      <c r="Y780" s="437" t="s">
        <v>19</v>
      </c>
      <c r="Z780" s="438"/>
      <c r="AA780" s="438"/>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7" t="s">
        <v>19</v>
      </c>
      <c r="AV780" s="438"/>
      <c r="AW780" s="438"/>
      <c r="AX780" s="439"/>
    </row>
    <row r="781" spans="1:50" ht="36" customHeight="1" x14ac:dyDescent="0.15">
      <c r="A781" s="563"/>
      <c r="B781" s="774"/>
      <c r="C781" s="774"/>
      <c r="D781" s="774"/>
      <c r="E781" s="774"/>
      <c r="F781" s="775"/>
      <c r="G781" s="449" t="s">
        <v>683</v>
      </c>
      <c r="H781" s="450"/>
      <c r="I781" s="450"/>
      <c r="J781" s="450"/>
      <c r="K781" s="451"/>
      <c r="L781" s="452" t="s">
        <v>684</v>
      </c>
      <c r="M781" s="453"/>
      <c r="N781" s="453"/>
      <c r="O781" s="453"/>
      <c r="P781" s="453"/>
      <c r="Q781" s="453"/>
      <c r="R781" s="453"/>
      <c r="S781" s="453"/>
      <c r="T781" s="453"/>
      <c r="U781" s="453"/>
      <c r="V781" s="453"/>
      <c r="W781" s="453"/>
      <c r="X781" s="454"/>
      <c r="Y781" s="455">
        <v>54</v>
      </c>
      <c r="Z781" s="456"/>
      <c r="AA781" s="456"/>
      <c r="AB781" s="564"/>
      <c r="AC781" s="449" t="s">
        <v>683</v>
      </c>
      <c r="AD781" s="450"/>
      <c r="AE781" s="450"/>
      <c r="AF781" s="450"/>
      <c r="AG781" s="451"/>
      <c r="AH781" s="452" t="s">
        <v>678</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63"/>
      <c r="B782" s="774"/>
      <c r="C782" s="774"/>
      <c r="D782" s="774"/>
      <c r="E782" s="774"/>
      <c r="F782" s="775"/>
      <c r="G782" s="353" t="s">
        <v>683</v>
      </c>
      <c r="H782" s="354"/>
      <c r="I782" s="354"/>
      <c r="J782" s="354"/>
      <c r="K782" s="355"/>
      <c r="L782" s="406" t="s">
        <v>685</v>
      </c>
      <c r="M782" s="407"/>
      <c r="N782" s="407"/>
      <c r="O782" s="407"/>
      <c r="P782" s="407"/>
      <c r="Q782" s="407"/>
      <c r="R782" s="407"/>
      <c r="S782" s="407"/>
      <c r="T782" s="407"/>
      <c r="U782" s="407"/>
      <c r="V782" s="407"/>
      <c r="W782" s="407"/>
      <c r="X782" s="408"/>
      <c r="Y782" s="403">
        <v>12</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3"/>
      <c r="B783" s="774"/>
      <c r="C783" s="774"/>
      <c r="D783" s="774"/>
      <c r="E783" s="774"/>
      <c r="F783" s="775"/>
      <c r="G783" s="353" t="s">
        <v>686</v>
      </c>
      <c r="H783" s="354"/>
      <c r="I783" s="354"/>
      <c r="J783" s="354"/>
      <c r="K783" s="355"/>
      <c r="L783" s="406" t="s">
        <v>687</v>
      </c>
      <c r="M783" s="407"/>
      <c r="N783" s="407"/>
      <c r="O783" s="407"/>
      <c r="P783" s="407"/>
      <c r="Q783" s="407"/>
      <c r="R783" s="407"/>
      <c r="S783" s="407"/>
      <c r="T783" s="407"/>
      <c r="U783" s="407"/>
      <c r="V783" s="407"/>
      <c r="W783" s="407"/>
      <c r="X783" s="408"/>
      <c r="Y783" s="403">
        <v>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74"/>
      <c r="C784" s="774"/>
      <c r="D784" s="774"/>
      <c r="E784" s="774"/>
      <c r="F784" s="77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74"/>
      <c r="C785" s="774"/>
      <c r="D785" s="774"/>
      <c r="E785" s="774"/>
      <c r="F785" s="77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4"/>
      <c r="C786" s="774"/>
      <c r="D786" s="774"/>
      <c r="E786" s="774"/>
      <c r="F786" s="77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4"/>
      <c r="C787" s="774"/>
      <c r="D787" s="774"/>
      <c r="E787" s="774"/>
      <c r="F787" s="77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3"/>
      <c r="B791" s="774"/>
      <c r="C791" s="774"/>
      <c r="D791" s="774"/>
      <c r="E791" s="774"/>
      <c r="F791" s="775"/>
      <c r="G791" s="414" t="s">
        <v>20</v>
      </c>
      <c r="H791" s="415"/>
      <c r="I791" s="415"/>
      <c r="J791" s="415"/>
      <c r="K791" s="415"/>
      <c r="L791" s="416"/>
      <c r="M791" s="417"/>
      <c r="N791" s="417"/>
      <c r="O791" s="417"/>
      <c r="P791" s="417"/>
      <c r="Q791" s="417"/>
      <c r="R791" s="417"/>
      <c r="S791" s="417"/>
      <c r="T791" s="417"/>
      <c r="U791" s="417"/>
      <c r="V791" s="417"/>
      <c r="W791" s="417"/>
      <c r="X791" s="418"/>
      <c r="Y791" s="419">
        <f>SUM(Y781:AB790)</f>
        <v>68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v>
      </c>
      <c r="AV791" s="420"/>
      <c r="AW791" s="420"/>
      <c r="AX791" s="422"/>
    </row>
    <row r="792" spans="1:50" ht="24.75" hidden="1" customHeight="1" x14ac:dyDescent="0.15">
      <c r="A792" s="563"/>
      <c r="B792" s="774"/>
      <c r="C792" s="774"/>
      <c r="D792" s="774"/>
      <c r="E792" s="774"/>
      <c r="F792" s="775"/>
      <c r="G792" s="98" t="s">
        <v>441</v>
      </c>
      <c r="H792" s="99"/>
      <c r="I792" s="99"/>
      <c r="J792" s="99"/>
      <c r="K792" s="99"/>
      <c r="L792" s="99"/>
      <c r="M792" s="99"/>
      <c r="N792" s="99"/>
      <c r="O792" s="99"/>
      <c r="P792" s="99"/>
      <c r="Q792" s="99"/>
      <c r="R792" s="99"/>
      <c r="S792" s="99"/>
      <c r="T792" s="99"/>
      <c r="U792" s="99"/>
      <c r="V792" s="99"/>
      <c r="W792" s="99"/>
      <c r="X792" s="99"/>
      <c r="Y792" s="99"/>
      <c r="Z792" s="99"/>
      <c r="AA792" s="99"/>
      <c r="AB792" s="100"/>
      <c r="AC792" s="98" t="s">
        <v>440</v>
      </c>
      <c r="AD792" s="99"/>
      <c r="AE792" s="99"/>
      <c r="AF792" s="99"/>
      <c r="AG792" s="99"/>
      <c r="AH792" s="99"/>
      <c r="AI792" s="99"/>
      <c r="AJ792" s="99"/>
      <c r="AK792" s="99"/>
      <c r="AL792" s="99"/>
      <c r="AM792" s="99"/>
      <c r="AN792" s="99"/>
      <c r="AO792" s="99"/>
      <c r="AP792" s="99"/>
      <c r="AQ792" s="99"/>
      <c r="AR792" s="99"/>
      <c r="AS792" s="99"/>
      <c r="AT792" s="99"/>
      <c r="AU792" s="99"/>
      <c r="AV792" s="99"/>
      <c r="AW792" s="99"/>
      <c r="AX792" s="101"/>
    </row>
    <row r="793" spans="1:50" ht="24.75" hidden="1" customHeight="1" x14ac:dyDescent="0.15">
      <c r="A793" s="563"/>
      <c r="B793" s="774"/>
      <c r="C793" s="774"/>
      <c r="D793" s="774"/>
      <c r="E793" s="774"/>
      <c r="F793" s="775"/>
      <c r="G793" s="440" t="s">
        <v>17</v>
      </c>
      <c r="H793" s="441"/>
      <c r="I793" s="441"/>
      <c r="J793" s="441"/>
      <c r="K793" s="441"/>
      <c r="L793" s="442" t="s">
        <v>18</v>
      </c>
      <c r="M793" s="441"/>
      <c r="N793" s="441"/>
      <c r="O793" s="441"/>
      <c r="P793" s="441"/>
      <c r="Q793" s="441"/>
      <c r="R793" s="441"/>
      <c r="S793" s="441"/>
      <c r="T793" s="441"/>
      <c r="U793" s="441"/>
      <c r="V793" s="441"/>
      <c r="W793" s="441"/>
      <c r="X793" s="443"/>
      <c r="Y793" s="437" t="s">
        <v>19</v>
      </c>
      <c r="Z793" s="438"/>
      <c r="AA793" s="438"/>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7" t="s">
        <v>19</v>
      </c>
      <c r="AV793" s="438"/>
      <c r="AW793" s="438"/>
      <c r="AX793" s="439"/>
    </row>
    <row r="794" spans="1:50" ht="24.75" hidden="1" customHeight="1" x14ac:dyDescent="0.15">
      <c r="A794" s="563"/>
      <c r="B794" s="774"/>
      <c r="C794" s="774"/>
      <c r="D794" s="774"/>
      <c r="E794" s="774"/>
      <c r="F794" s="77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3"/>
      <c r="B795" s="774"/>
      <c r="C795" s="774"/>
      <c r="D795" s="774"/>
      <c r="E795" s="774"/>
      <c r="F795" s="77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4"/>
      <c r="C796" s="774"/>
      <c r="D796" s="774"/>
      <c r="E796" s="774"/>
      <c r="F796" s="77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4"/>
      <c r="C797" s="774"/>
      <c r="D797" s="774"/>
      <c r="E797" s="774"/>
      <c r="F797" s="77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4"/>
      <c r="C798" s="774"/>
      <c r="D798" s="774"/>
      <c r="E798" s="774"/>
      <c r="F798" s="77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4"/>
      <c r="C799" s="774"/>
      <c r="D799" s="774"/>
      <c r="E799" s="774"/>
      <c r="F799" s="77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4"/>
      <c r="C800" s="774"/>
      <c r="D800" s="774"/>
      <c r="E800" s="774"/>
      <c r="F800" s="77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4"/>
      <c r="C801" s="774"/>
      <c r="D801" s="774"/>
      <c r="E801" s="774"/>
      <c r="F801" s="77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3"/>
      <c r="B804" s="774"/>
      <c r="C804" s="774"/>
      <c r="D804" s="774"/>
      <c r="E804" s="774"/>
      <c r="F804" s="77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74"/>
      <c r="C805" s="774"/>
      <c r="D805" s="774"/>
      <c r="E805" s="774"/>
      <c r="F805" s="775"/>
      <c r="G805" s="98" t="s">
        <v>442</v>
      </c>
      <c r="H805" s="99"/>
      <c r="I805" s="99"/>
      <c r="J805" s="99"/>
      <c r="K805" s="99"/>
      <c r="L805" s="99"/>
      <c r="M805" s="99"/>
      <c r="N805" s="99"/>
      <c r="O805" s="99"/>
      <c r="P805" s="99"/>
      <c r="Q805" s="99"/>
      <c r="R805" s="99"/>
      <c r="S805" s="99"/>
      <c r="T805" s="99"/>
      <c r="U805" s="99"/>
      <c r="V805" s="99"/>
      <c r="W805" s="99"/>
      <c r="X805" s="99"/>
      <c r="Y805" s="99"/>
      <c r="Z805" s="99"/>
      <c r="AA805" s="99"/>
      <c r="AB805" s="100"/>
      <c r="AC805" s="98" t="s">
        <v>443</v>
      </c>
      <c r="AD805" s="99"/>
      <c r="AE805" s="99"/>
      <c r="AF805" s="99"/>
      <c r="AG805" s="99"/>
      <c r="AH805" s="99"/>
      <c r="AI805" s="99"/>
      <c r="AJ805" s="99"/>
      <c r="AK805" s="99"/>
      <c r="AL805" s="99"/>
      <c r="AM805" s="99"/>
      <c r="AN805" s="99"/>
      <c r="AO805" s="99"/>
      <c r="AP805" s="99"/>
      <c r="AQ805" s="99"/>
      <c r="AR805" s="99"/>
      <c r="AS805" s="99"/>
      <c r="AT805" s="99"/>
      <c r="AU805" s="99"/>
      <c r="AV805" s="99"/>
      <c r="AW805" s="99"/>
      <c r="AX805" s="101"/>
    </row>
    <row r="806" spans="1:50" ht="24.75" hidden="1" customHeight="1" x14ac:dyDescent="0.15">
      <c r="A806" s="563"/>
      <c r="B806" s="774"/>
      <c r="C806" s="774"/>
      <c r="D806" s="774"/>
      <c r="E806" s="774"/>
      <c r="F806" s="775"/>
      <c r="G806" s="440" t="s">
        <v>17</v>
      </c>
      <c r="H806" s="441"/>
      <c r="I806" s="441"/>
      <c r="J806" s="441"/>
      <c r="K806" s="441"/>
      <c r="L806" s="442" t="s">
        <v>18</v>
      </c>
      <c r="M806" s="441"/>
      <c r="N806" s="441"/>
      <c r="O806" s="441"/>
      <c r="P806" s="441"/>
      <c r="Q806" s="441"/>
      <c r="R806" s="441"/>
      <c r="S806" s="441"/>
      <c r="T806" s="441"/>
      <c r="U806" s="441"/>
      <c r="V806" s="441"/>
      <c r="W806" s="441"/>
      <c r="X806" s="443"/>
      <c r="Y806" s="437" t="s">
        <v>19</v>
      </c>
      <c r="Z806" s="438"/>
      <c r="AA806" s="438"/>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7" t="s">
        <v>19</v>
      </c>
      <c r="AV806" s="438"/>
      <c r="AW806" s="438"/>
      <c r="AX806" s="439"/>
    </row>
    <row r="807" spans="1:50" ht="24.75" hidden="1" customHeight="1" x14ac:dyDescent="0.15">
      <c r="A807" s="563"/>
      <c r="B807" s="774"/>
      <c r="C807" s="774"/>
      <c r="D807" s="774"/>
      <c r="E807" s="774"/>
      <c r="F807" s="77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3"/>
      <c r="B808" s="774"/>
      <c r="C808" s="774"/>
      <c r="D808" s="774"/>
      <c r="E808" s="774"/>
      <c r="F808" s="77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74"/>
      <c r="C809" s="774"/>
      <c r="D809" s="774"/>
      <c r="E809" s="774"/>
      <c r="F809" s="77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4"/>
      <c r="C810" s="774"/>
      <c r="D810" s="774"/>
      <c r="E810" s="774"/>
      <c r="F810" s="77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4"/>
      <c r="C811" s="774"/>
      <c r="D811" s="774"/>
      <c r="E811" s="774"/>
      <c r="F811" s="77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4"/>
      <c r="C812" s="774"/>
      <c r="D812" s="774"/>
      <c r="E812" s="774"/>
      <c r="F812" s="77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4"/>
      <c r="C813" s="774"/>
      <c r="D813" s="774"/>
      <c r="E813" s="774"/>
      <c r="F813" s="77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74"/>
      <c r="C817" s="774"/>
      <c r="D817" s="774"/>
      <c r="E817" s="774"/>
      <c r="F817" s="77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74"/>
      <c r="C818" s="774"/>
      <c r="D818" s="774"/>
      <c r="E818" s="774"/>
      <c r="F818" s="775"/>
      <c r="G818" s="98" t="s">
        <v>388</v>
      </c>
      <c r="H818" s="99"/>
      <c r="I818" s="99"/>
      <c r="J818" s="99"/>
      <c r="K818" s="99"/>
      <c r="L818" s="99"/>
      <c r="M818" s="99"/>
      <c r="N818" s="99"/>
      <c r="O818" s="99"/>
      <c r="P818" s="99"/>
      <c r="Q818" s="99"/>
      <c r="R818" s="99"/>
      <c r="S818" s="99"/>
      <c r="T818" s="99"/>
      <c r="U818" s="99"/>
      <c r="V818" s="99"/>
      <c r="W818" s="99"/>
      <c r="X818" s="99"/>
      <c r="Y818" s="99"/>
      <c r="Z818" s="99"/>
      <c r="AA818" s="99"/>
      <c r="AB818" s="100"/>
      <c r="AC818" s="98" t="s">
        <v>302</v>
      </c>
      <c r="AD818" s="99"/>
      <c r="AE818" s="99"/>
      <c r="AF818" s="99"/>
      <c r="AG818" s="99"/>
      <c r="AH818" s="99"/>
      <c r="AI818" s="99"/>
      <c r="AJ818" s="99"/>
      <c r="AK818" s="99"/>
      <c r="AL818" s="99"/>
      <c r="AM818" s="99"/>
      <c r="AN818" s="99"/>
      <c r="AO818" s="99"/>
      <c r="AP818" s="99"/>
      <c r="AQ818" s="99"/>
      <c r="AR818" s="99"/>
      <c r="AS818" s="99"/>
      <c r="AT818" s="99"/>
      <c r="AU818" s="99"/>
      <c r="AV818" s="99"/>
      <c r="AW818" s="99"/>
      <c r="AX818" s="101"/>
    </row>
    <row r="819" spans="1:50" ht="24.75" hidden="1" customHeight="1" x14ac:dyDescent="0.15">
      <c r="A819" s="563"/>
      <c r="B819" s="774"/>
      <c r="C819" s="774"/>
      <c r="D819" s="774"/>
      <c r="E819" s="774"/>
      <c r="F819" s="775"/>
      <c r="G819" s="440" t="s">
        <v>17</v>
      </c>
      <c r="H819" s="441"/>
      <c r="I819" s="441"/>
      <c r="J819" s="441"/>
      <c r="K819" s="441"/>
      <c r="L819" s="442" t="s">
        <v>18</v>
      </c>
      <c r="M819" s="441"/>
      <c r="N819" s="441"/>
      <c r="O819" s="441"/>
      <c r="P819" s="441"/>
      <c r="Q819" s="441"/>
      <c r="R819" s="441"/>
      <c r="S819" s="441"/>
      <c r="T819" s="441"/>
      <c r="U819" s="441"/>
      <c r="V819" s="441"/>
      <c r="W819" s="441"/>
      <c r="X819" s="443"/>
      <c r="Y819" s="437" t="s">
        <v>19</v>
      </c>
      <c r="Z819" s="438"/>
      <c r="AA819" s="438"/>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7" t="s">
        <v>19</v>
      </c>
      <c r="AV819" s="438"/>
      <c r="AW819" s="438"/>
      <c r="AX819" s="439"/>
    </row>
    <row r="820" spans="1:50" s="16" customFormat="1" ht="24.75" hidden="1" customHeight="1" x14ac:dyDescent="0.15">
      <c r="A820" s="563"/>
      <c r="B820" s="774"/>
      <c r="C820" s="774"/>
      <c r="D820" s="774"/>
      <c r="E820" s="774"/>
      <c r="F820" s="77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3"/>
      <c r="B821" s="774"/>
      <c r="C821" s="774"/>
      <c r="D821" s="774"/>
      <c r="E821" s="774"/>
      <c r="F821" s="77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4"/>
      <c r="C822" s="774"/>
      <c r="D822" s="774"/>
      <c r="E822" s="774"/>
      <c r="F822" s="77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4"/>
      <c r="C823" s="774"/>
      <c r="D823" s="774"/>
      <c r="E823" s="774"/>
      <c r="F823" s="77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4"/>
      <c r="C824" s="774"/>
      <c r="D824" s="774"/>
      <c r="E824" s="774"/>
      <c r="F824" s="77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4"/>
      <c r="C825" s="774"/>
      <c r="D825" s="774"/>
      <c r="E825" s="774"/>
      <c r="F825" s="77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4"/>
      <c r="C826" s="774"/>
      <c r="D826" s="774"/>
      <c r="E826" s="774"/>
      <c r="F826" s="77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4"/>
      <c r="C827" s="774"/>
      <c r="D827" s="774"/>
      <c r="E827" s="774"/>
      <c r="F827" s="77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4"/>
      <c r="C830" s="774"/>
      <c r="D830" s="774"/>
      <c r="E830" s="774"/>
      <c r="F830" s="77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468</v>
      </c>
      <c r="AM831" s="962"/>
      <c r="AN831" s="962"/>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462</v>
      </c>
      <c r="AD836" s="278"/>
      <c r="AE836" s="278"/>
      <c r="AF836" s="278"/>
      <c r="AG836" s="278"/>
      <c r="AH836" s="349" t="s">
        <v>490</v>
      </c>
      <c r="AI836" s="351"/>
      <c r="AJ836" s="351"/>
      <c r="AK836" s="351"/>
      <c r="AL836" s="351" t="s">
        <v>21</v>
      </c>
      <c r="AM836" s="351"/>
      <c r="AN836" s="351"/>
      <c r="AO836" s="427"/>
      <c r="AP836" s="428" t="s">
        <v>420</v>
      </c>
      <c r="AQ836" s="428"/>
      <c r="AR836" s="428"/>
      <c r="AS836" s="428"/>
      <c r="AT836" s="428"/>
      <c r="AU836" s="428"/>
      <c r="AV836" s="428"/>
      <c r="AW836" s="428"/>
      <c r="AX836" s="428"/>
    </row>
    <row r="837" spans="1:50" ht="59.25" customHeight="1" x14ac:dyDescent="0.15">
      <c r="A837" s="409">
        <v>1</v>
      </c>
      <c r="B837" s="409">
        <v>1</v>
      </c>
      <c r="C837" s="426" t="s">
        <v>596</v>
      </c>
      <c r="D837" s="423"/>
      <c r="E837" s="423"/>
      <c r="F837" s="423"/>
      <c r="G837" s="423"/>
      <c r="H837" s="423"/>
      <c r="I837" s="423"/>
      <c r="J837" s="424">
        <v>8000020130001</v>
      </c>
      <c r="K837" s="425"/>
      <c r="L837" s="425"/>
      <c r="M837" s="425"/>
      <c r="N837" s="425"/>
      <c r="O837" s="425"/>
      <c r="P837" s="318" t="s">
        <v>659</v>
      </c>
      <c r="Q837" s="319"/>
      <c r="R837" s="319"/>
      <c r="S837" s="319"/>
      <c r="T837" s="319"/>
      <c r="U837" s="319"/>
      <c r="V837" s="319"/>
      <c r="W837" s="319"/>
      <c r="X837" s="319"/>
      <c r="Y837" s="320">
        <v>68</v>
      </c>
      <c r="Z837" s="321"/>
      <c r="AA837" s="321"/>
      <c r="AB837" s="322"/>
      <c r="AC837" s="330" t="s">
        <v>581</v>
      </c>
      <c r="AD837" s="331"/>
      <c r="AE837" s="331"/>
      <c r="AF837" s="331"/>
      <c r="AG837" s="331"/>
      <c r="AH837" s="332" t="s">
        <v>650</v>
      </c>
      <c r="AI837" s="333"/>
      <c r="AJ837" s="333"/>
      <c r="AK837" s="333"/>
      <c r="AL837" s="332" t="s">
        <v>564</v>
      </c>
      <c r="AM837" s="333"/>
      <c r="AN837" s="333"/>
      <c r="AO837" s="333"/>
      <c r="AP837" s="323" t="s">
        <v>650</v>
      </c>
      <c r="AQ837" s="323"/>
      <c r="AR837" s="323"/>
      <c r="AS837" s="323"/>
      <c r="AT837" s="323"/>
      <c r="AU837" s="323"/>
      <c r="AV837" s="323"/>
      <c r="AW837" s="323"/>
      <c r="AX837" s="323"/>
    </row>
    <row r="838" spans="1:50" ht="59.25" customHeight="1" x14ac:dyDescent="0.15">
      <c r="A838" s="409">
        <v>2</v>
      </c>
      <c r="B838" s="409">
        <v>1</v>
      </c>
      <c r="C838" s="426" t="s">
        <v>651</v>
      </c>
      <c r="D838" s="423"/>
      <c r="E838" s="423"/>
      <c r="F838" s="423"/>
      <c r="G838" s="423"/>
      <c r="H838" s="423"/>
      <c r="I838" s="423"/>
      <c r="J838" s="424">
        <v>2000020260002</v>
      </c>
      <c r="K838" s="425"/>
      <c r="L838" s="425"/>
      <c r="M838" s="425"/>
      <c r="N838" s="425"/>
      <c r="O838" s="425"/>
      <c r="P838" s="318" t="s">
        <v>677</v>
      </c>
      <c r="Q838" s="319"/>
      <c r="R838" s="319"/>
      <c r="S838" s="319"/>
      <c r="T838" s="319"/>
      <c r="U838" s="319"/>
      <c r="V838" s="319"/>
      <c r="W838" s="319"/>
      <c r="X838" s="319"/>
      <c r="Y838" s="320">
        <v>30</v>
      </c>
      <c r="Z838" s="321"/>
      <c r="AA838" s="321"/>
      <c r="AB838" s="322"/>
      <c r="AC838" s="330" t="s">
        <v>581</v>
      </c>
      <c r="AD838" s="331"/>
      <c r="AE838" s="331"/>
      <c r="AF838" s="331"/>
      <c r="AG838" s="331"/>
      <c r="AH838" s="332" t="s">
        <v>650</v>
      </c>
      <c r="AI838" s="333"/>
      <c r="AJ838" s="333"/>
      <c r="AK838" s="333"/>
      <c r="AL838" s="332" t="s">
        <v>564</v>
      </c>
      <c r="AM838" s="333"/>
      <c r="AN838" s="333"/>
      <c r="AO838" s="333"/>
      <c r="AP838" s="323" t="s">
        <v>650</v>
      </c>
      <c r="AQ838" s="323"/>
      <c r="AR838" s="323"/>
      <c r="AS838" s="323"/>
      <c r="AT838" s="323"/>
      <c r="AU838" s="323"/>
      <c r="AV838" s="323"/>
      <c r="AW838" s="323"/>
      <c r="AX838" s="323"/>
    </row>
    <row r="839" spans="1:50" ht="59.25" customHeight="1" x14ac:dyDescent="0.15">
      <c r="A839" s="409">
        <v>3</v>
      </c>
      <c r="B839" s="409">
        <v>1</v>
      </c>
      <c r="C839" s="426" t="s">
        <v>652</v>
      </c>
      <c r="D839" s="423"/>
      <c r="E839" s="423"/>
      <c r="F839" s="423"/>
      <c r="G839" s="423"/>
      <c r="H839" s="423"/>
      <c r="I839" s="423"/>
      <c r="J839" s="424">
        <v>1000020140007</v>
      </c>
      <c r="K839" s="425"/>
      <c r="L839" s="425"/>
      <c r="M839" s="425"/>
      <c r="N839" s="425"/>
      <c r="O839" s="425"/>
      <c r="P839" s="318" t="s">
        <v>677</v>
      </c>
      <c r="Q839" s="319"/>
      <c r="R839" s="319"/>
      <c r="S839" s="319"/>
      <c r="T839" s="319"/>
      <c r="U839" s="319"/>
      <c r="V839" s="319"/>
      <c r="W839" s="319"/>
      <c r="X839" s="319"/>
      <c r="Y839" s="320">
        <v>19</v>
      </c>
      <c r="Z839" s="321"/>
      <c r="AA839" s="321"/>
      <c r="AB839" s="322"/>
      <c r="AC839" s="330" t="s">
        <v>581</v>
      </c>
      <c r="AD839" s="331"/>
      <c r="AE839" s="331"/>
      <c r="AF839" s="331"/>
      <c r="AG839" s="331"/>
      <c r="AH839" s="332" t="s">
        <v>650</v>
      </c>
      <c r="AI839" s="333"/>
      <c r="AJ839" s="333"/>
      <c r="AK839" s="333"/>
      <c r="AL839" s="332" t="s">
        <v>564</v>
      </c>
      <c r="AM839" s="333"/>
      <c r="AN839" s="333"/>
      <c r="AO839" s="333"/>
      <c r="AP839" s="323" t="s">
        <v>650</v>
      </c>
      <c r="AQ839" s="323"/>
      <c r="AR839" s="323"/>
      <c r="AS839" s="323"/>
      <c r="AT839" s="323"/>
      <c r="AU839" s="323"/>
      <c r="AV839" s="323"/>
      <c r="AW839" s="323"/>
      <c r="AX839" s="323"/>
    </row>
    <row r="840" spans="1:50" ht="59.25" customHeight="1" x14ac:dyDescent="0.15">
      <c r="A840" s="409">
        <v>4</v>
      </c>
      <c r="B840" s="409">
        <v>1</v>
      </c>
      <c r="C840" s="426" t="s">
        <v>597</v>
      </c>
      <c r="D840" s="423"/>
      <c r="E840" s="423"/>
      <c r="F840" s="423"/>
      <c r="G840" s="423"/>
      <c r="H840" s="423"/>
      <c r="I840" s="423"/>
      <c r="J840" s="424">
        <v>6000020400009</v>
      </c>
      <c r="K840" s="425"/>
      <c r="L840" s="425"/>
      <c r="M840" s="425"/>
      <c r="N840" s="425"/>
      <c r="O840" s="425"/>
      <c r="P840" s="318" t="s">
        <v>659</v>
      </c>
      <c r="Q840" s="319"/>
      <c r="R840" s="319"/>
      <c r="S840" s="319"/>
      <c r="T840" s="319"/>
      <c r="U840" s="319"/>
      <c r="V840" s="319"/>
      <c r="W840" s="319"/>
      <c r="X840" s="319"/>
      <c r="Y840" s="320">
        <v>17</v>
      </c>
      <c r="Z840" s="321"/>
      <c r="AA840" s="321"/>
      <c r="AB840" s="322"/>
      <c r="AC840" s="330" t="s">
        <v>581</v>
      </c>
      <c r="AD840" s="331"/>
      <c r="AE840" s="331"/>
      <c r="AF840" s="331"/>
      <c r="AG840" s="331"/>
      <c r="AH840" s="332" t="s">
        <v>650</v>
      </c>
      <c r="AI840" s="333"/>
      <c r="AJ840" s="333"/>
      <c r="AK840" s="333"/>
      <c r="AL840" s="332" t="s">
        <v>564</v>
      </c>
      <c r="AM840" s="333"/>
      <c r="AN840" s="333"/>
      <c r="AO840" s="333"/>
      <c r="AP840" s="323" t="s">
        <v>650</v>
      </c>
      <c r="AQ840" s="323"/>
      <c r="AR840" s="323"/>
      <c r="AS840" s="323"/>
      <c r="AT840" s="323"/>
      <c r="AU840" s="323"/>
      <c r="AV840" s="323"/>
      <c r="AW840" s="323"/>
      <c r="AX840" s="323"/>
    </row>
    <row r="841" spans="1:50" ht="59.25" customHeight="1" x14ac:dyDescent="0.15">
      <c r="A841" s="409">
        <v>5</v>
      </c>
      <c r="B841" s="409">
        <v>1</v>
      </c>
      <c r="C841" s="426" t="s">
        <v>653</v>
      </c>
      <c r="D841" s="423"/>
      <c r="E841" s="423"/>
      <c r="F841" s="423"/>
      <c r="G841" s="423"/>
      <c r="H841" s="423"/>
      <c r="I841" s="423"/>
      <c r="J841" s="424">
        <v>4000020450006</v>
      </c>
      <c r="K841" s="425"/>
      <c r="L841" s="425"/>
      <c r="M841" s="425"/>
      <c r="N841" s="425"/>
      <c r="O841" s="425"/>
      <c r="P841" s="318" t="s">
        <v>659</v>
      </c>
      <c r="Q841" s="319"/>
      <c r="R841" s="319"/>
      <c r="S841" s="319"/>
      <c r="T841" s="319"/>
      <c r="U841" s="319"/>
      <c r="V841" s="319"/>
      <c r="W841" s="319"/>
      <c r="X841" s="319"/>
      <c r="Y841" s="320">
        <v>17</v>
      </c>
      <c r="Z841" s="321"/>
      <c r="AA841" s="321"/>
      <c r="AB841" s="322"/>
      <c r="AC841" s="330" t="s">
        <v>581</v>
      </c>
      <c r="AD841" s="331"/>
      <c r="AE841" s="331"/>
      <c r="AF841" s="331"/>
      <c r="AG841" s="331"/>
      <c r="AH841" s="332" t="s">
        <v>650</v>
      </c>
      <c r="AI841" s="333"/>
      <c r="AJ841" s="333"/>
      <c r="AK841" s="333"/>
      <c r="AL841" s="332" t="s">
        <v>564</v>
      </c>
      <c r="AM841" s="333"/>
      <c r="AN841" s="333"/>
      <c r="AO841" s="333"/>
      <c r="AP841" s="323" t="s">
        <v>650</v>
      </c>
      <c r="AQ841" s="323"/>
      <c r="AR841" s="323"/>
      <c r="AS841" s="323"/>
      <c r="AT841" s="323"/>
      <c r="AU841" s="323"/>
      <c r="AV841" s="323"/>
      <c r="AW841" s="323"/>
      <c r="AX841" s="323"/>
    </row>
    <row r="842" spans="1:50" ht="59.25" customHeight="1" x14ac:dyDescent="0.15">
      <c r="A842" s="409">
        <v>6</v>
      </c>
      <c r="B842" s="409">
        <v>1</v>
      </c>
      <c r="C842" s="426" t="s">
        <v>654</v>
      </c>
      <c r="D842" s="423"/>
      <c r="E842" s="423"/>
      <c r="F842" s="423"/>
      <c r="G842" s="423"/>
      <c r="H842" s="423"/>
      <c r="I842" s="423"/>
      <c r="J842" s="424">
        <v>7000020430005</v>
      </c>
      <c r="K842" s="425"/>
      <c r="L842" s="425"/>
      <c r="M842" s="425"/>
      <c r="N842" s="425"/>
      <c r="O842" s="425"/>
      <c r="P842" s="318" t="s">
        <v>659</v>
      </c>
      <c r="Q842" s="319"/>
      <c r="R842" s="319"/>
      <c r="S842" s="319"/>
      <c r="T842" s="319"/>
      <c r="U842" s="319"/>
      <c r="V842" s="319"/>
      <c r="W842" s="319"/>
      <c r="X842" s="319"/>
      <c r="Y842" s="320">
        <v>15</v>
      </c>
      <c r="Z842" s="321"/>
      <c r="AA842" s="321"/>
      <c r="AB842" s="322"/>
      <c r="AC842" s="330" t="s">
        <v>581</v>
      </c>
      <c r="AD842" s="331"/>
      <c r="AE842" s="331"/>
      <c r="AF842" s="331"/>
      <c r="AG842" s="331"/>
      <c r="AH842" s="332" t="s">
        <v>650</v>
      </c>
      <c r="AI842" s="333"/>
      <c r="AJ842" s="333"/>
      <c r="AK842" s="333"/>
      <c r="AL842" s="332" t="s">
        <v>564</v>
      </c>
      <c r="AM842" s="333"/>
      <c r="AN842" s="333"/>
      <c r="AO842" s="333"/>
      <c r="AP842" s="323" t="s">
        <v>650</v>
      </c>
      <c r="AQ842" s="323"/>
      <c r="AR842" s="323"/>
      <c r="AS842" s="323"/>
      <c r="AT842" s="323"/>
      <c r="AU842" s="323"/>
      <c r="AV842" s="323"/>
      <c r="AW842" s="323"/>
      <c r="AX842" s="323"/>
    </row>
    <row r="843" spans="1:50" ht="59.25" customHeight="1" x14ac:dyDescent="0.15">
      <c r="A843" s="409">
        <v>7</v>
      </c>
      <c r="B843" s="409">
        <v>1</v>
      </c>
      <c r="C843" s="426" t="s">
        <v>655</v>
      </c>
      <c r="D843" s="423"/>
      <c r="E843" s="423"/>
      <c r="F843" s="423"/>
      <c r="G843" s="423"/>
      <c r="H843" s="423"/>
      <c r="I843" s="423"/>
      <c r="J843" s="424">
        <v>1000020050008</v>
      </c>
      <c r="K843" s="425"/>
      <c r="L843" s="425"/>
      <c r="M843" s="425"/>
      <c r="N843" s="425"/>
      <c r="O843" s="425"/>
      <c r="P843" s="318" t="s">
        <v>677</v>
      </c>
      <c r="Q843" s="319"/>
      <c r="R843" s="319"/>
      <c r="S843" s="319"/>
      <c r="T843" s="319"/>
      <c r="U843" s="319"/>
      <c r="V843" s="319"/>
      <c r="W843" s="319"/>
      <c r="X843" s="319"/>
      <c r="Y843" s="320">
        <v>10</v>
      </c>
      <c r="Z843" s="321"/>
      <c r="AA843" s="321"/>
      <c r="AB843" s="322"/>
      <c r="AC843" s="330" t="s">
        <v>581</v>
      </c>
      <c r="AD843" s="331"/>
      <c r="AE843" s="331"/>
      <c r="AF843" s="331"/>
      <c r="AG843" s="331"/>
      <c r="AH843" s="332" t="s">
        <v>650</v>
      </c>
      <c r="AI843" s="333"/>
      <c r="AJ843" s="333"/>
      <c r="AK843" s="333"/>
      <c r="AL843" s="332" t="s">
        <v>564</v>
      </c>
      <c r="AM843" s="333"/>
      <c r="AN843" s="333"/>
      <c r="AO843" s="333"/>
      <c r="AP843" s="323" t="s">
        <v>650</v>
      </c>
      <c r="AQ843" s="323"/>
      <c r="AR843" s="323"/>
      <c r="AS843" s="323"/>
      <c r="AT843" s="323"/>
      <c r="AU843" s="323"/>
      <c r="AV843" s="323"/>
      <c r="AW843" s="323"/>
      <c r="AX843" s="323"/>
    </row>
    <row r="844" spans="1:50" ht="59.25" customHeight="1" x14ac:dyDescent="0.15">
      <c r="A844" s="409">
        <v>8</v>
      </c>
      <c r="B844" s="409">
        <v>1</v>
      </c>
      <c r="C844" s="426" t="s">
        <v>656</v>
      </c>
      <c r="D844" s="423"/>
      <c r="E844" s="423"/>
      <c r="F844" s="423"/>
      <c r="G844" s="423"/>
      <c r="H844" s="423"/>
      <c r="I844" s="423"/>
      <c r="J844" s="424">
        <v>1000020380008</v>
      </c>
      <c r="K844" s="425"/>
      <c r="L844" s="425"/>
      <c r="M844" s="425"/>
      <c r="N844" s="425"/>
      <c r="O844" s="425"/>
      <c r="P844" s="318" t="s">
        <v>659</v>
      </c>
      <c r="Q844" s="319"/>
      <c r="R844" s="319"/>
      <c r="S844" s="319"/>
      <c r="T844" s="319"/>
      <c r="U844" s="319"/>
      <c r="V844" s="319"/>
      <c r="W844" s="319"/>
      <c r="X844" s="319"/>
      <c r="Y844" s="320">
        <v>9</v>
      </c>
      <c r="Z844" s="321"/>
      <c r="AA844" s="321"/>
      <c r="AB844" s="322"/>
      <c r="AC844" s="330" t="s">
        <v>581</v>
      </c>
      <c r="AD844" s="331"/>
      <c r="AE844" s="331"/>
      <c r="AF844" s="331"/>
      <c r="AG844" s="331"/>
      <c r="AH844" s="332" t="s">
        <v>650</v>
      </c>
      <c r="AI844" s="333"/>
      <c r="AJ844" s="333"/>
      <c r="AK844" s="333"/>
      <c r="AL844" s="332" t="s">
        <v>564</v>
      </c>
      <c r="AM844" s="333"/>
      <c r="AN844" s="333"/>
      <c r="AO844" s="333"/>
      <c r="AP844" s="323" t="s">
        <v>650</v>
      </c>
      <c r="AQ844" s="323"/>
      <c r="AR844" s="323"/>
      <c r="AS844" s="323"/>
      <c r="AT844" s="323"/>
      <c r="AU844" s="323"/>
      <c r="AV844" s="323"/>
      <c r="AW844" s="323"/>
      <c r="AX844" s="323"/>
    </row>
    <row r="845" spans="1:50" ht="59.25" customHeight="1" x14ac:dyDescent="0.15">
      <c r="A845" s="409">
        <v>9</v>
      </c>
      <c r="B845" s="409">
        <v>1</v>
      </c>
      <c r="C845" s="426" t="s">
        <v>657</v>
      </c>
      <c r="D845" s="423"/>
      <c r="E845" s="423"/>
      <c r="F845" s="423"/>
      <c r="G845" s="423"/>
      <c r="H845" s="423"/>
      <c r="I845" s="423"/>
      <c r="J845" s="424">
        <v>4000020210005</v>
      </c>
      <c r="K845" s="425"/>
      <c r="L845" s="425"/>
      <c r="M845" s="425"/>
      <c r="N845" s="425"/>
      <c r="O845" s="425"/>
      <c r="P845" s="318" t="s">
        <v>659</v>
      </c>
      <c r="Q845" s="319"/>
      <c r="R845" s="319"/>
      <c r="S845" s="319"/>
      <c r="T845" s="319"/>
      <c r="U845" s="319"/>
      <c r="V845" s="319"/>
      <c r="W845" s="319"/>
      <c r="X845" s="319"/>
      <c r="Y845" s="320">
        <v>7</v>
      </c>
      <c r="Z845" s="321"/>
      <c r="AA845" s="321"/>
      <c r="AB845" s="322"/>
      <c r="AC845" s="330" t="s">
        <v>581</v>
      </c>
      <c r="AD845" s="331"/>
      <c r="AE845" s="331"/>
      <c r="AF845" s="331"/>
      <c r="AG845" s="331"/>
      <c r="AH845" s="332" t="s">
        <v>650</v>
      </c>
      <c r="AI845" s="333"/>
      <c r="AJ845" s="333"/>
      <c r="AK845" s="333"/>
      <c r="AL845" s="332" t="s">
        <v>564</v>
      </c>
      <c r="AM845" s="333"/>
      <c r="AN845" s="333"/>
      <c r="AO845" s="333"/>
      <c r="AP845" s="323" t="s">
        <v>650</v>
      </c>
      <c r="AQ845" s="323"/>
      <c r="AR845" s="323"/>
      <c r="AS845" s="323"/>
      <c r="AT845" s="323"/>
      <c r="AU845" s="323"/>
      <c r="AV845" s="323"/>
      <c r="AW845" s="323"/>
      <c r="AX845" s="323"/>
    </row>
    <row r="846" spans="1:50" ht="59.25" customHeight="1" x14ac:dyDescent="0.15">
      <c r="A846" s="409">
        <v>10</v>
      </c>
      <c r="B846" s="409">
        <v>1</v>
      </c>
      <c r="C846" s="426" t="s">
        <v>658</v>
      </c>
      <c r="D846" s="423"/>
      <c r="E846" s="423"/>
      <c r="F846" s="423"/>
      <c r="G846" s="423"/>
      <c r="H846" s="423"/>
      <c r="I846" s="423"/>
      <c r="J846" s="424">
        <v>4000020420000</v>
      </c>
      <c r="K846" s="425"/>
      <c r="L846" s="425"/>
      <c r="M846" s="425"/>
      <c r="N846" s="425"/>
      <c r="O846" s="425"/>
      <c r="P846" s="318" t="s">
        <v>659</v>
      </c>
      <c r="Q846" s="319"/>
      <c r="R846" s="319"/>
      <c r="S846" s="319"/>
      <c r="T846" s="319"/>
      <c r="U846" s="319"/>
      <c r="V846" s="319"/>
      <c r="W846" s="319"/>
      <c r="X846" s="319"/>
      <c r="Y846" s="320">
        <v>7</v>
      </c>
      <c r="Z846" s="321"/>
      <c r="AA846" s="321"/>
      <c r="AB846" s="322"/>
      <c r="AC846" s="330" t="s">
        <v>581</v>
      </c>
      <c r="AD846" s="331"/>
      <c r="AE846" s="331"/>
      <c r="AF846" s="331"/>
      <c r="AG846" s="331"/>
      <c r="AH846" s="332" t="s">
        <v>650</v>
      </c>
      <c r="AI846" s="333"/>
      <c r="AJ846" s="333"/>
      <c r="AK846" s="333"/>
      <c r="AL846" s="332" t="s">
        <v>564</v>
      </c>
      <c r="AM846" s="333"/>
      <c r="AN846" s="333"/>
      <c r="AO846" s="333"/>
      <c r="AP846" s="323" t="s">
        <v>650</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0.25"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462</v>
      </c>
      <c r="AD869" s="278"/>
      <c r="AE869" s="278"/>
      <c r="AF869" s="278"/>
      <c r="AG869" s="278"/>
      <c r="AH869" s="349" t="s">
        <v>490</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660</v>
      </c>
      <c r="D870" s="423"/>
      <c r="E870" s="423"/>
      <c r="F870" s="423"/>
      <c r="G870" s="423"/>
      <c r="H870" s="423"/>
      <c r="I870" s="423"/>
      <c r="J870" s="424">
        <v>6000020092037</v>
      </c>
      <c r="K870" s="425"/>
      <c r="L870" s="425"/>
      <c r="M870" s="425"/>
      <c r="N870" s="425"/>
      <c r="O870" s="425"/>
      <c r="P870" s="318" t="s">
        <v>678</v>
      </c>
      <c r="Q870" s="319"/>
      <c r="R870" s="319"/>
      <c r="S870" s="319"/>
      <c r="T870" s="319"/>
      <c r="U870" s="319"/>
      <c r="V870" s="319"/>
      <c r="W870" s="319"/>
      <c r="X870" s="319"/>
      <c r="Y870" s="320">
        <v>6</v>
      </c>
      <c r="Z870" s="321"/>
      <c r="AA870" s="321"/>
      <c r="AB870" s="322"/>
      <c r="AC870" s="330" t="s">
        <v>581</v>
      </c>
      <c r="AD870" s="331"/>
      <c r="AE870" s="331"/>
      <c r="AF870" s="331"/>
      <c r="AG870" s="331"/>
      <c r="AH870" s="332" t="s">
        <v>625</v>
      </c>
      <c r="AI870" s="333"/>
      <c r="AJ870" s="333"/>
      <c r="AK870" s="333"/>
      <c r="AL870" s="327" t="s">
        <v>625</v>
      </c>
      <c r="AM870" s="328"/>
      <c r="AN870" s="328"/>
      <c r="AO870" s="329"/>
      <c r="AP870" s="323" t="s">
        <v>625</v>
      </c>
      <c r="AQ870" s="323"/>
      <c r="AR870" s="323"/>
      <c r="AS870" s="323"/>
      <c r="AT870" s="323"/>
      <c r="AU870" s="323"/>
      <c r="AV870" s="323"/>
      <c r="AW870" s="323"/>
      <c r="AX870" s="323"/>
    </row>
    <row r="871" spans="1:50" ht="30" customHeight="1" x14ac:dyDescent="0.15">
      <c r="A871" s="409">
        <v>2</v>
      </c>
      <c r="B871" s="409">
        <v>1</v>
      </c>
      <c r="C871" s="426" t="s">
        <v>661</v>
      </c>
      <c r="D871" s="423"/>
      <c r="E871" s="423"/>
      <c r="F871" s="423"/>
      <c r="G871" s="423"/>
      <c r="H871" s="423"/>
      <c r="I871" s="423"/>
      <c r="J871" s="424">
        <v>3000020221309</v>
      </c>
      <c r="K871" s="425"/>
      <c r="L871" s="425"/>
      <c r="M871" s="425"/>
      <c r="N871" s="425"/>
      <c r="O871" s="425"/>
      <c r="P871" s="318" t="s">
        <v>678</v>
      </c>
      <c r="Q871" s="319"/>
      <c r="R871" s="319"/>
      <c r="S871" s="319"/>
      <c r="T871" s="319"/>
      <c r="U871" s="319"/>
      <c r="V871" s="319"/>
      <c r="W871" s="319"/>
      <c r="X871" s="319"/>
      <c r="Y871" s="320">
        <v>5</v>
      </c>
      <c r="Z871" s="321"/>
      <c r="AA871" s="321"/>
      <c r="AB871" s="322"/>
      <c r="AC871" s="330" t="s">
        <v>581</v>
      </c>
      <c r="AD871" s="331"/>
      <c r="AE871" s="331"/>
      <c r="AF871" s="331"/>
      <c r="AG871" s="331"/>
      <c r="AH871" s="332" t="s">
        <v>662</v>
      </c>
      <c r="AI871" s="333"/>
      <c r="AJ871" s="333"/>
      <c r="AK871" s="333"/>
      <c r="AL871" s="327" t="s">
        <v>662</v>
      </c>
      <c r="AM871" s="328"/>
      <c r="AN871" s="328"/>
      <c r="AO871" s="329"/>
      <c r="AP871" s="323" t="s">
        <v>663</v>
      </c>
      <c r="AQ871" s="323"/>
      <c r="AR871" s="323"/>
      <c r="AS871" s="323"/>
      <c r="AT871" s="323"/>
      <c r="AU871" s="323"/>
      <c r="AV871" s="323"/>
      <c r="AW871" s="323"/>
      <c r="AX871" s="323"/>
    </row>
    <row r="872" spans="1:50" ht="30" customHeight="1" x14ac:dyDescent="0.15">
      <c r="A872" s="409">
        <v>3</v>
      </c>
      <c r="B872" s="409">
        <v>1</v>
      </c>
      <c r="C872" s="426" t="s">
        <v>664</v>
      </c>
      <c r="D872" s="423"/>
      <c r="E872" s="423"/>
      <c r="F872" s="423"/>
      <c r="G872" s="423"/>
      <c r="H872" s="423"/>
      <c r="I872" s="423"/>
      <c r="J872" s="424">
        <v>8000020402028</v>
      </c>
      <c r="K872" s="425"/>
      <c r="L872" s="425"/>
      <c r="M872" s="425"/>
      <c r="N872" s="425"/>
      <c r="O872" s="425"/>
      <c r="P872" s="318" t="s">
        <v>678</v>
      </c>
      <c r="Q872" s="319"/>
      <c r="R872" s="319"/>
      <c r="S872" s="319"/>
      <c r="T872" s="319"/>
      <c r="U872" s="319"/>
      <c r="V872" s="319"/>
      <c r="W872" s="319"/>
      <c r="X872" s="319"/>
      <c r="Y872" s="320">
        <v>5</v>
      </c>
      <c r="Z872" s="321"/>
      <c r="AA872" s="321"/>
      <c r="AB872" s="322"/>
      <c r="AC872" s="330" t="s">
        <v>581</v>
      </c>
      <c r="AD872" s="331"/>
      <c r="AE872" s="331"/>
      <c r="AF872" s="331"/>
      <c r="AG872" s="331"/>
      <c r="AH872" s="332" t="s">
        <v>625</v>
      </c>
      <c r="AI872" s="333"/>
      <c r="AJ872" s="333"/>
      <c r="AK872" s="333"/>
      <c r="AL872" s="327" t="s">
        <v>665</v>
      </c>
      <c r="AM872" s="328"/>
      <c r="AN872" s="328"/>
      <c r="AO872" s="329"/>
      <c r="AP872" s="323" t="s">
        <v>625</v>
      </c>
      <c r="AQ872" s="323"/>
      <c r="AR872" s="323"/>
      <c r="AS872" s="323"/>
      <c r="AT872" s="323"/>
      <c r="AU872" s="323"/>
      <c r="AV872" s="323"/>
      <c r="AW872" s="323"/>
      <c r="AX872" s="323"/>
    </row>
    <row r="873" spans="1:50" ht="30" customHeight="1" x14ac:dyDescent="0.15">
      <c r="A873" s="409">
        <v>4</v>
      </c>
      <c r="B873" s="409">
        <v>1</v>
      </c>
      <c r="C873" s="426" t="s">
        <v>666</v>
      </c>
      <c r="D873" s="423"/>
      <c r="E873" s="423"/>
      <c r="F873" s="423"/>
      <c r="G873" s="423"/>
      <c r="H873" s="423"/>
      <c r="I873" s="423"/>
      <c r="J873" s="424">
        <v>6000020362026</v>
      </c>
      <c r="K873" s="425"/>
      <c r="L873" s="425"/>
      <c r="M873" s="425"/>
      <c r="N873" s="425"/>
      <c r="O873" s="425"/>
      <c r="P873" s="318" t="s">
        <v>679</v>
      </c>
      <c r="Q873" s="319"/>
      <c r="R873" s="319"/>
      <c r="S873" s="319"/>
      <c r="T873" s="319"/>
      <c r="U873" s="319"/>
      <c r="V873" s="319"/>
      <c r="W873" s="319"/>
      <c r="X873" s="319"/>
      <c r="Y873" s="320">
        <v>3</v>
      </c>
      <c r="Z873" s="321"/>
      <c r="AA873" s="321"/>
      <c r="AB873" s="322"/>
      <c r="AC873" s="330" t="s">
        <v>581</v>
      </c>
      <c r="AD873" s="331"/>
      <c r="AE873" s="331"/>
      <c r="AF873" s="331"/>
      <c r="AG873" s="331"/>
      <c r="AH873" s="332" t="s">
        <v>667</v>
      </c>
      <c r="AI873" s="333"/>
      <c r="AJ873" s="333"/>
      <c r="AK873" s="333"/>
      <c r="AL873" s="327" t="s">
        <v>663</v>
      </c>
      <c r="AM873" s="328"/>
      <c r="AN873" s="328"/>
      <c r="AO873" s="329"/>
      <c r="AP873" s="323" t="s">
        <v>667</v>
      </c>
      <c r="AQ873" s="323"/>
      <c r="AR873" s="323"/>
      <c r="AS873" s="323"/>
      <c r="AT873" s="323"/>
      <c r="AU873" s="323"/>
      <c r="AV873" s="323"/>
      <c r="AW873" s="323"/>
      <c r="AX873" s="323"/>
    </row>
    <row r="874" spans="1:50" ht="30" customHeight="1" x14ac:dyDescent="0.15">
      <c r="A874" s="409">
        <v>5</v>
      </c>
      <c r="B874" s="409">
        <v>1</v>
      </c>
      <c r="C874" s="426" t="s">
        <v>595</v>
      </c>
      <c r="D874" s="423"/>
      <c r="E874" s="423"/>
      <c r="F874" s="423"/>
      <c r="G874" s="423"/>
      <c r="H874" s="423"/>
      <c r="I874" s="423"/>
      <c r="J874" s="424">
        <v>3000020141003</v>
      </c>
      <c r="K874" s="425"/>
      <c r="L874" s="425"/>
      <c r="M874" s="425"/>
      <c r="N874" s="425"/>
      <c r="O874" s="425"/>
      <c r="P874" s="318" t="s">
        <v>679</v>
      </c>
      <c r="Q874" s="319"/>
      <c r="R874" s="319"/>
      <c r="S874" s="319"/>
      <c r="T874" s="319"/>
      <c r="U874" s="319"/>
      <c r="V874" s="319"/>
      <c r="W874" s="319"/>
      <c r="X874" s="319"/>
      <c r="Y874" s="320">
        <v>2</v>
      </c>
      <c r="Z874" s="321"/>
      <c r="AA874" s="321"/>
      <c r="AB874" s="322"/>
      <c r="AC874" s="330" t="s">
        <v>581</v>
      </c>
      <c r="AD874" s="331"/>
      <c r="AE874" s="331"/>
      <c r="AF874" s="331"/>
      <c r="AG874" s="331"/>
      <c r="AH874" s="332" t="s">
        <v>668</v>
      </c>
      <c r="AI874" s="333"/>
      <c r="AJ874" s="333"/>
      <c r="AK874" s="333"/>
      <c r="AL874" s="327" t="s">
        <v>668</v>
      </c>
      <c r="AM874" s="328"/>
      <c r="AN874" s="328"/>
      <c r="AO874" s="329"/>
      <c r="AP874" s="323" t="s">
        <v>663</v>
      </c>
      <c r="AQ874" s="323"/>
      <c r="AR874" s="323"/>
      <c r="AS874" s="323"/>
      <c r="AT874" s="323"/>
      <c r="AU874" s="323"/>
      <c r="AV874" s="323"/>
      <c r="AW874" s="323"/>
      <c r="AX874" s="323"/>
    </row>
    <row r="875" spans="1:50" ht="30" customHeight="1" x14ac:dyDescent="0.15">
      <c r="A875" s="409">
        <v>6</v>
      </c>
      <c r="B875" s="409">
        <v>1</v>
      </c>
      <c r="C875" s="426" t="s">
        <v>669</v>
      </c>
      <c r="D875" s="423"/>
      <c r="E875" s="423"/>
      <c r="F875" s="423"/>
      <c r="G875" s="423"/>
      <c r="H875" s="423"/>
      <c r="I875" s="423"/>
      <c r="J875" s="424">
        <v>8000020062120</v>
      </c>
      <c r="K875" s="425"/>
      <c r="L875" s="425"/>
      <c r="M875" s="425"/>
      <c r="N875" s="425"/>
      <c r="O875" s="425"/>
      <c r="P875" s="318" t="s">
        <v>679</v>
      </c>
      <c r="Q875" s="319"/>
      <c r="R875" s="319"/>
      <c r="S875" s="319"/>
      <c r="T875" s="319"/>
      <c r="U875" s="319"/>
      <c r="V875" s="319"/>
      <c r="W875" s="319"/>
      <c r="X875" s="319"/>
      <c r="Y875" s="320">
        <v>1</v>
      </c>
      <c r="Z875" s="321"/>
      <c r="AA875" s="321"/>
      <c r="AB875" s="322"/>
      <c r="AC875" s="330" t="s">
        <v>581</v>
      </c>
      <c r="AD875" s="331"/>
      <c r="AE875" s="331"/>
      <c r="AF875" s="331"/>
      <c r="AG875" s="331"/>
      <c r="AH875" s="332" t="s">
        <v>670</v>
      </c>
      <c r="AI875" s="333"/>
      <c r="AJ875" s="333"/>
      <c r="AK875" s="333"/>
      <c r="AL875" s="327" t="s">
        <v>663</v>
      </c>
      <c r="AM875" s="328"/>
      <c r="AN875" s="328"/>
      <c r="AO875" s="329"/>
      <c r="AP875" s="323" t="s">
        <v>668</v>
      </c>
      <c r="AQ875" s="323"/>
      <c r="AR875" s="323"/>
      <c r="AS875" s="323"/>
      <c r="AT875" s="323"/>
      <c r="AU875" s="323"/>
      <c r="AV875" s="323"/>
      <c r="AW875" s="323"/>
      <c r="AX875" s="323"/>
    </row>
    <row r="876" spans="1:50" ht="30" customHeight="1" x14ac:dyDescent="0.15">
      <c r="A876" s="409">
        <v>7</v>
      </c>
      <c r="B876" s="409">
        <v>1</v>
      </c>
      <c r="C876" s="426" t="s">
        <v>671</v>
      </c>
      <c r="D876" s="423"/>
      <c r="E876" s="423"/>
      <c r="F876" s="423"/>
      <c r="G876" s="423"/>
      <c r="H876" s="423"/>
      <c r="I876" s="423"/>
      <c r="J876" s="424">
        <v>4000020112259</v>
      </c>
      <c r="K876" s="425"/>
      <c r="L876" s="425"/>
      <c r="M876" s="425"/>
      <c r="N876" s="425"/>
      <c r="O876" s="425"/>
      <c r="P876" s="318" t="s">
        <v>679</v>
      </c>
      <c r="Q876" s="319"/>
      <c r="R876" s="319"/>
      <c r="S876" s="319"/>
      <c r="T876" s="319"/>
      <c r="U876" s="319"/>
      <c r="V876" s="319"/>
      <c r="W876" s="319"/>
      <c r="X876" s="319"/>
      <c r="Y876" s="320">
        <v>1</v>
      </c>
      <c r="Z876" s="321"/>
      <c r="AA876" s="321"/>
      <c r="AB876" s="322"/>
      <c r="AC876" s="330" t="s">
        <v>581</v>
      </c>
      <c r="AD876" s="331"/>
      <c r="AE876" s="331"/>
      <c r="AF876" s="331"/>
      <c r="AG876" s="331"/>
      <c r="AH876" s="332" t="s">
        <v>672</v>
      </c>
      <c r="AI876" s="333"/>
      <c r="AJ876" s="333"/>
      <c r="AK876" s="333"/>
      <c r="AL876" s="327" t="s">
        <v>668</v>
      </c>
      <c r="AM876" s="328"/>
      <c r="AN876" s="328"/>
      <c r="AO876" s="329"/>
      <c r="AP876" s="323" t="s">
        <v>663</v>
      </c>
      <c r="AQ876" s="323"/>
      <c r="AR876" s="323"/>
      <c r="AS876" s="323"/>
      <c r="AT876" s="323"/>
      <c r="AU876" s="323"/>
      <c r="AV876" s="323"/>
      <c r="AW876" s="323"/>
      <c r="AX876" s="323"/>
    </row>
    <row r="877" spans="1:50" ht="30" customHeight="1" x14ac:dyDescent="0.15">
      <c r="A877" s="409">
        <v>8</v>
      </c>
      <c r="B877" s="409">
        <v>1</v>
      </c>
      <c r="C877" s="426" t="s">
        <v>673</v>
      </c>
      <c r="D877" s="423"/>
      <c r="E877" s="423"/>
      <c r="F877" s="423"/>
      <c r="G877" s="423"/>
      <c r="H877" s="423"/>
      <c r="I877" s="423"/>
      <c r="J877" s="424">
        <v>9000020152234</v>
      </c>
      <c r="K877" s="425"/>
      <c r="L877" s="425"/>
      <c r="M877" s="425"/>
      <c r="N877" s="425"/>
      <c r="O877" s="425"/>
      <c r="P877" s="318" t="s">
        <v>679</v>
      </c>
      <c r="Q877" s="319"/>
      <c r="R877" s="319"/>
      <c r="S877" s="319"/>
      <c r="T877" s="319"/>
      <c r="U877" s="319"/>
      <c r="V877" s="319"/>
      <c r="W877" s="319"/>
      <c r="X877" s="319"/>
      <c r="Y877" s="320">
        <v>1</v>
      </c>
      <c r="Z877" s="321"/>
      <c r="AA877" s="321"/>
      <c r="AB877" s="322"/>
      <c r="AC877" s="330" t="s">
        <v>581</v>
      </c>
      <c r="AD877" s="331"/>
      <c r="AE877" s="331"/>
      <c r="AF877" s="331"/>
      <c r="AG877" s="331"/>
      <c r="AH877" s="332" t="s">
        <v>663</v>
      </c>
      <c r="AI877" s="333"/>
      <c r="AJ877" s="333"/>
      <c r="AK877" s="333"/>
      <c r="AL877" s="327" t="s">
        <v>670</v>
      </c>
      <c r="AM877" s="328"/>
      <c r="AN877" s="328"/>
      <c r="AO877" s="329"/>
      <c r="AP877" s="323" t="s">
        <v>663</v>
      </c>
      <c r="AQ877" s="323"/>
      <c r="AR877" s="323"/>
      <c r="AS877" s="323"/>
      <c r="AT877" s="323"/>
      <c r="AU877" s="323"/>
      <c r="AV877" s="323"/>
      <c r="AW877" s="323"/>
      <c r="AX877" s="323"/>
    </row>
    <row r="878" spans="1:50" ht="30" customHeight="1" x14ac:dyDescent="0.15">
      <c r="A878" s="409">
        <v>9</v>
      </c>
      <c r="B878" s="409">
        <v>1</v>
      </c>
      <c r="C878" s="426" t="s">
        <v>674</v>
      </c>
      <c r="D878" s="423"/>
      <c r="E878" s="423"/>
      <c r="F878" s="423"/>
      <c r="G878" s="423"/>
      <c r="H878" s="423"/>
      <c r="I878" s="423"/>
      <c r="J878" s="424">
        <v>2000020273821</v>
      </c>
      <c r="K878" s="425"/>
      <c r="L878" s="425"/>
      <c r="M878" s="425"/>
      <c r="N878" s="425"/>
      <c r="O878" s="425"/>
      <c r="P878" s="318" t="s">
        <v>679</v>
      </c>
      <c r="Q878" s="319"/>
      <c r="R878" s="319"/>
      <c r="S878" s="319"/>
      <c r="T878" s="319"/>
      <c r="U878" s="319"/>
      <c r="V878" s="319"/>
      <c r="W878" s="319"/>
      <c r="X878" s="319"/>
      <c r="Y878" s="320">
        <v>1</v>
      </c>
      <c r="Z878" s="321"/>
      <c r="AA878" s="321"/>
      <c r="AB878" s="322"/>
      <c r="AC878" s="330" t="s">
        <v>581</v>
      </c>
      <c r="AD878" s="331"/>
      <c r="AE878" s="331"/>
      <c r="AF878" s="331"/>
      <c r="AG878" s="331"/>
      <c r="AH878" s="332" t="s">
        <v>675</v>
      </c>
      <c r="AI878" s="333"/>
      <c r="AJ878" s="333"/>
      <c r="AK878" s="333"/>
      <c r="AL878" s="327" t="s">
        <v>668</v>
      </c>
      <c r="AM878" s="328"/>
      <c r="AN878" s="328"/>
      <c r="AO878" s="329"/>
      <c r="AP878" s="323" t="s">
        <v>675</v>
      </c>
      <c r="AQ878" s="323"/>
      <c r="AR878" s="323"/>
      <c r="AS878" s="323"/>
      <c r="AT878" s="323"/>
      <c r="AU878" s="323"/>
      <c r="AV878" s="323"/>
      <c r="AW878" s="323"/>
      <c r="AX878" s="323"/>
    </row>
    <row r="879" spans="1:50" ht="30" customHeight="1" x14ac:dyDescent="0.15">
      <c r="A879" s="409">
        <v>10</v>
      </c>
      <c r="B879" s="409">
        <v>1</v>
      </c>
      <c r="C879" s="426" t="s">
        <v>676</v>
      </c>
      <c r="D879" s="423"/>
      <c r="E879" s="423"/>
      <c r="F879" s="423"/>
      <c r="G879" s="423"/>
      <c r="H879" s="423"/>
      <c r="I879" s="423"/>
      <c r="J879" s="424">
        <v>6000020323861</v>
      </c>
      <c r="K879" s="425"/>
      <c r="L879" s="425"/>
      <c r="M879" s="425"/>
      <c r="N879" s="425"/>
      <c r="O879" s="425"/>
      <c r="P879" s="318" t="s">
        <v>679</v>
      </c>
      <c r="Q879" s="319"/>
      <c r="R879" s="319"/>
      <c r="S879" s="319"/>
      <c r="T879" s="319"/>
      <c r="U879" s="319"/>
      <c r="V879" s="319"/>
      <c r="W879" s="319"/>
      <c r="X879" s="319"/>
      <c r="Y879" s="320">
        <v>1</v>
      </c>
      <c r="Z879" s="321"/>
      <c r="AA879" s="321"/>
      <c r="AB879" s="322"/>
      <c r="AC879" s="330" t="s">
        <v>581</v>
      </c>
      <c r="AD879" s="331"/>
      <c r="AE879" s="331"/>
      <c r="AF879" s="331"/>
      <c r="AG879" s="331"/>
      <c r="AH879" s="332" t="s">
        <v>675</v>
      </c>
      <c r="AI879" s="333"/>
      <c r="AJ879" s="333"/>
      <c r="AK879" s="333"/>
      <c r="AL879" s="327" t="s">
        <v>675</v>
      </c>
      <c r="AM879" s="328"/>
      <c r="AN879" s="328"/>
      <c r="AO879" s="329"/>
      <c r="AP879" s="323" t="s">
        <v>675</v>
      </c>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462</v>
      </c>
      <c r="AD902" s="278"/>
      <c r="AE902" s="278"/>
      <c r="AF902" s="278"/>
      <c r="AG902" s="278"/>
      <c r="AH902" s="349" t="s">
        <v>490</v>
      </c>
      <c r="AI902" s="351"/>
      <c r="AJ902" s="351"/>
      <c r="AK902" s="351"/>
      <c r="AL902" s="351" t="s">
        <v>21</v>
      </c>
      <c r="AM902" s="351"/>
      <c r="AN902" s="351"/>
      <c r="AO902" s="427"/>
      <c r="AP902" s="428" t="s">
        <v>420</v>
      </c>
      <c r="AQ902" s="428"/>
      <c r="AR902" s="428"/>
      <c r="AS902" s="428"/>
      <c r="AT902" s="428"/>
      <c r="AU902" s="428"/>
      <c r="AV902" s="428"/>
      <c r="AW902" s="428"/>
      <c r="AX902" s="428"/>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30"/>
      <c r="AD903" s="331"/>
      <c r="AE903" s="331"/>
      <c r="AF903" s="331"/>
      <c r="AG903" s="331"/>
      <c r="AH903" s="332"/>
      <c r="AI903" s="333"/>
      <c r="AJ903" s="333"/>
      <c r="AK903" s="333"/>
      <c r="AL903" s="327"/>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462</v>
      </c>
      <c r="AD935" s="278"/>
      <c r="AE935" s="278"/>
      <c r="AF935" s="278"/>
      <c r="AG935" s="278"/>
      <c r="AH935" s="349" t="s">
        <v>490</v>
      </c>
      <c r="AI935" s="351"/>
      <c r="AJ935" s="351"/>
      <c r="AK935" s="351"/>
      <c r="AL935" s="351" t="s">
        <v>21</v>
      </c>
      <c r="AM935" s="351"/>
      <c r="AN935" s="351"/>
      <c r="AO935" s="427"/>
      <c r="AP935" s="428" t="s">
        <v>420</v>
      </c>
      <c r="AQ935" s="428"/>
      <c r="AR935" s="428"/>
      <c r="AS935" s="428"/>
      <c r="AT935" s="428"/>
      <c r="AU935" s="428"/>
      <c r="AV935" s="428"/>
      <c r="AW935" s="428"/>
      <c r="AX935" s="42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462</v>
      </c>
      <c r="AD968" s="278"/>
      <c r="AE968" s="278"/>
      <c r="AF968" s="278"/>
      <c r="AG968" s="278"/>
      <c r="AH968" s="349" t="s">
        <v>490</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462</v>
      </c>
      <c r="AD1001" s="278"/>
      <c r="AE1001" s="278"/>
      <c r="AF1001" s="278"/>
      <c r="AG1001" s="278"/>
      <c r="AH1001" s="349" t="s">
        <v>490</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462</v>
      </c>
      <c r="AD1034" s="278"/>
      <c r="AE1034" s="278"/>
      <c r="AF1034" s="278"/>
      <c r="AG1034" s="278"/>
      <c r="AH1034" s="349" t="s">
        <v>490</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462</v>
      </c>
      <c r="AD1067" s="278"/>
      <c r="AE1067" s="278"/>
      <c r="AF1067" s="278"/>
      <c r="AG1067" s="278"/>
      <c r="AH1067" s="349" t="s">
        <v>490</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9"/>
      <c r="B1101" s="409"/>
      <c r="C1101" s="278" t="s">
        <v>385</v>
      </c>
      <c r="D1101" s="897"/>
      <c r="E1101" s="278" t="s">
        <v>384</v>
      </c>
      <c r="F1101" s="897"/>
      <c r="G1101" s="897"/>
      <c r="H1101" s="897"/>
      <c r="I1101" s="897"/>
      <c r="J1101" s="278" t="s">
        <v>419</v>
      </c>
      <c r="K1101" s="278"/>
      <c r="L1101" s="278"/>
      <c r="M1101" s="278"/>
      <c r="N1101" s="278"/>
      <c r="O1101" s="278"/>
      <c r="P1101" s="349" t="s">
        <v>27</v>
      </c>
      <c r="Q1101" s="349"/>
      <c r="R1101" s="349"/>
      <c r="S1101" s="349"/>
      <c r="T1101" s="349"/>
      <c r="U1101" s="349"/>
      <c r="V1101" s="349"/>
      <c r="W1101" s="349"/>
      <c r="X1101" s="349"/>
      <c r="Y1101" s="278" t="s">
        <v>421</v>
      </c>
      <c r="Z1101" s="897"/>
      <c r="AA1101" s="897"/>
      <c r="AB1101" s="897"/>
      <c r="AC1101" s="278" t="s">
        <v>367</v>
      </c>
      <c r="AD1101" s="278"/>
      <c r="AE1101" s="278"/>
      <c r="AF1101" s="278"/>
      <c r="AG1101" s="278"/>
      <c r="AH1101" s="349" t="s">
        <v>380</v>
      </c>
      <c r="AI1101" s="350"/>
      <c r="AJ1101" s="350"/>
      <c r="AK1101" s="350"/>
      <c r="AL1101" s="350" t="s">
        <v>21</v>
      </c>
      <c r="AM1101" s="350"/>
      <c r="AN1101" s="350"/>
      <c r="AO1101" s="900"/>
      <c r="AP1101" s="428" t="s">
        <v>453</v>
      </c>
      <c r="AQ1101" s="428"/>
      <c r="AR1101" s="428"/>
      <c r="AS1101" s="428"/>
      <c r="AT1101" s="428"/>
      <c r="AU1101" s="428"/>
      <c r="AV1101" s="428"/>
      <c r="AW1101" s="428"/>
      <c r="AX1101" s="428"/>
    </row>
    <row r="1102" spans="1:50" ht="30" customHeight="1" x14ac:dyDescent="0.15">
      <c r="A1102" s="409">
        <v>1</v>
      </c>
      <c r="B1102" s="409">
        <v>1</v>
      </c>
      <c r="C1102" s="899" t="s">
        <v>692</v>
      </c>
      <c r="D1102" s="899"/>
      <c r="E1102" s="262" t="s">
        <v>704</v>
      </c>
      <c r="F1102" s="898"/>
      <c r="G1102" s="898"/>
      <c r="H1102" s="898"/>
      <c r="I1102" s="898"/>
      <c r="J1102" s="424" t="s">
        <v>705</v>
      </c>
      <c r="K1102" s="425"/>
      <c r="L1102" s="425"/>
      <c r="M1102" s="425"/>
      <c r="N1102" s="425"/>
      <c r="O1102" s="425"/>
      <c r="P1102" s="318" t="s">
        <v>704</v>
      </c>
      <c r="Q1102" s="319"/>
      <c r="R1102" s="319"/>
      <c r="S1102" s="319"/>
      <c r="T1102" s="319"/>
      <c r="U1102" s="319"/>
      <c r="V1102" s="319"/>
      <c r="W1102" s="319"/>
      <c r="X1102" s="319"/>
      <c r="Y1102" s="320" t="s">
        <v>706</v>
      </c>
      <c r="Z1102" s="321"/>
      <c r="AA1102" s="321"/>
      <c r="AB1102" s="322"/>
      <c r="AC1102" s="324" t="s">
        <v>692</v>
      </c>
      <c r="AD1102" s="324"/>
      <c r="AE1102" s="324"/>
      <c r="AF1102" s="324"/>
      <c r="AG1102" s="324"/>
      <c r="AH1102" s="325" t="s">
        <v>706</v>
      </c>
      <c r="AI1102" s="326"/>
      <c r="AJ1102" s="326"/>
      <c r="AK1102" s="326"/>
      <c r="AL1102" s="327" t="s">
        <v>706</v>
      </c>
      <c r="AM1102" s="328"/>
      <c r="AN1102" s="328"/>
      <c r="AO1102" s="329"/>
      <c r="AP1102" s="323" t="s">
        <v>704</v>
      </c>
      <c r="AQ1102" s="323"/>
      <c r="AR1102" s="323"/>
      <c r="AS1102" s="323"/>
      <c r="AT1102" s="323"/>
      <c r="AU1102" s="323"/>
      <c r="AV1102" s="323"/>
      <c r="AW1102" s="323"/>
      <c r="AX1102" s="323"/>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899"/>
      <c r="D1119" s="899"/>
      <c r="E1119" s="262"/>
      <c r="F1119" s="898"/>
      <c r="G1119" s="898"/>
      <c r="H1119" s="898"/>
      <c r="I1119" s="898"/>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79:AB779"/>
    <mergeCell ref="AC779:AX7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27" priority="14105">
      <formula>IF(RIGHT(TEXT(P14,"0.#"),1)=".",FALSE,TRUE)</formula>
    </cfRule>
    <cfRule type="expression" dxfId="2826" priority="14106">
      <formula>IF(RIGHT(TEXT(P14,"0.#"),1)=".",TRUE,FALSE)</formula>
    </cfRule>
  </conditionalFormatting>
  <conditionalFormatting sqref="AE32">
    <cfRule type="expression" dxfId="2825" priority="14095">
      <formula>IF(RIGHT(TEXT(AE32,"0.#"),1)=".",FALSE,TRUE)</formula>
    </cfRule>
    <cfRule type="expression" dxfId="2824" priority="14096">
      <formula>IF(RIGHT(TEXT(AE32,"0.#"),1)=".",TRUE,FALSE)</formula>
    </cfRule>
  </conditionalFormatting>
  <conditionalFormatting sqref="P18:AX18">
    <cfRule type="expression" dxfId="2823" priority="13981">
      <formula>IF(RIGHT(TEXT(P18,"0.#"),1)=".",FALSE,TRUE)</formula>
    </cfRule>
    <cfRule type="expression" dxfId="2822" priority="13982">
      <formula>IF(RIGHT(TEXT(P18,"0.#"),1)=".",TRUE,FALSE)</formula>
    </cfRule>
  </conditionalFormatting>
  <conditionalFormatting sqref="Y791">
    <cfRule type="expression" dxfId="2821" priority="13973">
      <formula>IF(RIGHT(TEXT(Y791,"0.#"),1)=".",FALSE,TRUE)</formula>
    </cfRule>
    <cfRule type="expression" dxfId="2820" priority="13974">
      <formula>IF(RIGHT(TEXT(Y791,"0.#"),1)=".",TRUE,FALSE)</formula>
    </cfRule>
  </conditionalFormatting>
  <conditionalFormatting sqref="Y822:Y829 Y820 Y809:Y816 Y807 Y796:Y803 Y794">
    <cfRule type="expression" dxfId="2819" priority="13755">
      <formula>IF(RIGHT(TEXT(Y794,"0.#"),1)=".",FALSE,TRUE)</formula>
    </cfRule>
    <cfRule type="expression" dxfId="2818" priority="13756">
      <formula>IF(RIGHT(TEXT(Y794,"0.#"),1)=".",TRUE,FALSE)</formula>
    </cfRule>
  </conditionalFormatting>
  <conditionalFormatting sqref="P16:AQ17 P15:AX15 P13:AX13">
    <cfRule type="expression" dxfId="2817" priority="13803">
      <formula>IF(RIGHT(TEXT(P13,"0.#"),1)=".",FALSE,TRUE)</formula>
    </cfRule>
    <cfRule type="expression" dxfId="2816" priority="13804">
      <formula>IF(RIGHT(TEXT(P13,"0.#"),1)=".",TRUE,FALSE)</formula>
    </cfRule>
  </conditionalFormatting>
  <conditionalFormatting sqref="P19:AJ19">
    <cfRule type="expression" dxfId="2815" priority="13801">
      <formula>IF(RIGHT(TEXT(P19,"0.#"),1)=".",FALSE,TRUE)</formula>
    </cfRule>
    <cfRule type="expression" dxfId="2814" priority="13802">
      <formula>IF(RIGHT(TEXT(P19,"0.#"),1)=".",TRUE,FALSE)</formula>
    </cfRule>
  </conditionalFormatting>
  <conditionalFormatting sqref="AU782">
    <cfRule type="expression" dxfId="2813" priority="13777">
      <formula>IF(RIGHT(TEXT(AU782,"0.#"),1)=".",FALSE,TRUE)</formula>
    </cfRule>
    <cfRule type="expression" dxfId="2812" priority="13778">
      <formula>IF(RIGHT(TEXT(AU782,"0.#"),1)=".",TRUE,FALSE)</formula>
    </cfRule>
  </conditionalFormatting>
  <conditionalFormatting sqref="AU791">
    <cfRule type="expression" dxfId="2811" priority="13775">
      <formula>IF(RIGHT(TEXT(AU791,"0.#"),1)=".",FALSE,TRUE)</formula>
    </cfRule>
    <cfRule type="expression" dxfId="2810" priority="13776">
      <formula>IF(RIGHT(TEXT(AU791,"0.#"),1)=".",TRUE,FALSE)</formula>
    </cfRule>
  </conditionalFormatting>
  <conditionalFormatting sqref="AU783:AU790">
    <cfRule type="expression" dxfId="2809" priority="13773">
      <formula>IF(RIGHT(TEXT(AU783,"0.#"),1)=".",FALSE,TRUE)</formula>
    </cfRule>
    <cfRule type="expression" dxfId="2808" priority="13774">
      <formula>IF(RIGHT(TEXT(AU783,"0.#"),1)=".",TRUE,FALSE)</formula>
    </cfRule>
  </conditionalFormatting>
  <conditionalFormatting sqref="Y821 Y808 Y795">
    <cfRule type="expression" dxfId="2807" priority="13759">
      <formula>IF(RIGHT(TEXT(Y795,"0.#"),1)=".",FALSE,TRUE)</formula>
    </cfRule>
    <cfRule type="expression" dxfId="2806" priority="13760">
      <formula>IF(RIGHT(TEXT(Y795,"0.#"),1)=".",TRUE,FALSE)</formula>
    </cfRule>
  </conditionalFormatting>
  <conditionalFormatting sqref="Y830 Y817 Y804">
    <cfRule type="expression" dxfId="2805" priority="13757">
      <formula>IF(RIGHT(TEXT(Y804,"0.#"),1)=".",FALSE,TRUE)</formula>
    </cfRule>
    <cfRule type="expression" dxfId="2804" priority="13758">
      <formula>IF(RIGHT(TEXT(Y804,"0.#"),1)=".",TRUE,FALSE)</formula>
    </cfRule>
  </conditionalFormatting>
  <conditionalFormatting sqref="AU821 AU808 AU795">
    <cfRule type="expression" dxfId="2803" priority="13753">
      <formula>IF(RIGHT(TEXT(AU795,"0.#"),1)=".",FALSE,TRUE)</formula>
    </cfRule>
    <cfRule type="expression" dxfId="2802" priority="13754">
      <formula>IF(RIGHT(TEXT(AU795,"0.#"),1)=".",TRUE,FALSE)</formula>
    </cfRule>
  </conditionalFormatting>
  <conditionalFormatting sqref="AU830 AU817 AU804">
    <cfRule type="expression" dxfId="2801" priority="13751">
      <formula>IF(RIGHT(TEXT(AU804,"0.#"),1)=".",FALSE,TRUE)</formula>
    </cfRule>
    <cfRule type="expression" dxfId="2800" priority="13752">
      <formula>IF(RIGHT(TEXT(AU804,"0.#"),1)=".",TRUE,FALSE)</formula>
    </cfRule>
  </conditionalFormatting>
  <conditionalFormatting sqref="AU822:AU829 AU820 AU809:AU816 AU807 AU796:AU803 AU794">
    <cfRule type="expression" dxfId="2799" priority="13749">
      <formula>IF(RIGHT(TEXT(AU794,"0.#"),1)=".",FALSE,TRUE)</formula>
    </cfRule>
    <cfRule type="expression" dxfId="2798" priority="13750">
      <formula>IF(RIGHT(TEXT(AU794,"0.#"),1)=".",TRUE,FALSE)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M34">
    <cfRule type="expression" dxfId="2791" priority="13549">
      <formula>IF(RIGHT(TEXT(AM34,"0.#"),1)=".",FALSE,TRUE)</formula>
    </cfRule>
    <cfRule type="expression" dxfId="2790" priority="13550">
      <formula>IF(RIGHT(TEXT(AM34,"0.#"),1)=".",TRUE,FALSE)</formula>
    </cfRule>
  </conditionalFormatting>
  <conditionalFormatting sqref="AE33">
    <cfRule type="expression" dxfId="2789" priority="13563">
      <formula>IF(RIGHT(TEXT(AE33,"0.#"),1)=".",FALSE,TRUE)</formula>
    </cfRule>
    <cfRule type="expression" dxfId="2788" priority="13564">
      <formula>IF(RIGHT(TEXT(AE33,"0.#"),1)=".",TRUE,FALSE)</formula>
    </cfRule>
  </conditionalFormatting>
  <conditionalFormatting sqref="AE34">
    <cfRule type="expression" dxfId="2787" priority="13561">
      <formula>IF(RIGHT(TEXT(AE34,"0.#"),1)=".",FALSE,TRUE)</formula>
    </cfRule>
    <cfRule type="expression" dxfId="2786" priority="13562">
      <formula>IF(RIGHT(TEXT(AE34,"0.#"),1)=".",TRUE,FALSE)</formula>
    </cfRule>
  </conditionalFormatting>
  <conditionalFormatting sqref="AI34">
    <cfRule type="expression" dxfId="2785" priority="13559">
      <formula>IF(RIGHT(TEXT(AI34,"0.#"),1)=".",FALSE,TRUE)</formula>
    </cfRule>
    <cfRule type="expression" dxfId="2784" priority="13560">
      <formula>IF(RIGHT(TEXT(AI34,"0.#"),1)=".",TRUE,FALSE)</formula>
    </cfRule>
  </conditionalFormatting>
  <conditionalFormatting sqref="AI33">
    <cfRule type="expression" dxfId="2783" priority="13557">
      <formula>IF(RIGHT(TEXT(AI33,"0.#"),1)=".",FALSE,TRUE)</formula>
    </cfRule>
    <cfRule type="expression" dxfId="2782" priority="13558">
      <formula>IF(RIGHT(TEXT(AI33,"0.#"),1)=".",TRUE,FALSE)</formula>
    </cfRule>
  </conditionalFormatting>
  <conditionalFormatting sqref="AI32">
    <cfRule type="expression" dxfId="2781" priority="13555">
      <formula>IF(RIGHT(TEXT(AI32,"0.#"),1)=".",FALSE,TRUE)</formula>
    </cfRule>
    <cfRule type="expression" dxfId="2780" priority="13556">
      <formula>IF(RIGHT(TEXT(AI32,"0.#"),1)=".",TRUE,FALSE)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E54">
    <cfRule type="expression" dxfId="2769" priority="13473">
      <formula>IF(RIGHT(TEXT(AE54,"0.#"),1)=".",FALSE,TRUE)</formula>
    </cfRule>
    <cfRule type="expression" dxfId="2768" priority="13474">
      <formula>IF(RIGHT(TEXT(AE54,"0.#"),1)=".",TRUE,FALSE)</formula>
    </cfRule>
  </conditionalFormatting>
  <conditionalFormatting sqref="AI54">
    <cfRule type="expression" dxfId="2767" priority="13467">
      <formula>IF(RIGHT(TEXT(AI54,"0.#"),1)=".",FALSE,TRUE)</formula>
    </cfRule>
    <cfRule type="expression" dxfId="2766" priority="13468">
      <formula>IF(RIGHT(TEXT(AI54,"0.#"),1)=".",TRUE,FALSE)</formula>
    </cfRule>
  </conditionalFormatting>
  <conditionalFormatting sqref="AI53">
    <cfRule type="expression" dxfId="2765" priority="13465">
      <formula>IF(RIGHT(TEXT(AI53,"0.#"),1)=".",FALSE,TRUE)</formula>
    </cfRule>
    <cfRule type="expression" dxfId="2764" priority="13466">
      <formula>IF(RIGHT(TEXT(AI53,"0.#"),1)=".",TRUE,FALSE)</formula>
    </cfRule>
  </conditionalFormatting>
  <conditionalFormatting sqref="AM53">
    <cfRule type="expression" dxfId="2763" priority="13463">
      <formula>IF(RIGHT(TEXT(AM53,"0.#"),1)=".",FALSE,TRUE)</formula>
    </cfRule>
    <cfRule type="expression" dxfId="2762" priority="13464">
      <formula>IF(RIGHT(TEXT(AM53,"0.#"),1)=".",TRUE,FALSE)</formula>
    </cfRule>
  </conditionalFormatting>
  <conditionalFormatting sqref="AM54">
    <cfRule type="expression" dxfId="2761" priority="13461">
      <formula>IF(RIGHT(TEXT(AM54,"0.#"),1)=".",FALSE,TRUE)</formula>
    </cfRule>
    <cfRule type="expression" dxfId="2760" priority="13462">
      <formula>IF(RIGHT(TEXT(AM54,"0.#"),1)=".",TRUE,FALSE)</formula>
    </cfRule>
  </conditionalFormatting>
  <conditionalFormatting sqref="AM55">
    <cfRule type="expression" dxfId="2759" priority="13459">
      <formula>IF(RIGHT(TEXT(AM55,"0.#"),1)=".",FALSE,TRUE)</formula>
    </cfRule>
    <cfRule type="expression" dxfId="2758" priority="13460">
      <formula>IF(RIGHT(TEXT(AM55,"0.#"),1)=".",TRUE,FALSE)</formula>
    </cfRule>
  </conditionalFormatting>
  <conditionalFormatting sqref="AE60">
    <cfRule type="expression" dxfId="2757" priority="13445">
      <formula>IF(RIGHT(TEXT(AE60,"0.#"),1)=".",FALSE,TRUE)</formula>
    </cfRule>
    <cfRule type="expression" dxfId="2756" priority="13446">
      <formula>IF(RIGHT(TEXT(AE60,"0.#"),1)=".",TRUE,FALSE)</formula>
    </cfRule>
  </conditionalFormatting>
  <conditionalFormatting sqref="AE61">
    <cfRule type="expression" dxfId="2755" priority="13443">
      <formula>IF(RIGHT(TEXT(AE61,"0.#"),1)=".",FALSE,TRUE)</formula>
    </cfRule>
    <cfRule type="expression" dxfId="2754" priority="13444">
      <formula>IF(RIGHT(TEXT(AE61,"0.#"),1)=".",TRUE,FALSE)</formula>
    </cfRule>
  </conditionalFormatting>
  <conditionalFormatting sqref="AE62">
    <cfRule type="expression" dxfId="2753" priority="13441">
      <formula>IF(RIGHT(TEXT(AE62,"0.#"),1)=".",FALSE,TRUE)</formula>
    </cfRule>
    <cfRule type="expression" dxfId="2752" priority="13442">
      <formula>IF(RIGHT(TEXT(AE62,"0.#"),1)=".",TRUE,FALSE)</formula>
    </cfRule>
  </conditionalFormatting>
  <conditionalFormatting sqref="AI62">
    <cfRule type="expression" dxfId="2751" priority="13439">
      <formula>IF(RIGHT(TEXT(AI62,"0.#"),1)=".",FALSE,TRUE)</formula>
    </cfRule>
    <cfRule type="expression" dxfId="2750" priority="13440">
      <formula>IF(RIGHT(TEXT(AI62,"0.#"),1)=".",TRUE,FALSE)</formula>
    </cfRule>
  </conditionalFormatting>
  <conditionalFormatting sqref="AI61">
    <cfRule type="expression" dxfId="2749" priority="13437">
      <formula>IF(RIGHT(TEXT(AI61,"0.#"),1)=".",FALSE,TRUE)</formula>
    </cfRule>
    <cfRule type="expression" dxfId="2748" priority="13438">
      <formula>IF(RIGHT(TEXT(AI61,"0.#"),1)=".",TRUE,FALSE)</formula>
    </cfRule>
  </conditionalFormatting>
  <conditionalFormatting sqref="AI60">
    <cfRule type="expression" dxfId="2747" priority="13435">
      <formula>IF(RIGHT(TEXT(AI60,"0.#"),1)=".",FALSE,TRUE)</formula>
    </cfRule>
    <cfRule type="expression" dxfId="2746" priority="13436">
      <formula>IF(RIGHT(TEXT(AI60,"0.#"),1)=".",TRUE,FALSE)</formula>
    </cfRule>
  </conditionalFormatting>
  <conditionalFormatting sqref="AM60">
    <cfRule type="expression" dxfId="2745" priority="13433">
      <formula>IF(RIGHT(TEXT(AM60,"0.#"),1)=".",FALSE,TRUE)</formula>
    </cfRule>
    <cfRule type="expression" dxfId="2744" priority="13434">
      <formula>IF(RIGHT(TEXT(AM60,"0.#"),1)=".",TRUE,FALSE)</formula>
    </cfRule>
  </conditionalFormatting>
  <conditionalFormatting sqref="AM61">
    <cfRule type="expression" dxfId="2743" priority="13431">
      <formula>IF(RIGHT(TEXT(AM61,"0.#"),1)=".",FALSE,TRUE)</formula>
    </cfRule>
    <cfRule type="expression" dxfId="2742" priority="13432">
      <formula>IF(RIGHT(TEXT(AM61,"0.#"),1)=".",TRUE,FALSE)</formula>
    </cfRule>
  </conditionalFormatting>
  <conditionalFormatting sqref="AM62">
    <cfRule type="expression" dxfId="2741" priority="13429">
      <formula>IF(RIGHT(TEXT(AM62,"0.#"),1)=".",FALSE,TRUE)</formula>
    </cfRule>
    <cfRule type="expression" dxfId="2740" priority="13430">
      <formula>IF(RIGHT(TEXT(AM62,"0.#"),1)=".",TRUE,FALSE)</formula>
    </cfRule>
  </conditionalFormatting>
  <conditionalFormatting sqref="AE87">
    <cfRule type="expression" dxfId="2739" priority="13415">
      <formula>IF(RIGHT(TEXT(AE87,"0.#"),1)=".",FALSE,TRUE)</formula>
    </cfRule>
    <cfRule type="expression" dxfId="2738" priority="13416">
      <formula>IF(RIGHT(TEXT(AE87,"0.#"),1)=".",TRUE,FALSE)</formula>
    </cfRule>
  </conditionalFormatting>
  <conditionalFormatting sqref="AE88">
    <cfRule type="expression" dxfId="2737" priority="13413">
      <formula>IF(RIGHT(TEXT(AE88,"0.#"),1)=".",FALSE,TRUE)</formula>
    </cfRule>
    <cfRule type="expression" dxfId="2736" priority="13414">
      <formula>IF(RIGHT(TEXT(AE88,"0.#"),1)=".",TRUE,FALSE)</formula>
    </cfRule>
  </conditionalFormatting>
  <conditionalFormatting sqref="AE89">
    <cfRule type="expression" dxfId="2735" priority="13411">
      <formula>IF(RIGHT(TEXT(AE89,"0.#"),1)=".",FALSE,TRUE)</formula>
    </cfRule>
    <cfRule type="expression" dxfId="2734" priority="13412">
      <formula>IF(RIGHT(TEXT(AE89,"0.#"),1)=".",TRUE,FALSE)</formula>
    </cfRule>
  </conditionalFormatting>
  <conditionalFormatting sqref="AI89">
    <cfRule type="expression" dxfId="2733" priority="13409">
      <formula>IF(RIGHT(TEXT(AI89,"0.#"),1)=".",FALSE,TRUE)</formula>
    </cfRule>
    <cfRule type="expression" dxfId="2732" priority="13410">
      <formula>IF(RIGHT(TEXT(AI89,"0.#"),1)=".",TRUE,FALSE)</formula>
    </cfRule>
  </conditionalFormatting>
  <conditionalFormatting sqref="AI88">
    <cfRule type="expression" dxfId="2731" priority="13407">
      <formula>IF(RIGHT(TEXT(AI88,"0.#"),1)=".",FALSE,TRUE)</formula>
    </cfRule>
    <cfRule type="expression" dxfId="2730" priority="13408">
      <formula>IF(RIGHT(TEXT(AI88,"0.#"),1)=".",TRUE,FALSE)</formula>
    </cfRule>
  </conditionalFormatting>
  <conditionalFormatting sqref="AI87">
    <cfRule type="expression" dxfId="2729" priority="13405">
      <formula>IF(RIGHT(TEXT(AI87,"0.#"),1)=".",FALSE,TRUE)</formula>
    </cfRule>
    <cfRule type="expression" dxfId="2728" priority="13406">
      <formula>IF(RIGHT(TEXT(AI87,"0.#"),1)=".",TRUE,FALSE)</formula>
    </cfRule>
  </conditionalFormatting>
  <conditionalFormatting sqref="AM88">
    <cfRule type="expression" dxfId="2727" priority="13401">
      <formula>IF(RIGHT(TEXT(AM88,"0.#"),1)=".",FALSE,TRUE)</formula>
    </cfRule>
    <cfRule type="expression" dxfId="2726" priority="13402">
      <formula>IF(RIGHT(TEXT(AM88,"0.#"),1)=".",TRUE,FALSE)</formula>
    </cfRule>
  </conditionalFormatting>
  <conditionalFormatting sqref="AM89">
    <cfRule type="expression" dxfId="2725" priority="13399">
      <formula>IF(RIGHT(TEXT(AM89,"0.#"),1)=".",FALSE,TRUE)</formula>
    </cfRule>
    <cfRule type="expression" dxfId="2724" priority="13400">
      <formula>IF(RIGHT(TEXT(AM89,"0.#"),1)=".",TRUE,FALSE)</formula>
    </cfRule>
  </conditionalFormatting>
  <conditionalFormatting sqref="AE92">
    <cfRule type="expression" dxfId="2723" priority="13385">
      <formula>IF(RIGHT(TEXT(AE92,"0.#"),1)=".",FALSE,TRUE)</formula>
    </cfRule>
    <cfRule type="expression" dxfId="2722" priority="13386">
      <formula>IF(RIGHT(TEXT(AE92,"0.#"),1)=".",TRUE,FALSE)</formula>
    </cfRule>
  </conditionalFormatting>
  <conditionalFormatting sqref="AE93">
    <cfRule type="expression" dxfId="2721" priority="13383">
      <formula>IF(RIGHT(TEXT(AE93,"0.#"),1)=".",FALSE,TRUE)</formula>
    </cfRule>
    <cfRule type="expression" dxfId="2720" priority="13384">
      <formula>IF(RIGHT(TEXT(AE93,"0.#"),1)=".",TRUE,FALSE)</formula>
    </cfRule>
  </conditionalFormatting>
  <conditionalFormatting sqref="AE94">
    <cfRule type="expression" dxfId="2719" priority="13381">
      <formula>IF(RIGHT(TEXT(AE94,"0.#"),1)=".",FALSE,TRUE)</formula>
    </cfRule>
    <cfRule type="expression" dxfId="2718" priority="13382">
      <formula>IF(RIGHT(TEXT(AE94,"0.#"),1)=".",TRUE,FALSE)</formula>
    </cfRule>
  </conditionalFormatting>
  <conditionalFormatting sqref="AI94">
    <cfRule type="expression" dxfId="2717" priority="13379">
      <formula>IF(RIGHT(TEXT(AI94,"0.#"),1)=".",FALSE,TRUE)</formula>
    </cfRule>
    <cfRule type="expression" dxfId="2716" priority="13380">
      <formula>IF(RIGHT(TEXT(AI94,"0.#"),1)=".",TRUE,FALSE)</formula>
    </cfRule>
  </conditionalFormatting>
  <conditionalFormatting sqref="AI93">
    <cfRule type="expression" dxfId="2715" priority="13377">
      <formula>IF(RIGHT(TEXT(AI93,"0.#"),1)=".",FALSE,TRUE)</formula>
    </cfRule>
    <cfRule type="expression" dxfId="2714" priority="13378">
      <formula>IF(RIGHT(TEXT(AI93,"0.#"),1)=".",TRUE,FALSE)</formula>
    </cfRule>
  </conditionalFormatting>
  <conditionalFormatting sqref="AI92">
    <cfRule type="expression" dxfId="2713" priority="13375">
      <formula>IF(RIGHT(TEXT(AI92,"0.#"),1)=".",FALSE,TRUE)</formula>
    </cfRule>
    <cfRule type="expression" dxfId="2712" priority="13376">
      <formula>IF(RIGHT(TEXT(AI92,"0.#"),1)=".",TRUE,FALSE)</formula>
    </cfRule>
  </conditionalFormatting>
  <conditionalFormatting sqref="AM92">
    <cfRule type="expression" dxfId="2711" priority="13373">
      <formula>IF(RIGHT(TEXT(AM92,"0.#"),1)=".",FALSE,TRUE)</formula>
    </cfRule>
    <cfRule type="expression" dxfId="2710" priority="13374">
      <formula>IF(RIGHT(TEXT(AM92,"0.#"),1)=".",TRUE,FALSE)</formula>
    </cfRule>
  </conditionalFormatting>
  <conditionalFormatting sqref="AM93">
    <cfRule type="expression" dxfId="2709" priority="13371">
      <formula>IF(RIGHT(TEXT(AM93,"0.#"),1)=".",FALSE,TRUE)</formula>
    </cfRule>
    <cfRule type="expression" dxfId="2708" priority="13372">
      <formula>IF(RIGHT(TEXT(AM93,"0.#"),1)=".",TRUE,FALSE)</formula>
    </cfRule>
  </conditionalFormatting>
  <conditionalFormatting sqref="AM94">
    <cfRule type="expression" dxfId="2707" priority="13369">
      <formula>IF(RIGHT(TEXT(AM94,"0.#"),1)=".",FALSE,TRUE)</formula>
    </cfRule>
    <cfRule type="expression" dxfId="2706" priority="13370">
      <formula>IF(RIGHT(TEXT(AM94,"0.#"),1)=".",TRUE,FALSE)</formula>
    </cfRule>
  </conditionalFormatting>
  <conditionalFormatting sqref="AE97">
    <cfRule type="expression" dxfId="2705" priority="13355">
      <formula>IF(RIGHT(TEXT(AE97,"0.#"),1)=".",FALSE,TRUE)</formula>
    </cfRule>
    <cfRule type="expression" dxfId="2704" priority="13356">
      <formula>IF(RIGHT(TEXT(AE97,"0.#"),1)=".",TRUE,FALSE)</formula>
    </cfRule>
  </conditionalFormatting>
  <conditionalFormatting sqref="AE98">
    <cfRule type="expression" dxfId="2703" priority="13353">
      <formula>IF(RIGHT(TEXT(AE98,"0.#"),1)=".",FALSE,TRUE)</formula>
    </cfRule>
    <cfRule type="expression" dxfId="2702" priority="13354">
      <formula>IF(RIGHT(TEXT(AE98,"0.#"),1)=".",TRUE,FALSE)</formula>
    </cfRule>
  </conditionalFormatting>
  <conditionalFormatting sqref="AE99">
    <cfRule type="expression" dxfId="2701" priority="13351">
      <formula>IF(RIGHT(TEXT(AE99,"0.#"),1)=".",FALSE,TRUE)</formula>
    </cfRule>
    <cfRule type="expression" dxfId="2700" priority="13352">
      <formula>IF(RIGHT(TEXT(AE99,"0.#"),1)=".",TRUE,FALSE)</formula>
    </cfRule>
  </conditionalFormatting>
  <conditionalFormatting sqref="AI99">
    <cfRule type="expression" dxfId="2699" priority="13349">
      <formula>IF(RIGHT(TEXT(AI99,"0.#"),1)=".",FALSE,TRUE)</formula>
    </cfRule>
    <cfRule type="expression" dxfId="2698" priority="13350">
      <formula>IF(RIGHT(TEXT(AI99,"0.#"),1)=".",TRUE,FALSE)</formula>
    </cfRule>
  </conditionalFormatting>
  <conditionalFormatting sqref="AI98">
    <cfRule type="expression" dxfId="2697" priority="13347">
      <formula>IF(RIGHT(TEXT(AI98,"0.#"),1)=".",FALSE,TRUE)</formula>
    </cfRule>
    <cfRule type="expression" dxfId="2696" priority="13348">
      <formula>IF(RIGHT(TEXT(AI98,"0.#"),1)=".",TRUE,FALSE)</formula>
    </cfRule>
  </conditionalFormatting>
  <conditionalFormatting sqref="AI97">
    <cfRule type="expression" dxfId="2695" priority="13345">
      <formula>IF(RIGHT(TEXT(AI97,"0.#"),1)=".",FALSE,TRUE)</formula>
    </cfRule>
    <cfRule type="expression" dxfId="2694" priority="13346">
      <formula>IF(RIGHT(TEXT(AI97,"0.#"),1)=".",TRUE,FALSE)</formula>
    </cfRule>
  </conditionalFormatting>
  <conditionalFormatting sqref="AM97">
    <cfRule type="expression" dxfId="2693" priority="13343">
      <formula>IF(RIGHT(TEXT(AM97,"0.#"),1)=".",FALSE,TRUE)</formula>
    </cfRule>
    <cfRule type="expression" dxfId="2692" priority="13344">
      <formula>IF(RIGHT(TEXT(AM97,"0.#"),1)=".",TRUE,FALSE)</formula>
    </cfRule>
  </conditionalFormatting>
  <conditionalFormatting sqref="AM98">
    <cfRule type="expression" dxfId="2691" priority="13341">
      <formula>IF(RIGHT(TEXT(AM98,"0.#"),1)=".",FALSE,TRUE)</formula>
    </cfRule>
    <cfRule type="expression" dxfId="2690" priority="13342">
      <formula>IF(RIGHT(TEXT(AM98,"0.#"),1)=".",TRUE,FALSE)</formula>
    </cfRule>
  </conditionalFormatting>
  <conditionalFormatting sqref="AM99">
    <cfRule type="expression" dxfId="2689" priority="13339">
      <formula>IF(RIGHT(TEXT(AM99,"0.#"),1)=".",FALSE,TRUE)</formula>
    </cfRule>
    <cfRule type="expression" dxfId="2688" priority="13340">
      <formula>IF(RIGHT(TEXT(AM99,"0.#"),1)=".",TRUE,FALSE)</formula>
    </cfRule>
  </conditionalFormatting>
  <conditionalFormatting sqref="AE104">
    <cfRule type="expression" dxfId="2687" priority="13313">
      <formula>IF(RIGHT(TEXT(AE104,"0.#"),1)=".",FALSE,TRUE)</formula>
    </cfRule>
    <cfRule type="expression" dxfId="2686" priority="13314">
      <formula>IF(RIGHT(TEXT(AE104,"0.#"),1)=".",TRUE,FALSE)</formula>
    </cfRule>
  </conditionalFormatting>
  <conditionalFormatting sqref="AI104">
    <cfRule type="expression" dxfId="2685" priority="13311">
      <formula>IF(RIGHT(TEXT(AI104,"0.#"),1)=".",FALSE,TRUE)</formula>
    </cfRule>
    <cfRule type="expression" dxfId="2684" priority="13312">
      <formula>IF(RIGHT(TEXT(AI104,"0.#"),1)=".",TRUE,FALSE)</formula>
    </cfRule>
  </conditionalFormatting>
  <conditionalFormatting sqref="AM104">
    <cfRule type="expression" dxfId="2683" priority="13309">
      <formula>IF(RIGHT(TEXT(AM104,"0.#"),1)=".",FALSE,TRUE)</formula>
    </cfRule>
    <cfRule type="expression" dxfId="2682" priority="13310">
      <formula>IF(RIGHT(TEXT(AM104,"0.#"),1)=".",TRUE,FALSE)</formula>
    </cfRule>
  </conditionalFormatting>
  <conditionalFormatting sqref="AE105">
    <cfRule type="expression" dxfId="2681" priority="13307">
      <formula>IF(RIGHT(TEXT(AE105,"0.#"),1)=".",FALSE,TRUE)</formula>
    </cfRule>
    <cfRule type="expression" dxfId="2680" priority="13308">
      <formula>IF(RIGHT(TEXT(AE105,"0.#"),1)=".",TRUE,FALSE)</formula>
    </cfRule>
  </conditionalFormatting>
  <conditionalFormatting sqref="AI105">
    <cfRule type="expression" dxfId="2679" priority="13305">
      <formula>IF(RIGHT(TEXT(AI105,"0.#"),1)=".",FALSE,TRUE)</formula>
    </cfRule>
    <cfRule type="expression" dxfId="2678" priority="13306">
      <formula>IF(RIGHT(TEXT(AI105,"0.#"),1)=".",TRUE,FALSE)</formula>
    </cfRule>
  </conditionalFormatting>
  <conditionalFormatting sqref="AM105">
    <cfRule type="expression" dxfId="2677" priority="13303">
      <formula>IF(RIGHT(TEXT(AM105,"0.#"),1)=".",FALSE,TRUE)</formula>
    </cfRule>
    <cfRule type="expression" dxfId="2676" priority="13304">
      <formula>IF(RIGHT(TEXT(AM105,"0.#"),1)=".",TRUE,FALSE)</formula>
    </cfRule>
  </conditionalFormatting>
  <conditionalFormatting sqref="AE107">
    <cfRule type="expression" dxfId="2675" priority="13299">
      <formula>IF(RIGHT(TEXT(AE107,"0.#"),1)=".",FALSE,TRUE)</formula>
    </cfRule>
    <cfRule type="expression" dxfId="2674" priority="13300">
      <formula>IF(RIGHT(TEXT(AE107,"0.#"),1)=".",TRUE,FALSE)</formula>
    </cfRule>
  </conditionalFormatting>
  <conditionalFormatting sqref="AI107">
    <cfRule type="expression" dxfId="2673" priority="13297">
      <formula>IF(RIGHT(TEXT(AI107,"0.#"),1)=".",FALSE,TRUE)</formula>
    </cfRule>
    <cfRule type="expression" dxfId="2672" priority="13298">
      <formula>IF(RIGHT(TEXT(AI107,"0.#"),1)=".",TRUE,FALSE)</formula>
    </cfRule>
  </conditionalFormatting>
  <conditionalFormatting sqref="AM107">
    <cfRule type="expression" dxfId="2671" priority="13295">
      <formula>IF(RIGHT(TEXT(AM107,"0.#"),1)=".",FALSE,TRUE)</formula>
    </cfRule>
    <cfRule type="expression" dxfId="2670" priority="13296">
      <formula>IF(RIGHT(TEXT(AM107,"0.#"),1)=".",TRUE,FALSE)</formula>
    </cfRule>
  </conditionalFormatting>
  <conditionalFormatting sqref="AE108">
    <cfRule type="expression" dxfId="2669" priority="13293">
      <formula>IF(RIGHT(TEXT(AE108,"0.#"),1)=".",FALSE,TRUE)</formula>
    </cfRule>
    <cfRule type="expression" dxfId="2668" priority="13294">
      <formula>IF(RIGHT(TEXT(AE108,"0.#"),1)=".",TRUE,FALSE)</formula>
    </cfRule>
  </conditionalFormatting>
  <conditionalFormatting sqref="AI108">
    <cfRule type="expression" dxfId="2667" priority="13291">
      <formula>IF(RIGHT(TEXT(AI108,"0.#"),1)=".",FALSE,TRUE)</formula>
    </cfRule>
    <cfRule type="expression" dxfId="2666" priority="13292">
      <formula>IF(RIGHT(TEXT(AI108,"0.#"),1)=".",TRUE,FALSE)</formula>
    </cfRule>
  </conditionalFormatting>
  <conditionalFormatting sqref="AM108">
    <cfRule type="expression" dxfId="2665" priority="13289">
      <formula>IF(RIGHT(TEXT(AM108,"0.#"),1)=".",FALSE,TRUE)</formula>
    </cfRule>
    <cfRule type="expression" dxfId="2664" priority="13290">
      <formula>IF(RIGHT(TEXT(AM108,"0.#"),1)=".",TRUE,FALSE)</formula>
    </cfRule>
  </conditionalFormatting>
  <conditionalFormatting sqref="AE110">
    <cfRule type="expression" dxfId="2663" priority="13285">
      <formula>IF(RIGHT(TEXT(AE110,"0.#"),1)=".",FALSE,TRUE)</formula>
    </cfRule>
    <cfRule type="expression" dxfId="2662" priority="13286">
      <formula>IF(RIGHT(TEXT(AE110,"0.#"),1)=".",TRUE,FALSE)</formula>
    </cfRule>
  </conditionalFormatting>
  <conditionalFormatting sqref="AI110">
    <cfRule type="expression" dxfId="2661" priority="13283">
      <formula>IF(RIGHT(TEXT(AI110,"0.#"),1)=".",FALSE,TRUE)</formula>
    </cfRule>
    <cfRule type="expression" dxfId="2660" priority="13284">
      <formula>IF(RIGHT(TEXT(AI110,"0.#"),1)=".",TRUE,FALSE)</formula>
    </cfRule>
  </conditionalFormatting>
  <conditionalFormatting sqref="AM110">
    <cfRule type="expression" dxfId="2659" priority="13281">
      <formula>IF(RIGHT(TEXT(AM110,"0.#"),1)=".",FALSE,TRUE)</formula>
    </cfRule>
    <cfRule type="expression" dxfId="2658" priority="13282">
      <formula>IF(RIGHT(TEXT(AM110,"0.#"),1)=".",TRUE,FALSE)</formula>
    </cfRule>
  </conditionalFormatting>
  <conditionalFormatting sqref="AE111">
    <cfRule type="expression" dxfId="2657" priority="13279">
      <formula>IF(RIGHT(TEXT(AE111,"0.#"),1)=".",FALSE,TRUE)</formula>
    </cfRule>
    <cfRule type="expression" dxfId="2656" priority="13280">
      <formula>IF(RIGHT(TEXT(AE111,"0.#"),1)=".",TRUE,FALSE)</formula>
    </cfRule>
  </conditionalFormatting>
  <conditionalFormatting sqref="AI111">
    <cfRule type="expression" dxfId="2655" priority="13277">
      <formula>IF(RIGHT(TEXT(AI111,"0.#"),1)=".",FALSE,TRUE)</formula>
    </cfRule>
    <cfRule type="expression" dxfId="2654" priority="13278">
      <formula>IF(RIGHT(TEXT(AI111,"0.#"),1)=".",TRUE,FALSE)</formula>
    </cfRule>
  </conditionalFormatting>
  <conditionalFormatting sqref="AM111">
    <cfRule type="expression" dxfId="2653" priority="13275">
      <formula>IF(RIGHT(TEXT(AM111,"0.#"),1)=".",FALSE,TRUE)</formula>
    </cfRule>
    <cfRule type="expression" dxfId="2652" priority="13276">
      <formula>IF(RIGHT(TEXT(AM111,"0.#"),1)=".",TRUE,FALSE)</formula>
    </cfRule>
  </conditionalFormatting>
  <conditionalFormatting sqref="AE113">
    <cfRule type="expression" dxfId="2651" priority="13271">
      <formula>IF(RIGHT(TEXT(AE113,"0.#"),1)=".",FALSE,TRUE)</formula>
    </cfRule>
    <cfRule type="expression" dxfId="2650" priority="13272">
      <formula>IF(RIGHT(TEXT(AE113,"0.#"),1)=".",TRUE,FALSE)</formula>
    </cfRule>
  </conditionalFormatting>
  <conditionalFormatting sqref="AI113">
    <cfRule type="expression" dxfId="2649" priority="13269">
      <formula>IF(RIGHT(TEXT(AI113,"0.#"),1)=".",FALSE,TRUE)</formula>
    </cfRule>
    <cfRule type="expression" dxfId="2648" priority="13270">
      <formula>IF(RIGHT(TEXT(AI113,"0.#"),1)=".",TRUE,FALSE)</formula>
    </cfRule>
  </conditionalFormatting>
  <conditionalFormatting sqref="AM113">
    <cfRule type="expression" dxfId="2647" priority="13267">
      <formula>IF(RIGHT(TEXT(AM113,"0.#"),1)=".",FALSE,TRUE)</formula>
    </cfRule>
    <cfRule type="expression" dxfId="2646" priority="13268">
      <formula>IF(RIGHT(TEXT(AM113,"0.#"),1)=".",TRUE,FALSE)</formula>
    </cfRule>
  </conditionalFormatting>
  <conditionalFormatting sqref="AE114">
    <cfRule type="expression" dxfId="2645" priority="13265">
      <formula>IF(RIGHT(TEXT(AE114,"0.#"),1)=".",FALSE,TRUE)</formula>
    </cfRule>
    <cfRule type="expression" dxfId="2644" priority="13266">
      <formula>IF(RIGHT(TEXT(AE114,"0.#"),1)=".",TRUE,FALSE)</formula>
    </cfRule>
  </conditionalFormatting>
  <conditionalFormatting sqref="AI114">
    <cfRule type="expression" dxfId="2643" priority="13263">
      <formula>IF(RIGHT(TEXT(AI114,"0.#"),1)=".",FALSE,TRUE)</formula>
    </cfRule>
    <cfRule type="expression" dxfId="2642" priority="13264">
      <formula>IF(RIGHT(TEXT(AI114,"0.#"),1)=".",TRUE,FALSE)</formula>
    </cfRule>
  </conditionalFormatting>
  <conditionalFormatting sqref="AM114">
    <cfRule type="expression" dxfId="2641" priority="13261">
      <formula>IF(RIGHT(TEXT(AM114,"0.#"),1)=".",FALSE,TRUE)</formula>
    </cfRule>
    <cfRule type="expression" dxfId="2640" priority="13262">
      <formula>IF(RIGHT(TEXT(AM114,"0.#"),1)=".",TRUE,FALSE)</formula>
    </cfRule>
  </conditionalFormatting>
  <conditionalFormatting sqref="AE122 AQ122">
    <cfRule type="expression" dxfId="2639" priority="13229">
      <formula>IF(RIGHT(TEXT(AE122,"0.#"),1)=".",FALSE,TRUE)</formula>
    </cfRule>
    <cfRule type="expression" dxfId="2638" priority="13230">
      <formula>IF(RIGHT(TEXT(AE122,"0.#"),1)=".",TRUE,FALSE)</formula>
    </cfRule>
  </conditionalFormatting>
  <conditionalFormatting sqref="AI122">
    <cfRule type="expression" dxfId="2637" priority="13227">
      <formula>IF(RIGHT(TEXT(AI122,"0.#"),1)=".",FALSE,TRUE)</formula>
    </cfRule>
    <cfRule type="expression" dxfId="2636" priority="13228">
      <formula>IF(RIGHT(TEXT(AI122,"0.#"),1)=".",TRUE,FALSE)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I125">
    <cfRule type="expression" dxfId="2629" priority="13213">
      <formula>IF(RIGHT(TEXT(AI125,"0.#"),1)=".",FALSE,TRUE)</formula>
    </cfRule>
    <cfRule type="expression" dxfId="2628" priority="13214">
      <formula>IF(RIGHT(TEXT(AI125,"0.#"),1)=".",TRUE,FALSE)</formula>
    </cfRule>
  </conditionalFormatting>
  <conditionalFormatting sqref="AM125">
    <cfRule type="expression" dxfId="2627" priority="13211">
      <formula>IF(RIGHT(TEXT(AM125,"0.#"),1)=".",FALSE,TRUE)</formula>
    </cfRule>
    <cfRule type="expression" dxfId="2626" priority="13212">
      <formula>IF(RIGHT(TEXT(AM125,"0.#"),1)=".",TRUE,FALSE)</formula>
    </cfRule>
  </conditionalFormatting>
  <conditionalFormatting sqref="AQ126">
    <cfRule type="expression" dxfId="2625" priority="13203">
      <formula>IF(RIGHT(TEXT(AQ126,"0.#"),1)=".",FALSE,TRUE)</formula>
    </cfRule>
    <cfRule type="expression" dxfId="2624" priority="13204">
      <formula>IF(RIGHT(TEXT(AQ126,"0.#"),1)=".",TRUE,FALSE)</formula>
    </cfRule>
  </conditionalFormatting>
  <conditionalFormatting sqref="AE128 AQ128">
    <cfRule type="expression" dxfId="2623" priority="13201">
      <formula>IF(RIGHT(TEXT(AE128,"0.#"),1)=".",FALSE,TRUE)</formula>
    </cfRule>
    <cfRule type="expression" dxfId="2622" priority="13202">
      <formula>IF(RIGHT(TEXT(AE128,"0.#"),1)=".",TRUE,FALSE)</formula>
    </cfRule>
  </conditionalFormatting>
  <conditionalFormatting sqref="AI128">
    <cfRule type="expression" dxfId="2621" priority="13199">
      <formula>IF(RIGHT(TEXT(AI128,"0.#"),1)=".",FALSE,TRUE)</formula>
    </cfRule>
    <cfRule type="expression" dxfId="2620" priority="13200">
      <formula>IF(RIGHT(TEXT(AI128,"0.#"),1)=".",TRUE,FALSE)</formula>
    </cfRule>
  </conditionalFormatting>
  <conditionalFormatting sqref="AM128">
    <cfRule type="expression" dxfId="2619" priority="13197">
      <formula>IF(RIGHT(TEXT(AM128,"0.#"),1)=".",FALSE,TRUE)</formula>
    </cfRule>
    <cfRule type="expression" dxfId="2618" priority="13198">
      <formula>IF(RIGHT(TEXT(AM128,"0.#"),1)=".",TRUE,FALSE)</formula>
    </cfRule>
  </conditionalFormatting>
  <conditionalFormatting sqref="AQ129">
    <cfRule type="expression" dxfId="2617" priority="13189">
      <formula>IF(RIGHT(TEXT(AQ129,"0.#"),1)=".",FALSE,TRUE)</formula>
    </cfRule>
    <cfRule type="expression" dxfId="2616" priority="13190">
      <formula>IF(RIGHT(TEXT(AQ129,"0.#"),1)=".",TRUE,FALSE)</formula>
    </cfRule>
  </conditionalFormatting>
  <conditionalFormatting sqref="AE75">
    <cfRule type="expression" dxfId="2615" priority="13187">
      <formula>IF(RIGHT(TEXT(AE75,"0.#"),1)=".",FALSE,TRUE)</formula>
    </cfRule>
    <cfRule type="expression" dxfId="2614" priority="13188">
      <formula>IF(RIGHT(TEXT(AE75,"0.#"),1)=".",TRUE,FALSE)</formula>
    </cfRule>
  </conditionalFormatting>
  <conditionalFormatting sqref="AE76">
    <cfRule type="expression" dxfId="2613" priority="13185">
      <formula>IF(RIGHT(TEXT(AE76,"0.#"),1)=".",FALSE,TRUE)</formula>
    </cfRule>
    <cfRule type="expression" dxfId="2612" priority="13186">
      <formula>IF(RIGHT(TEXT(AE76,"0.#"),1)=".",TRUE,FALSE)</formula>
    </cfRule>
  </conditionalFormatting>
  <conditionalFormatting sqref="AE77">
    <cfRule type="expression" dxfId="2611" priority="13183">
      <formula>IF(RIGHT(TEXT(AE77,"0.#"),1)=".",FALSE,TRUE)</formula>
    </cfRule>
    <cfRule type="expression" dxfId="2610" priority="13184">
      <formula>IF(RIGHT(TEXT(AE77,"0.#"),1)=".",TRUE,FALSE)</formula>
    </cfRule>
  </conditionalFormatting>
  <conditionalFormatting sqref="AI77">
    <cfRule type="expression" dxfId="2609" priority="13181">
      <formula>IF(RIGHT(TEXT(AI77,"0.#"),1)=".",FALSE,TRUE)</formula>
    </cfRule>
    <cfRule type="expression" dxfId="2608" priority="13182">
      <formula>IF(RIGHT(TEXT(AI77,"0.#"),1)=".",TRUE,FALSE)</formula>
    </cfRule>
  </conditionalFormatting>
  <conditionalFormatting sqref="AI76">
    <cfRule type="expression" dxfId="2607" priority="13179">
      <formula>IF(RIGHT(TEXT(AI76,"0.#"),1)=".",FALSE,TRUE)</formula>
    </cfRule>
    <cfRule type="expression" dxfId="2606" priority="13180">
      <formula>IF(RIGHT(TEXT(AI76,"0.#"),1)=".",TRUE,FALSE)</formula>
    </cfRule>
  </conditionalFormatting>
  <conditionalFormatting sqref="AI75">
    <cfRule type="expression" dxfId="2605" priority="13177">
      <formula>IF(RIGHT(TEXT(AI75,"0.#"),1)=".",FALSE,TRUE)</formula>
    </cfRule>
    <cfRule type="expression" dxfId="2604" priority="13178">
      <formula>IF(RIGHT(TEXT(AI75,"0.#"),1)=".",TRUE,FALSE)</formula>
    </cfRule>
  </conditionalFormatting>
  <conditionalFormatting sqref="AM75">
    <cfRule type="expression" dxfId="2603" priority="13175">
      <formula>IF(RIGHT(TEXT(AM75,"0.#"),1)=".",FALSE,TRUE)</formula>
    </cfRule>
    <cfRule type="expression" dxfId="2602" priority="13176">
      <formula>IF(RIGHT(TEXT(AM75,"0.#"),1)=".",TRUE,FALSE)</formula>
    </cfRule>
  </conditionalFormatting>
  <conditionalFormatting sqref="AM76">
    <cfRule type="expression" dxfId="2601" priority="13173">
      <formula>IF(RIGHT(TEXT(AM76,"0.#"),1)=".",FALSE,TRUE)</formula>
    </cfRule>
    <cfRule type="expression" dxfId="2600" priority="13174">
      <formula>IF(RIGHT(TEXT(AM76,"0.#"),1)=".",TRUE,FALSE)</formula>
    </cfRule>
  </conditionalFormatting>
  <conditionalFormatting sqref="AM77">
    <cfRule type="expression" dxfId="2599" priority="13171">
      <formula>IF(RIGHT(TEXT(AM77,"0.#"),1)=".",FALSE,TRUE)</formula>
    </cfRule>
    <cfRule type="expression" dxfId="2598" priority="13172">
      <formula>IF(RIGHT(TEXT(AM77,"0.#"),1)=".",TRUE,FALSE)</formula>
    </cfRule>
  </conditionalFormatting>
  <conditionalFormatting sqref="AE134:AE135 AI134:AI135 AM134:AM135 AQ134:AQ135 AU134:AU135">
    <cfRule type="expression" dxfId="2597" priority="13157">
      <formula>IF(RIGHT(TEXT(AE134,"0.#"),1)=".",FALSE,TRUE)</formula>
    </cfRule>
    <cfRule type="expression" dxfId="2596" priority="13158">
      <formula>IF(RIGHT(TEXT(AE134,"0.#"),1)=".",TRUE,FALSE)</formula>
    </cfRule>
  </conditionalFormatting>
  <conditionalFormatting sqref="AE433">
    <cfRule type="expression" dxfId="2595" priority="13127">
      <formula>IF(RIGHT(TEXT(AE433,"0.#"),1)=".",FALSE,TRUE)</formula>
    </cfRule>
    <cfRule type="expression" dxfId="2594" priority="13128">
      <formula>IF(RIGHT(TEXT(AE433,"0.#"),1)=".",TRUE,FALSE)</formula>
    </cfRule>
  </conditionalFormatting>
  <conditionalFormatting sqref="AM435">
    <cfRule type="expression" dxfId="2593" priority="13111">
      <formula>IF(RIGHT(TEXT(AM435,"0.#"),1)=".",FALSE,TRUE)</formula>
    </cfRule>
    <cfRule type="expression" dxfId="2592" priority="13112">
      <formula>IF(RIGHT(TEXT(AM435,"0.#"),1)=".",TRUE,FALSE)</formula>
    </cfRule>
  </conditionalFormatting>
  <conditionalFormatting sqref="AE434">
    <cfRule type="expression" dxfId="2591" priority="13125">
      <formula>IF(RIGHT(TEXT(AE434,"0.#"),1)=".",FALSE,TRUE)</formula>
    </cfRule>
    <cfRule type="expression" dxfId="2590" priority="13126">
      <formula>IF(RIGHT(TEXT(AE434,"0.#"),1)=".",TRUE,FALSE)</formula>
    </cfRule>
  </conditionalFormatting>
  <conditionalFormatting sqref="AE435">
    <cfRule type="expression" dxfId="2589" priority="13123">
      <formula>IF(RIGHT(TEXT(AE435,"0.#"),1)=".",FALSE,TRUE)</formula>
    </cfRule>
    <cfRule type="expression" dxfId="2588" priority="13124">
      <formula>IF(RIGHT(TEXT(AE435,"0.#"),1)=".",TRUE,FALSE)</formula>
    </cfRule>
  </conditionalFormatting>
  <conditionalFormatting sqref="AM433">
    <cfRule type="expression" dxfId="2587" priority="13115">
      <formula>IF(RIGHT(TEXT(AM433,"0.#"),1)=".",FALSE,TRUE)</formula>
    </cfRule>
    <cfRule type="expression" dxfId="2586" priority="13116">
      <formula>IF(RIGHT(TEXT(AM433,"0.#"),1)=".",TRUE,FALSE)</formula>
    </cfRule>
  </conditionalFormatting>
  <conditionalFormatting sqref="AM434">
    <cfRule type="expression" dxfId="2585" priority="13113">
      <formula>IF(RIGHT(TEXT(AM434,"0.#"),1)=".",FALSE,TRUE)</formula>
    </cfRule>
    <cfRule type="expression" dxfId="2584" priority="13114">
      <formula>IF(RIGHT(TEXT(AM434,"0.#"),1)=".",TRUE,FALSE)</formula>
    </cfRule>
  </conditionalFormatting>
  <conditionalFormatting sqref="AU433">
    <cfRule type="expression" dxfId="2583" priority="13103">
      <formula>IF(RIGHT(TEXT(AU433,"0.#"),1)=".",FALSE,TRUE)</formula>
    </cfRule>
    <cfRule type="expression" dxfId="2582" priority="13104">
      <formula>IF(RIGHT(TEXT(AU433,"0.#"),1)=".",TRUE,FALSE)</formula>
    </cfRule>
  </conditionalFormatting>
  <conditionalFormatting sqref="AU434">
    <cfRule type="expression" dxfId="2581" priority="13101">
      <formula>IF(RIGHT(TEXT(AU434,"0.#"),1)=".",FALSE,TRUE)</formula>
    </cfRule>
    <cfRule type="expression" dxfId="2580" priority="13102">
      <formula>IF(RIGHT(TEXT(AU434,"0.#"),1)=".",TRUE,FALSE)</formula>
    </cfRule>
  </conditionalFormatting>
  <conditionalFormatting sqref="AU435">
    <cfRule type="expression" dxfId="2579" priority="13099">
      <formula>IF(RIGHT(TEXT(AU435,"0.#"),1)=".",FALSE,TRUE)</formula>
    </cfRule>
    <cfRule type="expression" dxfId="2578" priority="13100">
      <formula>IF(RIGHT(TEXT(AU435,"0.#"),1)=".",TRUE,FALSE)</formula>
    </cfRule>
  </conditionalFormatting>
  <conditionalFormatting sqref="AI435">
    <cfRule type="expression" dxfId="2577" priority="13033">
      <formula>IF(RIGHT(TEXT(AI435,"0.#"),1)=".",FALSE,TRUE)</formula>
    </cfRule>
    <cfRule type="expression" dxfId="2576" priority="13034">
      <formula>IF(RIGHT(TEXT(AI435,"0.#"),1)=".",TRUE,FALSE)</formula>
    </cfRule>
  </conditionalFormatting>
  <conditionalFormatting sqref="AI433">
    <cfRule type="expression" dxfId="2575" priority="13037">
      <formula>IF(RIGHT(TEXT(AI433,"0.#"),1)=".",FALSE,TRUE)</formula>
    </cfRule>
    <cfRule type="expression" dxfId="2574" priority="13038">
      <formula>IF(RIGHT(TEXT(AI433,"0.#"),1)=".",TRUE,FALSE)</formula>
    </cfRule>
  </conditionalFormatting>
  <conditionalFormatting sqref="AI434">
    <cfRule type="expression" dxfId="2573" priority="13035">
      <formula>IF(RIGHT(TEXT(AI434,"0.#"),1)=".",FALSE,TRUE)</formula>
    </cfRule>
    <cfRule type="expression" dxfId="2572" priority="13036">
      <formula>IF(RIGHT(TEXT(AI434,"0.#"),1)=".",TRUE,FALSE)</formula>
    </cfRule>
  </conditionalFormatting>
  <conditionalFormatting sqref="AQ434">
    <cfRule type="expression" dxfId="2571" priority="13019">
      <formula>IF(RIGHT(TEXT(AQ434,"0.#"),1)=".",FALSE,TRUE)</formula>
    </cfRule>
    <cfRule type="expression" dxfId="2570" priority="13020">
      <formula>IF(RIGHT(TEXT(AQ434,"0.#"),1)=".",TRUE,FALSE)</formula>
    </cfRule>
  </conditionalFormatting>
  <conditionalFormatting sqref="AQ435">
    <cfRule type="expression" dxfId="2569" priority="13005">
      <formula>IF(RIGHT(TEXT(AQ435,"0.#"),1)=".",FALSE,TRUE)</formula>
    </cfRule>
    <cfRule type="expression" dxfId="2568" priority="13006">
      <formula>IF(RIGHT(TEXT(AQ435,"0.#"),1)=".",TRUE,FALSE)</formula>
    </cfRule>
  </conditionalFormatting>
  <conditionalFormatting sqref="AQ433">
    <cfRule type="expression" dxfId="2567" priority="13003">
      <formula>IF(RIGHT(TEXT(AQ433,"0.#"),1)=".",FALSE,TRUE)</formula>
    </cfRule>
    <cfRule type="expression" dxfId="2566" priority="13004">
      <formula>IF(RIGHT(TEXT(AQ433,"0.#"),1)=".",TRUE,FALSE)</formula>
    </cfRule>
  </conditionalFormatting>
  <conditionalFormatting sqref="AL847:AO866">
    <cfRule type="expression" dxfId="2565" priority="6727">
      <formula>IF(AND(AL847&gt;=0, RIGHT(TEXT(AL847,"0.#"),1)&lt;&gt;"."),TRUE,FALSE)</formula>
    </cfRule>
    <cfRule type="expression" dxfId="2564" priority="6728">
      <formula>IF(AND(AL847&gt;=0, RIGHT(TEXT(AL847,"0.#"),1)="."),TRUE,FALSE)</formula>
    </cfRule>
    <cfRule type="expression" dxfId="2563" priority="6729">
      <formula>IF(AND(AL847&lt;0, RIGHT(TEXT(AL847,"0.#"),1)&lt;&gt;"."),TRUE,FALSE)</formula>
    </cfRule>
    <cfRule type="expression" dxfId="2562" priority="6730">
      <formula>IF(AND(AL847&lt;0, RIGHT(TEXT(AL847,"0.#"),1)="."),TRUE,FALSE)</formula>
    </cfRule>
  </conditionalFormatting>
  <conditionalFormatting sqref="AQ53:AQ55">
    <cfRule type="expression" dxfId="2561" priority="4749">
      <formula>IF(RIGHT(TEXT(AQ53,"0.#"),1)=".",FALSE,TRUE)</formula>
    </cfRule>
    <cfRule type="expression" dxfId="2560" priority="4750">
      <formula>IF(RIGHT(TEXT(AQ53,"0.#"),1)=".",TRUE,FALSE)</formula>
    </cfRule>
  </conditionalFormatting>
  <conditionalFormatting sqref="AU53:AU55">
    <cfRule type="expression" dxfId="2559" priority="4747">
      <formula>IF(RIGHT(TEXT(AU53,"0.#"),1)=".",FALSE,TRUE)</formula>
    </cfRule>
    <cfRule type="expression" dxfId="2558" priority="4748">
      <formula>IF(RIGHT(TEXT(AU53,"0.#"),1)=".",TRUE,FALSE)</formula>
    </cfRule>
  </conditionalFormatting>
  <conditionalFormatting sqref="AQ60:AQ62">
    <cfRule type="expression" dxfId="2557" priority="4745">
      <formula>IF(RIGHT(TEXT(AQ60,"0.#"),1)=".",FALSE,TRUE)</formula>
    </cfRule>
    <cfRule type="expression" dxfId="2556" priority="4746">
      <formula>IF(RIGHT(TEXT(AQ60,"0.#"),1)=".",TRUE,FALSE)</formula>
    </cfRule>
  </conditionalFormatting>
  <conditionalFormatting sqref="AU60:AU62">
    <cfRule type="expression" dxfId="2555" priority="4743">
      <formula>IF(RIGHT(TEXT(AU60,"0.#"),1)=".",FALSE,TRUE)</formula>
    </cfRule>
    <cfRule type="expression" dxfId="2554" priority="4744">
      <formula>IF(RIGHT(TEXT(AU60,"0.#"),1)=".",TRUE,FALSE)</formula>
    </cfRule>
  </conditionalFormatting>
  <conditionalFormatting sqref="AQ75:AQ77">
    <cfRule type="expression" dxfId="2553" priority="4741">
      <formula>IF(RIGHT(TEXT(AQ75,"0.#"),1)=".",FALSE,TRUE)</formula>
    </cfRule>
    <cfRule type="expression" dxfId="2552" priority="4742">
      <formula>IF(RIGHT(TEXT(AQ75,"0.#"),1)=".",TRUE,FALSE)</formula>
    </cfRule>
  </conditionalFormatting>
  <conditionalFormatting sqref="AU75:AU77">
    <cfRule type="expression" dxfId="2551" priority="4739">
      <formula>IF(RIGHT(TEXT(AU75,"0.#"),1)=".",FALSE,TRUE)</formula>
    </cfRule>
    <cfRule type="expression" dxfId="2550" priority="4740">
      <formula>IF(RIGHT(TEXT(AU75,"0.#"),1)=".",TRUE,FALSE)</formula>
    </cfRule>
  </conditionalFormatting>
  <conditionalFormatting sqref="AQ87:AQ89">
    <cfRule type="expression" dxfId="2549" priority="4737">
      <formula>IF(RIGHT(TEXT(AQ87,"0.#"),1)=".",FALSE,TRUE)</formula>
    </cfRule>
    <cfRule type="expression" dxfId="2548" priority="4738">
      <formula>IF(RIGHT(TEXT(AQ87,"0.#"),1)=".",TRUE,FALSE)</formula>
    </cfRule>
  </conditionalFormatting>
  <conditionalFormatting sqref="AU87:AU89">
    <cfRule type="expression" dxfId="2547" priority="4735">
      <formula>IF(RIGHT(TEXT(AU87,"0.#"),1)=".",FALSE,TRUE)</formula>
    </cfRule>
    <cfRule type="expression" dxfId="2546" priority="4736">
      <formula>IF(RIGHT(TEXT(AU87,"0.#"),1)=".",TRUE,FALSE)</formula>
    </cfRule>
  </conditionalFormatting>
  <conditionalFormatting sqref="AQ92:AQ94">
    <cfRule type="expression" dxfId="2545" priority="4733">
      <formula>IF(RIGHT(TEXT(AQ92,"0.#"),1)=".",FALSE,TRUE)</formula>
    </cfRule>
    <cfRule type="expression" dxfId="2544" priority="4734">
      <formula>IF(RIGHT(TEXT(AQ92,"0.#"),1)=".",TRUE,FALSE)</formula>
    </cfRule>
  </conditionalFormatting>
  <conditionalFormatting sqref="AU92:AU94">
    <cfRule type="expression" dxfId="2543" priority="4731">
      <formula>IF(RIGHT(TEXT(AU92,"0.#"),1)=".",FALSE,TRUE)</formula>
    </cfRule>
    <cfRule type="expression" dxfId="2542" priority="4732">
      <formula>IF(RIGHT(TEXT(AU92,"0.#"),1)=".",TRUE,FALSE)</formula>
    </cfRule>
  </conditionalFormatting>
  <conditionalFormatting sqref="AQ97:AQ99">
    <cfRule type="expression" dxfId="2541" priority="4729">
      <formula>IF(RIGHT(TEXT(AQ97,"0.#"),1)=".",FALSE,TRUE)</formula>
    </cfRule>
    <cfRule type="expression" dxfId="2540" priority="4730">
      <formula>IF(RIGHT(TEXT(AQ97,"0.#"),1)=".",TRUE,FALSE)</formula>
    </cfRule>
  </conditionalFormatting>
  <conditionalFormatting sqref="AU97:AU99">
    <cfRule type="expression" dxfId="2539" priority="4727">
      <formula>IF(RIGHT(TEXT(AU97,"0.#"),1)=".",FALSE,TRUE)</formula>
    </cfRule>
    <cfRule type="expression" dxfId="2538" priority="4728">
      <formula>IF(RIGHT(TEXT(AU97,"0.#"),1)=".",TRUE,FALSE)</formula>
    </cfRule>
  </conditionalFormatting>
  <conditionalFormatting sqref="AE458">
    <cfRule type="expression" dxfId="2537" priority="4421">
      <formula>IF(RIGHT(TEXT(AE458,"0.#"),1)=".",FALSE,TRUE)</formula>
    </cfRule>
    <cfRule type="expression" dxfId="2536" priority="4422">
      <formula>IF(RIGHT(TEXT(AE458,"0.#"),1)=".",TRUE,FALSE)</formula>
    </cfRule>
  </conditionalFormatting>
  <conditionalFormatting sqref="AM460">
    <cfRule type="expression" dxfId="2535" priority="4411">
      <formula>IF(RIGHT(TEXT(AM460,"0.#"),1)=".",FALSE,TRUE)</formula>
    </cfRule>
    <cfRule type="expression" dxfId="2534" priority="4412">
      <formula>IF(RIGHT(TEXT(AM460,"0.#"),1)=".",TRUE,FALSE)</formula>
    </cfRule>
  </conditionalFormatting>
  <conditionalFormatting sqref="AE459">
    <cfRule type="expression" dxfId="2533" priority="4419">
      <formula>IF(RIGHT(TEXT(AE459,"0.#"),1)=".",FALSE,TRUE)</formula>
    </cfRule>
    <cfRule type="expression" dxfId="2532" priority="4420">
      <formula>IF(RIGHT(TEXT(AE459,"0.#"),1)=".",TRUE,FALSE)</formula>
    </cfRule>
  </conditionalFormatting>
  <conditionalFormatting sqref="AE460">
    <cfRule type="expression" dxfId="2531" priority="4417">
      <formula>IF(RIGHT(TEXT(AE460,"0.#"),1)=".",FALSE,TRUE)</formula>
    </cfRule>
    <cfRule type="expression" dxfId="2530" priority="4418">
      <formula>IF(RIGHT(TEXT(AE460,"0.#"),1)=".",TRUE,FALSE)</formula>
    </cfRule>
  </conditionalFormatting>
  <conditionalFormatting sqref="AM458">
    <cfRule type="expression" dxfId="2529" priority="4415">
      <formula>IF(RIGHT(TEXT(AM458,"0.#"),1)=".",FALSE,TRUE)</formula>
    </cfRule>
    <cfRule type="expression" dxfId="2528" priority="4416">
      <formula>IF(RIGHT(TEXT(AM458,"0.#"),1)=".",TRUE,FALSE)</formula>
    </cfRule>
  </conditionalFormatting>
  <conditionalFormatting sqref="AM459">
    <cfRule type="expression" dxfId="2527" priority="4413">
      <formula>IF(RIGHT(TEXT(AM459,"0.#"),1)=".",FALSE,TRUE)</formula>
    </cfRule>
    <cfRule type="expression" dxfId="2526" priority="4414">
      <formula>IF(RIGHT(TEXT(AM459,"0.#"),1)=".",TRUE,FALSE)</formula>
    </cfRule>
  </conditionalFormatting>
  <conditionalFormatting sqref="AU458">
    <cfRule type="expression" dxfId="2525" priority="4409">
      <formula>IF(RIGHT(TEXT(AU458,"0.#"),1)=".",FALSE,TRUE)</formula>
    </cfRule>
    <cfRule type="expression" dxfId="2524" priority="4410">
      <formula>IF(RIGHT(TEXT(AU458,"0.#"),1)=".",TRUE,FALSE)</formula>
    </cfRule>
  </conditionalFormatting>
  <conditionalFormatting sqref="AU459">
    <cfRule type="expression" dxfId="2523" priority="4407">
      <formula>IF(RIGHT(TEXT(AU459,"0.#"),1)=".",FALSE,TRUE)</formula>
    </cfRule>
    <cfRule type="expression" dxfId="2522" priority="4408">
      <formula>IF(RIGHT(TEXT(AU459,"0.#"),1)=".",TRUE,FALSE)</formula>
    </cfRule>
  </conditionalFormatting>
  <conditionalFormatting sqref="AU460">
    <cfRule type="expression" dxfId="2521" priority="4405">
      <formula>IF(RIGHT(TEXT(AU460,"0.#"),1)=".",FALSE,TRUE)</formula>
    </cfRule>
    <cfRule type="expression" dxfId="2520" priority="4406">
      <formula>IF(RIGHT(TEXT(AU460,"0.#"),1)=".",TRUE,FALSE)</formula>
    </cfRule>
  </conditionalFormatting>
  <conditionalFormatting sqref="AI460">
    <cfRule type="expression" dxfId="2519" priority="4399">
      <formula>IF(RIGHT(TEXT(AI460,"0.#"),1)=".",FALSE,TRUE)</formula>
    </cfRule>
    <cfRule type="expression" dxfId="2518" priority="4400">
      <formula>IF(RIGHT(TEXT(AI460,"0.#"),1)=".",TRUE,FALSE)</formula>
    </cfRule>
  </conditionalFormatting>
  <conditionalFormatting sqref="AI458">
    <cfRule type="expression" dxfId="2517" priority="4403">
      <formula>IF(RIGHT(TEXT(AI458,"0.#"),1)=".",FALSE,TRUE)</formula>
    </cfRule>
    <cfRule type="expression" dxfId="2516" priority="4404">
      <formula>IF(RIGHT(TEXT(AI458,"0.#"),1)=".",TRUE,FALSE)</formula>
    </cfRule>
  </conditionalFormatting>
  <conditionalFormatting sqref="AI459">
    <cfRule type="expression" dxfId="2515" priority="4401">
      <formula>IF(RIGHT(TEXT(AI459,"0.#"),1)=".",FALSE,TRUE)</formula>
    </cfRule>
    <cfRule type="expression" dxfId="2514" priority="4402">
      <formula>IF(RIGHT(TEXT(AI459,"0.#"),1)=".",TRUE,FALSE)</formula>
    </cfRule>
  </conditionalFormatting>
  <conditionalFormatting sqref="AQ459">
    <cfRule type="expression" dxfId="2513" priority="4397">
      <formula>IF(RIGHT(TEXT(AQ459,"0.#"),1)=".",FALSE,TRUE)</formula>
    </cfRule>
    <cfRule type="expression" dxfId="2512" priority="4398">
      <formula>IF(RIGHT(TEXT(AQ459,"0.#"),1)=".",TRUE,FALSE)</formula>
    </cfRule>
  </conditionalFormatting>
  <conditionalFormatting sqref="AQ460">
    <cfRule type="expression" dxfId="2511" priority="4395">
      <formula>IF(RIGHT(TEXT(AQ460,"0.#"),1)=".",FALSE,TRUE)</formula>
    </cfRule>
    <cfRule type="expression" dxfId="2510" priority="4396">
      <formula>IF(RIGHT(TEXT(AQ460,"0.#"),1)=".",TRUE,FALSE)</formula>
    </cfRule>
  </conditionalFormatting>
  <conditionalFormatting sqref="AQ458">
    <cfRule type="expression" dxfId="2509" priority="4393">
      <formula>IF(RIGHT(TEXT(AQ458,"0.#"),1)=".",FALSE,TRUE)</formula>
    </cfRule>
    <cfRule type="expression" dxfId="2508" priority="4394">
      <formula>IF(RIGHT(TEXT(AQ458,"0.#"),1)=".",TRUE,FALSE)</formula>
    </cfRule>
  </conditionalFormatting>
  <conditionalFormatting sqref="AI126">
    <cfRule type="expression" dxfId="2507" priority="3061">
      <formula>IF(RIGHT(TEXT(AI126,"0.#"),1)=".",FALSE,TRUE)</formula>
    </cfRule>
    <cfRule type="expression" dxfId="2506" priority="3062">
      <formula>IF(RIGHT(TEXT(AI126,"0.#"),1)=".",TRUE,FALSE)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47:Y866">
    <cfRule type="expression" dxfId="2495" priority="3055">
      <formula>IF(RIGHT(TEXT(Y847,"0.#"),1)=".",FALSE,TRUE)</formula>
    </cfRule>
    <cfRule type="expression" dxfId="2494" priority="3056">
      <formula>IF(RIGHT(TEXT(Y847,"0.#"),1)=".",TRUE,FALSE)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80:Y899">
    <cfRule type="expression" dxfId="2135" priority="2171">
      <formula>IF(RIGHT(TEXT(Y880,"0.#"),1)=".",FALSE,TRUE)</formula>
    </cfRule>
    <cfRule type="expression" dxfId="2134" priority="2172">
      <formula>IF(RIGHT(TEXT(Y880,"0.#"),1)=".",TRUE,FALSE)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3">
    <cfRule type="expression" dxfId="2119" priority="2407">
      <formula>IF(RIGHT(TEXT(W23,"0.#"),1)=".",FALSE,TRUE)</formula>
    </cfRule>
    <cfRule type="expression" dxfId="2118" priority="2408">
      <formula>IF(RIGHT(TEXT(W23,"0.#"),1)=".",TRUE,FALSE)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3">
    <cfRule type="expression" dxfId="2113" priority="2395">
      <formula>IF(RIGHT(TEXT(P23,"0.#"),1)=".",FALSE,TRUE)</formula>
    </cfRule>
    <cfRule type="expression" dxfId="2112" priority="2396">
      <formula>IF(RIGHT(TEXT(P23,"0.#"),1)=".",TRUE,FALSE)</formula>
    </cfRule>
  </conditionalFormatting>
  <conditionalFormatting sqref="P24:P27">
    <cfRule type="expression" dxfId="2111" priority="2393">
      <formula>IF(RIGHT(TEXT(P24,"0.#"),1)=".",FALSE,TRUE)</formula>
    </cfRule>
    <cfRule type="expression" dxfId="2110" priority="2394">
      <formula>IF(RIGHT(TEXT(P24,"0.#"),1)=".",TRUE,FALSE)</formula>
    </cfRule>
  </conditionalFormatting>
  <conditionalFormatting sqref="P28">
    <cfRule type="expression" dxfId="2109" priority="2391">
      <formula>IF(RIGHT(TEXT(P28,"0.#"),1)=".",FALSE,TRUE)</formula>
    </cfRule>
    <cfRule type="expression" dxfId="2108" priority="2392">
      <formula>IF(RIGHT(TEXT(P28,"0.#"),1)=".",TRUE,FALSE)</formula>
    </cfRule>
  </conditionalFormatting>
  <conditionalFormatting sqref="AQ114">
    <cfRule type="expression" dxfId="2107" priority="2375">
      <formula>IF(RIGHT(TEXT(AQ114,"0.#"),1)=".",FALSE,TRUE)</formula>
    </cfRule>
    <cfRule type="expression" dxfId="2106" priority="2376">
      <formula>IF(RIGHT(TEXT(AQ114,"0.#"),1)=".",TRUE,FALSE)</formula>
    </cfRule>
  </conditionalFormatting>
  <conditionalFormatting sqref="AQ104">
    <cfRule type="expression" dxfId="2105" priority="2389">
      <formula>IF(RIGHT(TEXT(AQ104,"0.#"),1)=".",FALSE,TRUE)</formula>
    </cfRule>
    <cfRule type="expression" dxfId="2104" priority="2390">
      <formula>IF(RIGHT(TEXT(AQ104,"0.#"),1)=".",TRUE,FALSE)</formula>
    </cfRule>
  </conditionalFormatting>
  <conditionalFormatting sqref="AQ105">
    <cfRule type="expression" dxfId="2103" priority="2387">
      <formula>IF(RIGHT(TEXT(AQ105,"0.#"),1)=".",FALSE,TRUE)</formula>
    </cfRule>
    <cfRule type="expression" dxfId="2102" priority="2388">
      <formula>IF(RIGHT(TEXT(AQ105,"0.#"),1)=".",TRUE,FALSE)</formula>
    </cfRule>
  </conditionalFormatting>
  <conditionalFormatting sqref="AQ107">
    <cfRule type="expression" dxfId="2101" priority="2385">
      <formula>IF(RIGHT(TEXT(AQ107,"0.#"),1)=".",FALSE,TRUE)</formula>
    </cfRule>
    <cfRule type="expression" dxfId="2100" priority="2386">
      <formula>IF(RIGHT(TEXT(AQ107,"0.#"),1)=".",TRUE,FALSE)</formula>
    </cfRule>
  </conditionalFormatting>
  <conditionalFormatting sqref="AQ108">
    <cfRule type="expression" dxfId="2099" priority="2383">
      <formula>IF(RIGHT(TEXT(AQ108,"0.#"),1)=".",FALSE,TRUE)</formula>
    </cfRule>
    <cfRule type="expression" dxfId="2098" priority="2384">
      <formula>IF(RIGHT(TEXT(AQ108,"0.#"),1)=".",TRUE,FALSE)</formula>
    </cfRule>
  </conditionalFormatting>
  <conditionalFormatting sqref="AQ110">
    <cfRule type="expression" dxfId="2097" priority="2381">
      <formula>IF(RIGHT(TEXT(AQ110,"0.#"),1)=".",FALSE,TRUE)</formula>
    </cfRule>
    <cfRule type="expression" dxfId="2096" priority="2382">
      <formula>IF(RIGHT(TEXT(AQ110,"0.#"),1)=".",TRUE,FALSE)</formula>
    </cfRule>
  </conditionalFormatting>
  <conditionalFormatting sqref="AQ111">
    <cfRule type="expression" dxfId="2095" priority="2379">
      <formula>IF(RIGHT(TEXT(AQ111,"0.#"),1)=".",FALSE,TRUE)</formula>
    </cfRule>
    <cfRule type="expression" dxfId="2094" priority="2380">
      <formula>IF(RIGHT(TEXT(AQ111,"0.#"),1)=".",TRUE,FALSE)</formula>
    </cfRule>
  </conditionalFormatting>
  <conditionalFormatting sqref="AQ113">
    <cfRule type="expression" dxfId="2093" priority="2377">
      <formula>IF(RIGHT(TEXT(AQ113,"0.#"),1)=".",FALSE,TRUE)</formula>
    </cfRule>
    <cfRule type="expression" dxfId="2092" priority="2378">
      <formula>IF(RIGHT(TEXT(AQ113,"0.#"),1)=".",TRUE,FALSE)</formula>
    </cfRule>
  </conditionalFormatting>
  <conditionalFormatting sqref="AE67">
    <cfRule type="expression" dxfId="2091" priority="2307">
      <formula>IF(RIGHT(TEXT(AE67,"0.#"),1)=".",FALSE,TRUE)</formula>
    </cfRule>
    <cfRule type="expression" dxfId="2090" priority="2308">
      <formula>IF(RIGHT(TEXT(AE67,"0.#"),1)=".",TRUE,FALSE)</formula>
    </cfRule>
  </conditionalFormatting>
  <conditionalFormatting sqref="AE68">
    <cfRule type="expression" dxfId="2089" priority="2305">
      <formula>IF(RIGHT(TEXT(AE68,"0.#"),1)=".",FALSE,TRUE)</formula>
    </cfRule>
    <cfRule type="expression" dxfId="2088" priority="2306">
      <formula>IF(RIGHT(TEXT(AE68,"0.#"),1)=".",TRUE,FALSE)</formula>
    </cfRule>
  </conditionalFormatting>
  <conditionalFormatting sqref="AE69">
    <cfRule type="expression" dxfId="2087" priority="2303">
      <formula>IF(RIGHT(TEXT(AE69,"0.#"),1)=".",FALSE,TRUE)</formula>
    </cfRule>
    <cfRule type="expression" dxfId="2086" priority="2304">
      <formula>IF(RIGHT(TEXT(AE69,"0.#"),1)=".",TRUE,FALSE)</formula>
    </cfRule>
  </conditionalFormatting>
  <conditionalFormatting sqref="AI69">
    <cfRule type="expression" dxfId="2085" priority="2301">
      <formula>IF(RIGHT(TEXT(AI69,"0.#"),1)=".",FALSE,TRUE)</formula>
    </cfRule>
    <cfRule type="expression" dxfId="2084" priority="2302">
      <formula>IF(RIGHT(TEXT(AI69,"0.#"),1)=".",TRUE,FALSE)</formula>
    </cfRule>
  </conditionalFormatting>
  <conditionalFormatting sqref="AI68">
    <cfRule type="expression" dxfId="2083" priority="2299">
      <formula>IF(RIGHT(TEXT(AI68,"0.#"),1)=".",FALSE,TRUE)</formula>
    </cfRule>
    <cfRule type="expression" dxfId="2082" priority="2300">
      <formula>IF(RIGHT(TEXT(AI68,"0.#"),1)=".",TRUE,FALSE)</formula>
    </cfRule>
  </conditionalFormatting>
  <conditionalFormatting sqref="AI67">
    <cfRule type="expression" dxfId="2081" priority="2297">
      <formula>IF(RIGHT(TEXT(AI67,"0.#"),1)=".",FALSE,TRUE)</formula>
    </cfRule>
    <cfRule type="expression" dxfId="2080" priority="2298">
      <formula>IF(RIGHT(TEXT(AI67,"0.#"),1)=".",TRUE,FALSE)</formula>
    </cfRule>
  </conditionalFormatting>
  <conditionalFormatting sqref="AM67">
    <cfRule type="expression" dxfId="2079" priority="2295">
      <formula>IF(RIGHT(TEXT(AM67,"0.#"),1)=".",FALSE,TRUE)</formula>
    </cfRule>
    <cfRule type="expression" dxfId="2078" priority="2296">
      <formula>IF(RIGHT(TEXT(AM67,"0.#"),1)=".",TRUE,FALSE)</formula>
    </cfRule>
  </conditionalFormatting>
  <conditionalFormatting sqref="AM68">
    <cfRule type="expression" dxfId="2077" priority="2293">
      <formula>IF(RIGHT(TEXT(AM68,"0.#"),1)=".",FALSE,TRUE)</formula>
    </cfRule>
    <cfRule type="expression" dxfId="2076" priority="2294">
      <formula>IF(RIGHT(TEXT(AM68,"0.#"),1)=".",TRUE,FALSE)</formula>
    </cfRule>
  </conditionalFormatting>
  <conditionalFormatting sqref="AM69">
    <cfRule type="expression" dxfId="2075" priority="2291">
      <formula>IF(RIGHT(TEXT(AM69,"0.#"),1)=".",FALSE,TRUE)</formula>
    </cfRule>
    <cfRule type="expression" dxfId="2074" priority="2292">
      <formula>IF(RIGHT(TEXT(AM69,"0.#"),1)=".",TRUE,FALSE)</formula>
    </cfRule>
  </conditionalFormatting>
  <conditionalFormatting sqref="AQ67:AQ69">
    <cfRule type="expression" dxfId="2073" priority="2289">
      <formula>IF(RIGHT(TEXT(AQ67,"0.#"),1)=".",FALSE,TRUE)</formula>
    </cfRule>
    <cfRule type="expression" dxfId="2072" priority="2290">
      <formula>IF(RIGHT(TEXT(AQ67,"0.#"),1)=".",TRUE,FALSE)</formula>
    </cfRule>
  </conditionalFormatting>
  <conditionalFormatting sqref="AU67:AU69">
    <cfRule type="expression" dxfId="2071" priority="2287">
      <formula>IF(RIGHT(TEXT(AU67,"0.#"),1)=".",FALSE,TRUE)</formula>
    </cfRule>
    <cfRule type="expression" dxfId="2070" priority="2288">
      <formula>IF(RIGHT(TEXT(AU67,"0.#"),1)=".",TRUE,FALSE)</formula>
    </cfRule>
  </conditionalFormatting>
  <conditionalFormatting sqref="AE70">
    <cfRule type="expression" dxfId="2069" priority="2285">
      <formula>IF(RIGHT(TEXT(AE70,"0.#"),1)=".",FALSE,TRUE)</formula>
    </cfRule>
    <cfRule type="expression" dxfId="2068" priority="2286">
      <formula>IF(RIGHT(TEXT(AE70,"0.#"),1)=".",TRUE,FALSE)</formula>
    </cfRule>
  </conditionalFormatting>
  <conditionalFormatting sqref="AE71">
    <cfRule type="expression" dxfId="2067" priority="2283">
      <formula>IF(RIGHT(TEXT(AE71,"0.#"),1)=".",FALSE,TRUE)</formula>
    </cfRule>
    <cfRule type="expression" dxfId="2066" priority="2284">
      <formula>IF(RIGHT(TEXT(AE71,"0.#"),1)=".",TRUE,FALSE)</formula>
    </cfRule>
  </conditionalFormatting>
  <conditionalFormatting sqref="AE72">
    <cfRule type="expression" dxfId="2065" priority="2281">
      <formula>IF(RIGHT(TEXT(AE72,"0.#"),1)=".",FALSE,TRUE)</formula>
    </cfRule>
    <cfRule type="expression" dxfId="2064" priority="2282">
      <formula>IF(RIGHT(TEXT(AE72,"0.#"),1)=".",TRUE,FALSE)</formula>
    </cfRule>
  </conditionalFormatting>
  <conditionalFormatting sqref="AI72">
    <cfRule type="expression" dxfId="2063" priority="2279">
      <formula>IF(RIGHT(TEXT(AI72,"0.#"),1)=".",FALSE,TRUE)</formula>
    </cfRule>
    <cfRule type="expression" dxfId="2062" priority="2280">
      <formula>IF(RIGHT(TEXT(AI72,"0.#"),1)=".",TRUE,FALSE)</formula>
    </cfRule>
  </conditionalFormatting>
  <conditionalFormatting sqref="AI71">
    <cfRule type="expression" dxfId="2061" priority="2277">
      <formula>IF(RIGHT(TEXT(AI71,"0.#"),1)=".",FALSE,TRUE)</formula>
    </cfRule>
    <cfRule type="expression" dxfId="2060" priority="2278">
      <formula>IF(RIGHT(TEXT(AI71,"0.#"),1)=".",TRUE,FALSE)</formula>
    </cfRule>
  </conditionalFormatting>
  <conditionalFormatting sqref="AI70">
    <cfRule type="expression" dxfId="2059" priority="2275">
      <formula>IF(RIGHT(TEXT(AI70,"0.#"),1)=".",FALSE,TRUE)</formula>
    </cfRule>
    <cfRule type="expression" dxfId="2058" priority="2276">
      <formula>IF(RIGHT(TEXT(AI70,"0.#"),1)=".",TRUE,FALSE)</formula>
    </cfRule>
  </conditionalFormatting>
  <conditionalFormatting sqref="AM70">
    <cfRule type="expression" dxfId="2057" priority="2273">
      <formula>IF(RIGHT(TEXT(AM70,"0.#"),1)=".",FALSE,TRUE)</formula>
    </cfRule>
    <cfRule type="expression" dxfId="2056" priority="2274">
      <formula>IF(RIGHT(TEXT(AM70,"0.#"),1)=".",TRUE,FALSE)</formula>
    </cfRule>
  </conditionalFormatting>
  <conditionalFormatting sqref="AM71">
    <cfRule type="expression" dxfId="2055" priority="2271">
      <formula>IF(RIGHT(TEXT(AM71,"0.#"),1)=".",FALSE,TRUE)</formula>
    </cfRule>
    <cfRule type="expression" dxfId="2054" priority="2272">
      <formula>IF(RIGHT(TEXT(AM71,"0.#"),1)=".",TRUE,FALSE)</formula>
    </cfRule>
  </conditionalFormatting>
  <conditionalFormatting sqref="AM72">
    <cfRule type="expression" dxfId="2053" priority="2269">
      <formula>IF(RIGHT(TEXT(AM72,"0.#"),1)=".",FALSE,TRUE)</formula>
    </cfRule>
    <cfRule type="expression" dxfId="2052" priority="2270">
      <formula>IF(RIGHT(TEXT(AM72,"0.#"),1)=".",TRUE,FALSE)</formula>
    </cfRule>
  </conditionalFormatting>
  <conditionalFormatting sqref="AQ70:AQ72">
    <cfRule type="expression" dxfId="2051" priority="2267">
      <formula>IF(RIGHT(TEXT(AQ70,"0.#"),1)=".",FALSE,TRUE)</formula>
    </cfRule>
    <cfRule type="expression" dxfId="2050" priority="2268">
      <formula>IF(RIGHT(TEXT(AQ70,"0.#"),1)=".",TRUE,FALSE)</formula>
    </cfRule>
  </conditionalFormatting>
  <conditionalFormatting sqref="AU70:AU72">
    <cfRule type="expression" dxfId="2049" priority="2265">
      <formula>IF(RIGHT(TEXT(AU70,"0.#"),1)=".",FALSE,TRUE)</formula>
    </cfRule>
    <cfRule type="expression" dxfId="2048" priority="2266">
      <formula>IF(RIGHT(TEXT(AU70,"0.#"),1)=".",TRUE,FALSE)</formula>
    </cfRule>
  </conditionalFormatting>
  <conditionalFormatting sqref="AU656">
    <cfRule type="expression" dxfId="2047" priority="783">
      <formula>IF(RIGHT(TEXT(AU656,"0.#"),1)=".",FALSE,TRUE)</formula>
    </cfRule>
    <cfRule type="expression" dxfId="2046" priority="784">
      <formula>IF(RIGHT(TEXT(AU656,"0.#"),1)=".",TRUE,FALSE)</formula>
    </cfRule>
  </conditionalFormatting>
  <conditionalFormatting sqref="AQ655">
    <cfRule type="expression" dxfId="2045" priority="775">
      <formula>IF(RIGHT(TEXT(AQ655,"0.#"),1)=".",FALSE,TRUE)</formula>
    </cfRule>
    <cfRule type="expression" dxfId="2044" priority="776">
      <formula>IF(RIGHT(TEXT(AQ655,"0.#"),1)=".",TRUE,FALSE)</formula>
    </cfRule>
  </conditionalFormatting>
  <conditionalFormatting sqref="AI696">
    <cfRule type="expression" dxfId="2043" priority="567">
      <formula>IF(RIGHT(TEXT(AI696,"0.#"),1)=".",FALSE,TRUE)</formula>
    </cfRule>
    <cfRule type="expression" dxfId="2042" priority="568">
      <formula>IF(RIGHT(TEXT(AI696,"0.#"),1)=".",TRUE,FALSE)</formula>
    </cfRule>
  </conditionalFormatting>
  <conditionalFormatting sqref="AQ694">
    <cfRule type="expression" dxfId="2041" priority="561">
      <formula>IF(RIGHT(TEXT(AQ694,"0.#"),1)=".",FALSE,TRUE)</formula>
    </cfRule>
    <cfRule type="expression" dxfId="2040" priority="562">
      <formula>IF(RIGHT(TEXT(AQ694,"0.#"),1)=".",TRUE,FALSE)</formula>
    </cfRule>
  </conditionalFormatting>
  <conditionalFormatting sqref="AL880:AO899">
    <cfRule type="expression" dxfId="2039" priority="2173">
      <formula>IF(AND(AL880&gt;=0, RIGHT(TEXT(AL880,"0.#"),1)&lt;&gt;"."),TRUE,FALSE)</formula>
    </cfRule>
    <cfRule type="expression" dxfId="2038" priority="2174">
      <formula>IF(AND(AL880&gt;=0, RIGHT(TEXT(AL880,"0.#"),1)="."),TRUE,FALSE)</formula>
    </cfRule>
    <cfRule type="expression" dxfId="2037" priority="2175">
      <formula>IF(AND(AL880&lt;0, RIGHT(TEXT(AL880,"0.#"),1)&lt;&gt;"."),TRUE,FALSE)</formula>
    </cfRule>
    <cfRule type="expression" dxfId="2036" priority="2176">
      <formula>IF(AND(AL880&lt;0, RIGHT(TEXT(AL880,"0.#"),1)="."),TRUE,FALSE)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29:AC29">
    <cfRule type="expression" dxfId="789" priority="103">
      <formula>IF(RIGHT(TEXT(P29,"0.#"),1)=".",FALSE,TRUE)</formula>
    </cfRule>
    <cfRule type="expression" dxfId="788" priority="104">
      <formula>IF(RIGHT(TEXT(P29,"0.#"),1)=".",TRUE,FALSE)</formula>
    </cfRule>
  </conditionalFormatting>
  <conditionalFormatting sqref="AU101">
    <cfRule type="expression" dxfId="787" priority="101">
      <formula>IF(RIGHT(TEXT(AU101,"0.#"),1)=".",FALSE,TRUE)</formula>
    </cfRule>
    <cfRule type="expression" dxfId="786" priority="102">
      <formula>IF(RIGHT(TEXT(AU101,"0.#"),1)=".",TRUE,FALSE)</formula>
    </cfRule>
  </conditionalFormatting>
  <conditionalFormatting sqref="AU102">
    <cfRule type="expression" dxfId="785" priority="99">
      <formula>IF(RIGHT(TEXT(AU102,"0.#"),1)=".",FALSE,TRUE)</formula>
    </cfRule>
    <cfRule type="expression" dxfId="784" priority="100">
      <formula>IF(RIGHT(TEXT(AU102,"0.#"),1)=".",TRUE,FALSE)</formula>
    </cfRule>
  </conditionalFormatting>
  <conditionalFormatting sqref="AM101">
    <cfRule type="expression" dxfId="783" priority="97">
      <formula>IF(RIGHT(TEXT(AM101,"0.#"),1)=".",FALSE,TRUE)</formula>
    </cfRule>
    <cfRule type="expression" dxfId="782" priority="98">
      <formula>IF(RIGHT(TEXT(AM101,"0.#"),1)=".",TRUE,FALSE)</formula>
    </cfRule>
  </conditionalFormatting>
  <conditionalFormatting sqref="AM102">
    <cfRule type="expression" dxfId="781" priority="95">
      <formula>IF(RIGHT(TEXT(AM102,"0.#"),1)=".",FALSE,TRUE)</formula>
    </cfRule>
    <cfRule type="expression" dxfId="780" priority="96">
      <formula>IF(RIGHT(TEXT(AM102,"0.#"),1)=".",TRUE,FALSE)</formula>
    </cfRule>
  </conditionalFormatting>
  <conditionalFormatting sqref="AQ101">
    <cfRule type="expression" dxfId="779" priority="93">
      <formula>IF(RIGHT(TEXT(AQ101,"0.#"),1)=".",FALSE,TRUE)</formula>
    </cfRule>
    <cfRule type="expression" dxfId="778" priority="94">
      <formula>IF(RIGHT(TEXT(AQ101,"0.#"),1)=".",TRUE,FALSE)</formula>
    </cfRule>
  </conditionalFormatting>
  <conditionalFormatting sqref="AQ102">
    <cfRule type="expression" dxfId="777" priority="91">
      <formula>IF(RIGHT(TEXT(AQ102,"0.#"),1)=".",FALSE,TRUE)</formula>
    </cfRule>
    <cfRule type="expression" dxfId="776" priority="92">
      <formula>IF(RIGHT(TEXT(AQ102,"0.#"),1)=".",TRUE,FALSE)</formula>
    </cfRule>
  </conditionalFormatting>
  <conditionalFormatting sqref="AI101">
    <cfRule type="expression" dxfId="775" priority="89">
      <formula>IF(RIGHT(TEXT(AI101,"0.#"),1)=".",FALSE,TRUE)</formula>
    </cfRule>
    <cfRule type="expression" dxfId="774" priority="90">
      <formula>IF(RIGHT(TEXT(AI101,"0.#"),1)=".",TRUE,FALSE)</formula>
    </cfRule>
  </conditionalFormatting>
  <conditionalFormatting sqref="AE101">
    <cfRule type="expression" dxfId="773" priority="87">
      <formula>IF(RIGHT(TEXT(AE101,"0.#"),1)=".",FALSE,TRUE)</formula>
    </cfRule>
    <cfRule type="expression" dxfId="772" priority="88">
      <formula>IF(RIGHT(TEXT(AE101,"0.#"),1)=".",TRUE,FALSE)</formula>
    </cfRule>
  </conditionalFormatting>
  <conditionalFormatting sqref="AE102">
    <cfRule type="expression" dxfId="771" priority="85">
      <formula>IF(RIGHT(TEXT(AE102,"0.#"),1)=".",FALSE,TRUE)</formula>
    </cfRule>
    <cfRule type="expression" dxfId="770" priority="86">
      <formula>IF(RIGHT(TEXT(AE102,"0.#"),1)=".",TRUE,FALSE)</formula>
    </cfRule>
  </conditionalFormatting>
  <conditionalFormatting sqref="AI102">
    <cfRule type="expression" dxfId="769" priority="83">
      <formula>IF(RIGHT(TEXT(AI102,"0.#"),1)=".",FALSE,TRUE)</formula>
    </cfRule>
    <cfRule type="expression" dxfId="768" priority="84">
      <formula>IF(RIGHT(TEXT(AI102,"0.#"),1)=".",TRUE,FALSE)</formula>
    </cfRule>
  </conditionalFormatting>
  <conditionalFormatting sqref="AQ116">
    <cfRule type="expression" dxfId="767" priority="81">
      <formula>IF(RIGHT(TEXT(AQ116,"0.#"),1)=".",FALSE,TRUE)</formula>
    </cfRule>
    <cfRule type="expression" dxfId="766" priority="82">
      <formula>IF(RIGHT(TEXT(AQ116,"0.#"),1)=".",TRUE,FALSE)</formula>
    </cfRule>
  </conditionalFormatting>
  <conditionalFormatting sqref="AM116">
    <cfRule type="expression" dxfId="765" priority="79">
      <formula>IF(RIGHT(TEXT(AM116,"0.#"),1)=".",FALSE,TRUE)</formula>
    </cfRule>
    <cfRule type="expression" dxfId="764" priority="80">
      <formula>IF(RIGHT(TEXT(AM116,"0.#"),1)=".",TRUE,FALSE)</formula>
    </cfRule>
  </conditionalFormatting>
  <conditionalFormatting sqref="AM117">
    <cfRule type="expression" dxfId="763" priority="77">
      <formula>IF(RIGHT(TEXT(AM117,"0.#"),1)=".",FALSE,TRUE)</formula>
    </cfRule>
    <cfRule type="expression" dxfId="762" priority="78">
      <formula>IF(RIGHT(TEXT(AM117,"0.#"),1)=".",TRUE,FALSE)</formula>
    </cfRule>
  </conditionalFormatting>
  <conditionalFormatting sqref="AQ117">
    <cfRule type="expression" dxfId="761" priority="75">
      <formula>IF(RIGHT(TEXT(AQ117,"0.#"),1)=".",FALSE,TRUE)</formula>
    </cfRule>
    <cfRule type="expression" dxfId="760" priority="76">
      <formula>IF(RIGHT(TEXT(AQ117,"0.#"),1)=".",TRUE,FALSE)</formula>
    </cfRule>
  </conditionalFormatting>
  <conditionalFormatting sqref="AI116">
    <cfRule type="expression" dxfId="759" priority="73">
      <formula>IF(RIGHT(TEXT(AI116,"0.#"),1)=".",FALSE,TRUE)</formula>
    </cfRule>
    <cfRule type="expression" dxfId="758" priority="74">
      <formula>IF(RIGHT(TEXT(AI116,"0.#"),1)=".",TRUE,FALSE)</formula>
    </cfRule>
  </conditionalFormatting>
  <conditionalFormatting sqref="AI117">
    <cfRule type="expression" dxfId="757" priority="71">
      <formula>IF(RIGHT(TEXT(AI117,"0.#"),1)=".",FALSE,TRUE)</formula>
    </cfRule>
    <cfRule type="expression" dxfId="756" priority="72">
      <formula>IF(RIGHT(TEXT(AI117,"0.#"),1)=".",TRUE,FALSE)</formula>
    </cfRule>
  </conditionalFormatting>
  <conditionalFormatting sqref="AE116">
    <cfRule type="expression" dxfId="755" priority="69">
      <formula>IF(RIGHT(TEXT(AE116,"0.#"),1)=".",FALSE,TRUE)</formula>
    </cfRule>
    <cfRule type="expression" dxfId="754" priority="70">
      <formula>IF(RIGHT(TEXT(AE116,"0.#"),1)=".",TRUE,FALSE)</formula>
    </cfRule>
  </conditionalFormatting>
  <conditionalFormatting sqref="AE117">
    <cfRule type="expression" dxfId="753" priority="67">
      <formula>IF(RIGHT(TEXT(AE117,"0.#"),1)=".",FALSE,TRUE)</formula>
    </cfRule>
    <cfRule type="expression" dxfId="752" priority="68">
      <formula>IF(RIGHT(TEXT(AE117,"0.#"),1)=".",TRUE,FALSE)</formula>
    </cfRule>
  </conditionalFormatting>
  <conditionalFormatting sqref="AQ119">
    <cfRule type="expression" dxfId="751" priority="65">
      <formula>IF(RIGHT(TEXT(AQ119,"0.#"),1)=".",FALSE,TRUE)</formula>
    </cfRule>
    <cfRule type="expression" dxfId="750" priority="66">
      <formula>IF(RIGHT(TEXT(AQ119,"0.#"),1)=".",TRUE,FALSE)</formula>
    </cfRule>
  </conditionalFormatting>
  <conditionalFormatting sqref="AQ120">
    <cfRule type="expression" dxfId="749" priority="63">
      <formula>IF(RIGHT(TEXT(AQ120,"0.#"),1)=".",FALSE,TRUE)</formula>
    </cfRule>
    <cfRule type="expression" dxfId="748" priority="64">
      <formula>IF(RIGHT(TEXT(AQ120,"0.#"),1)=".",TRUE,FALSE)</formula>
    </cfRule>
  </conditionalFormatting>
  <conditionalFormatting sqref="AI119">
    <cfRule type="expression" dxfId="747" priority="61">
      <formula>IF(RIGHT(TEXT(AI119,"0.#"),1)=".",FALSE,TRUE)</formula>
    </cfRule>
    <cfRule type="expression" dxfId="746" priority="62">
      <formula>IF(RIGHT(TEXT(AI119,"0.#"),1)=".",TRUE,FALSE)</formula>
    </cfRule>
  </conditionalFormatting>
  <conditionalFormatting sqref="AI120">
    <cfRule type="expression" dxfId="745" priority="59">
      <formula>IF(RIGHT(TEXT(AI120,"0.#"),1)=".",FALSE,TRUE)</formula>
    </cfRule>
    <cfRule type="expression" dxfId="744" priority="60">
      <formula>IF(RIGHT(TEXT(AI120,"0.#"),1)=".",TRUE,FALSE)</formula>
    </cfRule>
  </conditionalFormatting>
  <conditionalFormatting sqref="AE119">
    <cfRule type="expression" dxfId="743" priority="57">
      <formula>IF(RIGHT(TEXT(AE119,"0.#"),1)=".",FALSE,TRUE)</formula>
    </cfRule>
    <cfRule type="expression" dxfId="742" priority="58">
      <formula>IF(RIGHT(TEXT(AE119,"0.#"),1)=".",TRUE,FALSE)</formula>
    </cfRule>
  </conditionalFormatting>
  <conditionalFormatting sqref="AE120">
    <cfRule type="expression" dxfId="741" priority="55">
      <formula>IF(RIGHT(TEXT(AE120,"0.#"),1)=".",FALSE,TRUE)</formula>
    </cfRule>
    <cfRule type="expression" dxfId="740" priority="56">
      <formula>IF(RIGHT(TEXT(AE120,"0.#"),1)=".",TRUE,FALSE)</formula>
    </cfRule>
  </conditionalFormatting>
  <conditionalFormatting sqref="AM120">
    <cfRule type="expression" dxfId="739" priority="53">
      <formula>IF(RIGHT(TEXT(AM120,"0.#"),1)=".",FALSE,TRUE)</formula>
    </cfRule>
    <cfRule type="expression" dxfId="738" priority="54">
      <formula>IF(RIGHT(TEXT(AM120,"0.#"),1)=".",TRUE,FALSE)</formula>
    </cfRule>
  </conditionalFormatting>
  <conditionalFormatting sqref="AM119">
    <cfRule type="expression" dxfId="737" priority="51">
      <formula>IF(RIGHT(TEXT(AM119,"0.#"),1)=".",FALSE,TRUE)</formula>
    </cfRule>
    <cfRule type="expression" dxfId="736" priority="52">
      <formula>IF(RIGHT(TEXT(AM119,"0.#"),1)=".",TRUE,FALSE)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39">
    <cfRule type="expression" dxfId="731" priority="31">
      <formula>IF(RIGHT(TEXT(Y839,"0.#"),1)=".",FALSE,TRUE)</formula>
    </cfRule>
    <cfRule type="expression" dxfId="730" priority="32">
      <formula>IF(RIGHT(TEXT(Y839,"0.#"),1)=".",TRUE,FALSE)</formula>
    </cfRule>
  </conditionalFormatting>
  <conditionalFormatting sqref="Y840">
    <cfRule type="expression" dxfId="729" priority="29">
      <formula>IF(RIGHT(TEXT(Y840,"0.#"),1)=".",FALSE,TRUE)</formula>
    </cfRule>
    <cfRule type="expression" dxfId="728" priority="30">
      <formula>IF(RIGHT(TEXT(Y840,"0.#"),1)=".",TRUE,FALSE)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4:Y790 Y781">
    <cfRule type="expression" dxfId="705" priority="5">
      <formula>IF(RIGHT(TEXT(Y781,"0.#"),1)=".",FALSE,TRUE)</formula>
    </cfRule>
    <cfRule type="expression" dxfId="704" priority="6">
      <formula>IF(RIGHT(TEXT(Y781,"0.#"),1)=".",TRUE,FALSE)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495</v>
      </c>
      <c r="AI2" s="51" t="s">
        <v>564</v>
      </c>
      <c r="AK2" s="51" t="s">
        <v>382</v>
      </c>
      <c r="AM2" s="85"/>
      <c r="AN2" s="85"/>
      <c r="AP2" s="53"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3" t="s">
        <v>496</v>
      </c>
      <c r="AI3" s="51" t="s">
        <v>375</v>
      </c>
      <c r="AK3" s="51" t="str">
        <f>CHAR(CODE(AK2)+1)</f>
        <v>B</v>
      </c>
      <c r="AM3" s="85"/>
      <c r="AN3" s="85"/>
      <c r="AP3" s="53"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542</v>
      </c>
      <c r="W4" s="32" t="s">
        <v>270</v>
      </c>
      <c r="Y4" s="32" t="s">
        <v>72</v>
      </c>
      <c r="Z4" s="30"/>
      <c r="AA4" s="32" t="s">
        <v>81</v>
      </c>
      <c r="AB4" s="31"/>
      <c r="AC4" s="32" t="s">
        <v>256</v>
      </c>
      <c r="AD4" s="28"/>
      <c r="AE4" s="45" t="s">
        <v>297</v>
      </c>
      <c r="AF4" s="30"/>
      <c r="AG4" s="53" t="s">
        <v>497</v>
      </c>
      <c r="AI4" s="51" t="s">
        <v>377</v>
      </c>
      <c r="AK4" s="51" t="str">
        <f t="shared" ref="AK4:AK49" si="7">CHAR(CODE(AK3)+1)</f>
        <v>C</v>
      </c>
      <c r="AM4" s="85"/>
      <c r="AN4" s="85"/>
      <c r="AP4" s="53"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3" t="s">
        <v>498</v>
      </c>
      <c r="AI5" s="51" t="s">
        <v>544</v>
      </c>
      <c r="AK5" s="51" t="str">
        <f t="shared" si="7"/>
        <v>D</v>
      </c>
      <c r="AP5" s="53"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3" t="s">
        <v>499</v>
      </c>
      <c r="AI6" s="53" t="s">
        <v>545</v>
      </c>
      <c r="AK6" s="51" t="str">
        <f t="shared" si="7"/>
        <v>E</v>
      </c>
      <c r="AP6" s="53"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500</v>
      </c>
      <c r="AH7" s="89"/>
      <c r="AI7" s="51" t="s">
        <v>546</v>
      </c>
      <c r="AK7" s="51" t="str">
        <f t="shared" si="7"/>
        <v>F</v>
      </c>
      <c r="AP7" s="53"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3" t="s">
        <v>501</v>
      </c>
      <c r="AI8" s="84"/>
      <c r="AK8" s="51" t="str">
        <f t="shared" si="7"/>
        <v>G</v>
      </c>
      <c r="AP8" s="53"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3" t="s">
        <v>502</v>
      </c>
      <c r="AK9" s="51" t="str">
        <f t="shared" si="7"/>
        <v>H</v>
      </c>
      <c r="AP9" s="53"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485</v>
      </c>
      <c r="AK10" s="51" t="str">
        <f t="shared" si="7"/>
        <v>I</v>
      </c>
      <c r="AP10" s="51"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488</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486</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487</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10"/>
      <c r="Z2" s="417"/>
      <c r="AA2" s="418"/>
      <c r="AB2" s="1014" t="s">
        <v>11</v>
      </c>
      <c r="AC2" s="1015"/>
      <c r="AD2" s="1016"/>
      <c r="AE2" s="1002" t="s">
        <v>554</v>
      </c>
      <c r="AF2" s="1002"/>
      <c r="AG2" s="1002"/>
      <c r="AH2" s="1002"/>
      <c r="AI2" s="1002" t="s">
        <v>551</v>
      </c>
      <c r="AJ2" s="1002"/>
      <c r="AK2" s="1002"/>
      <c r="AL2" s="1002"/>
      <c r="AM2" s="1002" t="s">
        <v>525</v>
      </c>
      <c r="AN2" s="1002"/>
      <c r="AO2" s="1002"/>
      <c r="AP2" s="462"/>
      <c r="AQ2" s="177" t="s">
        <v>354</v>
      </c>
      <c r="AR2" s="170"/>
      <c r="AS2" s="170"/>
      <c r="AT2" s="171"/>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1"/>
      <c r="Z3" s="1012"/>
      <c r="AA3" s="1013"/>
      <c r="AB3" s="1017"/>
      <c r="AC3" s="1018"/>
      <c r="AD3" s="1019"/>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2"/>
      <c r="B4" s="520"/>
      <c r="C4" s="520"/>
      <c r="D4" s="520"/>
      <c r="E4" s="520"/>
      <c r="F4" s="521"/>
      <c r="G4" s="547"/>
      <c r="H4" s="1020"/>
      <c r="I4" s="1020"/>
      <c r="J4" s="1020"/>
      <c r="K4" s="1020"/>
      <c r="L4" s="1020"/>
      <c r="M4" s="1020"/>
      <c r="N4" s="1020"/>
      <c r="O4" s="1021"/>
      <c r="P4" s="162"/>
      <c r="Q4" s="1028"/>
      <c r="R4" s="1028"/>
      <c r="S4" s="1028"/>
      <c r="T4" s="1028"/>
      <c r="U4" s="1028"/>
      <c r="V4" s="1028"/>
      <c r="W4" s="1028"/>
      <c r="X4" s="1029"/>
      <c r="Y4" s="1006" t="s">
        <v>12</v>
      </c>
      <c r="Z4" s="1007"/>
      <c r="AA4" s="1008"/>
      <c r="AB4" s="558"/>
      <c r="AC4" s="1009"/>
      <c r="AD4" s="1009"/>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4" t="s">
        <v>54</v>
      </c>
      <c r="Z5" s="1003"/>
      <c r="AA5" s="1004"/>
      <c r="AB5" s="529"/>
      <c r="AC5" s="1005"/>
      <c r="AD5" s="1005"/>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9" t="s">
        <v>473</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10"/>
      <c r="Z9" s="417"/>
      <c r="AA9" s="418"/>
      <c r="AB9" s="1014" t="s">
        <v>11</v>
      </c>
      <c r="AC9" s="1015"/>
      <c r="AD9" s="1016"/>
      <c r="AE9" s="1002" t="s">
        <v>555</v>
      </c>
      <c r="AF9" s="1002"/>
      <c r="AG9" s="1002"/>
      <c r="AH9" s="1002"/>
      <c r="AI9" s="1002" t="s">
        <v>551</v>
      </c>
      <c r="AJ9" s="1002"/>
      <c r="AK9" s="1002"/>
      <c r="AL9" s="1002"/>
      <c r="AM9" s="1002" t="s">
        <v>525</v>
      </c>
      <c r="AN9" s="1002"/>
      <c r="AO9" s="1002"/>
      <c r="AP9" s="462"/>
      <c r="AQ9" s="177" t="s">
        <v>354</v>
      </c>
      <c r="AR9" s="170"/>
      <c r="AS9" s="170"/>
      <c r="AT9" s="171"/>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1"/>
      <c r="Z10" s="1012"/>
      <c r="AA10" s="1013"/>
      <c r="AB10" s="1017"/>
      <c r="AC10" s="1018"/>
      <c r="AD10" s="1019"/>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2"/>
      <c r="B11" s="520"/>
      <c r="C11" s="520"/>
      <c r="D11" s="520"/>
      <c r="E11" s="520"/>
      <c r="F11" s="521"/>
      <c r="G11" s="547"/>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58"/>
      <c r="AC11" s="1009"/>
      <c r="AD11" s="1009"/>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9"/>
      <c r="AC12" s="1005"/>
      <c r="AD12" s="1005"/>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56"/>
      <c r="B13" s="657"/>
      <c r="C13" s="657"/>
      <c r="D13" s="657"/>
      <c r="E13" s="657"/>
      <c r="F13" s="65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9" t="s">
        <v>473</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10"/>
      <c r="Z16" s="417"/>
      <c r="AA16" s="418"/>
      <c r="AB16" s="1014" t="s">
        <v>11</v>
      </c>
      <c r="AC16" s="1015"/>
      <c r="AD16" s="1016"/>
      <c r="AE16" s="1002" t="s">
        <v>554</v>
      </c>
      <c r="AF16" s="1002"/>
      <c r="AG16" s="1002"/>
      <c r="AH16" s="1002"/>
      <c r="AI16" s="1002" t="s">
        <v>552</v>
      </c>
      <c r="AJ16" s="1002"/>
      <c r="AK16" s="1002"/>
      <c r="AL16" s="1002"/>
      <c r="AM16" s="1002" t="s">
        <v>525</v>
      </c>
      <c r="AN16" s="1002"/>
      <c r="AO16" s="1002"/>
      <c r="AP16" s="462"/>
      <c r="AQ16" s="177" t="s">
        <v>354</v>
      </c>
      <c r="AR16" s="170"/>
      <c r="AS16" s="170"/>
      <c r="AT16" s="171"/>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1"/>
      <c r="Z17" s="1012"/>
      <c r="AA17" s="1013"/>
      <c r="AB17" s="1017"/>
      <c r="AC17" s="1018"/>
      <c r="AD17" s="1019"/>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2"/>
      <c r="B18" s="520"/>
      <c r="C18" s="520"/>
      <c r="D18" s="520"/>
      <c r="E18" s="520"/>
      <c r="F18" s="521"/>
      <c r="G18" s="547"/>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58"/>
      <c r="AC18" s="1009"/>
      <c r="AD18" s="1009"/>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9"/>
      <c r="AC19" s="1005"/>
      <c r="AD19" s="1005"/>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56"/>
      <c r="B20" s="657"/>
      <c r="C20" s="657"/>
      <c r="D20" s="657"/>
      <c r="E20" s="657"/>
      <c r="F20" s="65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9" t="s">
        <v>473</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10"/>
      <c r="Z23" s="417"/>
      <c r="AA23" s="418"/>
      <c r="AB23" s="1014" t="s">
        <v>11</v>
      </c>
      <c r="AC23" s="1015"/>
      <c r="AD23" s="1016"/>
      <c r="AE23" s="1002" t="s">
        <v>556</v>
      </c>
      <c r="AF23" s="1002"/>
      <c r="AG23" s="1002"/>
      <c r="AH23" s="1002"/>
      <c r="AI23" s="1002" t="s">
        <v>551</v>
      </c>
      <c r="AJ23" s="1002"/>
      <c r="AK23" s="1002"/>
      <c r="AL23" s="1002"/>
      <c r="AM23" s="1002" t="s">
        <v>525</v>
      </c>
      <c r="AN23" s="1002"/>
      <c r="AO23" s="1002"/>
      <c r="AP23" s="462"/>
      <c r="AQ23" s="177" t="s">
        <v>354</v>
      </c>
      <c r="AR23" s="170"/>
      <c r="AS23" s="170"/>
      <c r="AT23" s="171"/>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1"/>
      <c r="Z24" s="1012"/>
      <c r="AA24" s="1013"/>
      <c r="AB24" s="1017"/>
      <c r="AC24" s="1018"/>
      <c r="AD24" s="1019"/>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2"/>
      <c r="B25" s="520"/>
      <c r="C25" s="520"/>
      <c r="D25" s="520"/>
      <c r="E25" s="520"/>
      <c r="F25" s="521"/>
      <c r="G25" s="547"/>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58"/>
      <c r="AC25" s="1009"/>
      <c r="AD25" s="1009"/>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9"/>
      <c r="AC26" s="1005"/>
      <c r="AD26" s="1005"/>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56"/>
      <c r="B27" s="657"/>
      <c r="C27" s="657"/>
      <c r="D27" s="657"/>
      <c r="E27" s="657"/>
      <c r="F27" s="65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9" t="s">
        <v>473</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10"/>
      <c r="Z30" s="417"/>
      <c r="AA30" s="418"/>
      <c r="AB30" s="1014" t="s">
        <v>11</v>
      </c>
      <c r="AC30" s="1015"/>
      <c r="AD30" s="1016"/>
      <c r="AE30" s="1002" t="s">
        <v>554</v>
      </c>
      <c r="AF30" s="1002"/>
      <c r="AG30" s="1002"/>
      <c r="AH30" s="1002"/>
      <c r="AI30" s="1002" t="s">
        <v>551</v>
      </c>
      <c r="AJ30" s="1002"/>
      <c r="AK30" s="1002"/>
      <c r="AL30" s="1002"/>
      <c r="AM30" s="1002" t="s">
        <v>549</v>
      </c>
      <c r="AN30" s="1002"/>
      <c r="AO30" s="1002"/>
      <c r="AP30" s="462"/>
      <c r="AQ30" s="177" t="s">
        <v>354</v>
      </c>
      <c r="AR30" s="170"/>
      <c r="AS30" s="170"/>
      <c r="AT30" s="171"/>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1"/>
      <c r="Z31" s="1012"/>
      <c r="AA31" s="1013"/>
      <c r="AB31" s="1017"/>
      <c r="AC31" s="1018"/>
      <c r="AD31" s="1019"/>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2"/>
      <c r="B32" s="520"/>
      <c r="C32" s="520"/>
      <c r="D32" s="520"/>
      <c r="E32" s="520"/>
      <c r="F32" s="521"/>
      <c r="G32" s="547"/>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58"/>
      <c r="AC32" s="1009"/>
      <c r="AD32" s="1009"/>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9"/>
      <c r="AC33" s="1005"/>
      <c r="AD33" s="1005"/>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56"/>
      <c r="B34" s="657"/>
      <c r="C34" s="657"/>
      <c r="D34" s="657"/>
      <c r="E34" s="657"/>
      <c r="F34" s="65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9" t="s">
        <v>473</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10"/>
      <c r="Z37" s="417"/>
      <c r="AA37" s="418"/>
      <c r="AB37" s="1014" t="s">
        <v>11</v>
      </c>
      <c r="AC37" s="1015"/>
      <c r="AD37" s="1016"/>
      <c r="AE37" s="1002" t="s">
        <v>556</v>
      </c>
      <c r="AF37" s="1002"/>
      <c r="AG37" s="1002"/>
      <c r="AH37" s="1002"/>
      <c r="AI37" s="1002" t="s">
        <v>553</v>
      </c>
      <c r="AJ37" s="1002"/>
      <c r="AK37" s="1002"/>
      <c r="AL37" s="1002"/>
      <c r="AM37" s="1002" t="s">
        <v>550</v>
      </c>
      <c r="AN37" s="1002"/>
      <c r="AO37" s="1002"/>
      <c r="AP37" s="462"/>
      <c r="AQ37" s="177" t="s">
        <v>354</v>
      </c>
      <c r="AR37" s="170"/>
      <c r="AS37" s="170"/>
      <c r="AT37" s="171"/>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1"/>
      <c r="Z38" s="1012"/>
      <c r="AA38" s="1013"/>
      <c r="AB38" s="1017"/>
      <c r="AC38" s="1018"/>
      <c r="AD38" s="1019"/>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2"/>
      <c r="B39" s="520"/>
      <c r="C39" s="520"/>
      <c r="D39" s="520"/>
      <c r="E39" s="520"/>
      <c r="F39" s="521"/>
      <c r="G39" s="547"/>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58"/>
      <c r="AC39" s="1009"/>
      <c r="AD39" s="1009"/>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9"/>
      <c r="AC40" s="1005"/>
      <c r="AD40" s="1005"/>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56"/>
      <c r="B41" s="657"/>
      <c r="C41" s="657"/>
      <c r="D41" s="657"/>
      <c r="E41" s="657"/>
      <c r="F41" s="65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9" t="s">
        <v>473</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10"/>
      <c r="Z44" s="417"/>
      <c r="AA44" s="418"/>
      <c r="AB44" s="1014" t="s">
        <v>11</v>
      </c>
      <c r="AC44" s="1015"/>
      <c r="AD44" s="1016"/>
      <c r="AE44" s="1002" t="s">
        <v>554</v>
      </c>
      <c r="AF44" s="1002"/>
      <c r="AG44" s="1002"/>
      <c r="AH44" s="1002"/>
      <c r="AI44" s="1002" t="s">
        <v>551</v>
      </c>
      <c r="AJ44" s="1002"/>
      <c r="AK44" s="1002"/>
      <c r="AL44" s="1002"/>
      <c r="AM44" s="1002" t="s">
        <v>525</v>
      </c>
      <c r="AN44" s="1002"/>
      <c r="AO44" s="1002"/>
      <c r="AP44" s="462"/>
      <c r="AQ44" s="177" t="s">
        <v>354</v>
      </c>
      <c r="AR44" s="170"/>
      <c r="AS44" s="170"/>
      <c r="AT44" s="171"/>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1"/>
      <c r="Z45" s="1012"/>
      <c r="AA45" s="1013"/>
      <c r="AB45" s="1017"/>
      <c r="AC45" s="1018"/>
      <c r="AD45" s="1019"/>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2"/>
      <c r="B46" s="520"/>
      <c r="C46" s="520"/>
      <c r="D46" s="520"/>
      <c r="E46" s="520"/>
      <c r="F46" s="521"/>
      <c r="G46" s="547"/>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58"/>
      <c r="AC46" s="1009"/>
      <c r="AD46" s="1009"/>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9"/>
      <c r="AC47" s="1005"/>
      <c r="AD47" s="1005"/>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56"/>
      <c r="B48" s="657"/>
      <c r="C48" s="657"/>
      <c r="D48" s="657"/>
      <c r="E48" s="657"/>
      <c r="F48" s="65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9" t="s">
        <v>473</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10"/>
      <c r="Z51" s="417"/>
      <c r="AA51" s="418"/>
      <c r="AB51" s="462" t="s">
        <v>11</v>
      </c>
      <c r="AC51" s="1015"/>
      <c r="AD51" s="1016"/>
      <c r="AE51" s="1002" t="s">
        <v>554</v>
      </c>
      <c r="AF51" s="1002"/>
      <c r="AG51" s="1002"/>
      <c r="AH51" s="1002"/>
      <c r="AI51" s="1002" t="s">
        <v>551</v>
      </c>
      <c r="AJ51" s="1002"/>
      <c r="AK51" s="1002"/>
      <c r="AL51" s="1002"/>
      <c r="AM51" s="1002" t="s">
        <v>525</v>
      </c>
      <c r="AN51" s="1002"/>
      <c r="AO51" s="1002"/>
      <c r="AP51" s="462"/>
      <c r="AQ51" s="177" t="s">
        <v>354</v>
      </c>
      <c r="AR51" s="170"/>
      <c r="AS51" s="170"/>
      <c r="AT51" s="171"/>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1"/>
      <c r="Z52" s="1012"/>
      <c r="AA52" s="1013"/>
      <c r="AB52" s="1017"/>
      <c r="AC52" s="1018"/>
      <c r="AD52" s="1019"/>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2"/>
      <c r="B53" s="520"/>
      <c r="C53" s="520"/>
      <c r="D53" s="520"/>
      <c r="E53" s="520"/>
      <c r="F53" s="521"/>
      <c r="G53" s="547"/>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58"/>
      <c r="AC53" s="1009"/>
      <c r="AD53" s="1009"/>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9"/>
      <c r="AC54" s="1005"/>
      <c r="AD54" s="1005"/>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56"/>
      <c r="B55" s="657"/>
      <c r="C55" s="657"/>
      <c r="D55" s="657"/>
      <c r="E55" s="657"/>
      <c r="F55" s="65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9" t="s">
        <v>473</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10"/>
      <c r="Z58" s="417"/>
      <c r="AA58" s="418"/>
      <c r="AB58" s="1014" t="s">
        <v>11</v>
      </c>
      <c r="AC58" s="1015"/>
      <c r="AD58" s="1016"/>
      <c r="AE58" s="1002" t="s">
        <v>554</v>
      </c>
      <c r="AF58" s="1002"/>
      <c r="AG58" s="1002"/>
      <c r="AH58" s="1002"/>
      <c r="AI58" s="1002" t="s">
        <v>551</v>
      </c>
      <c r="AJ58" s="1002"/>
      <c r="AK58" s="1002"/>
      <c r="AL58" s="1002"/>
      <c r="AM58" s="1002" t="s">
        <v>525</v>
      </c>
      <c r="AN58" s="1002"/>
      <c r="AO58" s="1002"/>
      <c r="AP58" s="462"/>
      <c r="AQ58" s="177" t="s">
        <v>354</v>
      </c>
      <c r="AR58" s="170"/>
      <c r="AS58" s="170"/>
      <c r="AT58" s="171"/>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1"/>
      <c r="Z59" s="1012"/>
      <c r="AA59" s="1013"/>
      <c r="AB59" s="1017"/>
      <c r="AC59" s="1018"/>
      <c r="AD59" s="1019"/>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2"/>
      <c r="B60" s="520"/>
      <c r="C60" s="520"/>
      <c r="D60" s="520"/>
      <c r="E60" s="520"/>
      <c r="F60" s="521"/>
      <c r="G60" s="547"/>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58"/>
      <c r="AC60" s="1009"/>
      <c r="AD60" s="1009"/>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9"/>
      <c r="AC61" s="1005"/>
      <c r="AD61" s="1005"/>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56"/>
      <c r="B62" s="657"/>
      <c r="C62" s="657"/>
      <c r="D62" s="657"/>
      <c r="E62" s="657"/>
      <c r="F62" s="65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9" t="s">
        <v>473</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10"/>
      <c r="Z65" s="417"/>
      <c r="AA65" s="418"/>
      <c r="AB65" s="1014" t="s">
        <v>11</v>
      </c>
      <c r="AC65" s="1015"/>
      <c r="AD65" s="1016"/>
      <c r="AE65" s="1002" t="s">
        <v>554</v>
      </c>
      <c r="AF65" s="1002"/>
      <c r="AG65" s="1002"/>
      <c r="AH65" s="1002"/>
      <c r="AI65" s="1002" t="s">
        <v>551</v>
      </c>
      <c r="AJ65" s="1002"/>
      <c r="AK65" s="1002"/>
      <c r="AL65" s="1002"/>
      <c r="AM65" s="1002" t="s">
        <v>525</v>
      </c>
      <c r="AN65" s="1002"/>
      <c r="AO65" s="1002"/>
      <c r="AP65" s="462"/>
      <c r="AQ65" s="177" t="s">
        <v>354</v>
      </c>
      <c r="AR65" s="170"/>
      <c r="AS65" s="170"/>
      <c r="AT65" s="171"/>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1"/>
      <c r="Z66" s="1012"/>
      <c r="AA66" s="1013"/>
      <c r="AB66" s="1017"/>
      <c r="AC66" s="1018"/>
      <c r="AD66" s="1019"/>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2"/>
      <c r="B67" s="520"/>
      <c r="C67" s="520"/>
      <c r="D67" s="520"/>
      <c r="E67" s="520"/>
      <c r="F67" s="521"/>
      <c r="G67" s="547"/>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58"/>
      <c r="AC67" s="1009"/>
      <c r="AD67" s="1009"/>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9"/>
      <c r="AC68" s="1005"/>
      <c r="AD68" s="1005"/>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56"/>
      <c r="B69" s="657"/>
      <c r="C69" s="657"/>
      <c r="D69" s="657"/>
      <c r="E69" s="657"/>
      <c r="F69" s="658"/>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1"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98" t="s">
        <v>489</v>
      </c>
      <c r="H2" s="99"/>
      <c r="I2" s="99"/>
      <c r="J2" s="99"/>
      <c r="K2" s="99"/>
      <c r="L2" s="99"/>
      <c r="M2" s="99"/>
      <c r="N2" s="99"/>
      <c r="O2" s="99"/>
      <c r="P2" s="99"/>
      <c r="Q2" s="99"/>
      <c r="R2" s="99"/>
      <c r="S2" s="99"/>
      <c r="T2" s="99"/>
      <c r="U2" s="99"/>
      <c r="V2" s="99"/>
      <c r="W2" s="99"/>
      <c r="X2" s="99"/>
      <c r="Y2" s="99"/>
      <c r="Z2" s="99"/>
      <c r="AA2" s="99"/>
      <c r="AB2" s="100"/>
      <c r="AC2" s="98"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0" t="s">
        <v>17</v>
      </c>
      <c r="H3" s="441"/>
      <c r="I3" s="441"/>
      <c r="J3" s="441"/>
      <c r="K3" s="441"/>
      <c r="L3" s="442" t="s">
        <v>18</v>
      </c>
      <c r="M3" s="441"/>
      <c r="N3" s="441"/>
      <c r="O3" s="441"/>
      <c r="P3" s="441"/>
      <c r="Q3" s="441"/>
      <c r="R3" s="441"/>
      <c r="S3" s="441"/>
      <c r="T3" s="441"/>
      <c r="U3" s="441"/>
      <c r="V3" s="441"/>
      <c r="W3" s="441"/>
      <c r="X3" s="443"/>
      <c r="Y3" s="437" t="s">
        <v>19</v>
      </c>
      <c r="Z3" s="438"/>
      <c r="AA3" s="438"/>
      <c r="AB3" s="444"/>
      <c r="AC3" s="440" t="s">
        <v>17</v>
      </c>
      <c r="AD3" s="441"/>
      <c r="AE3" s="441"/>
      <c r="AF3" s="441"/>
      <c r="AG3" s="441"/>
      <c r="AH3" s="442" t="s">
        <v>18</v>
      </c>
      <c r="AI3" s="441"/>
      <c r="AJ3" s="441"/>
      <c r="AK3" s="441"/>
      <c r="AL3" s="441"/>
      <c r="AM3" s="441"/>
      <c r="AN3" s="441"/>
      <c r="AO3" s="441"/>
      <c r="AP3" s="441"/>
      <c r="AQ3" s="441"/>
      <c r="AR3" s="441"/>
      <c r="AS3" s="441"/>
      <c r="AT3" s="443"/>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98" t="s">
        <v>390</v>
      </c>
      <c r="H15" s="99"/>
      <c r="I15" s="99"/>
      <c r="J15" s="99"/>
      <c r="K15" s="99"/>
      <c r="L15" s="99"/>
      <c r="M15" s="99"/>
      <c r="N15" s="99"/>
      <c r="O15" s="99"/>
      <c r="P15" s="99"/>
      <c r="Q15" s="99"/>
      <c r="R15" s="99"/>
      <c r="S15" s="99"/>
      <c r="T15" s="99"/>
      <c r="U15" s="99"/>
      <c r="V15" s="99"/>
      <c r="W15" s="99"/>
      <c r="X15" s="99"/>
      <c r="Y15" s="99"/>
      <c r="Z15" s="99"/>
      <c r="AA15" s="99"/>
      <c r="AB15" s="100"/>
      <c r="AC15" s="98" t="s">
        <v>391</v>
      </c>
      <c r="AD15" s="99"/>
      <c r="AE15" s="99"/>
      <c r="AF15" s="99"/>
      <c r="AG15" s="99"/>
      <c r="AH15" s="99"/>
      <c r="AI15" s="99"/>
      <c r="AJ15" s="99"/>
      <c r="AK15" s="99"/>
      <c r="AL15" s="99"/>
      <c r="AM15" s="99"/>
      <c r="AN15" s="99"/>
      <c r="AO15" s="99"/>
      <c r="AP15" s="99"/>
      <c r="AQ15" s="99"/>
      <c r="AR15" s="99"/>
      <c r="AS15" s="99"/>
      <c r="AT15" s="99"/>
      <c r="AU15" s="99"/>
      <c r="AV15" s="99"/>
      <c r="AW15" s="99"/>
      <c r="AX15" s="101"/>
    </row>
    <row r="16" spans="1:50" ht="25.5" customHeight="1" x14ac:dyDescent="0.15">
      <c r="A16" s="1042"/>
      <c r="B16" s="1043"/>
      <c r="C16" s="1043"/>
      <c r="D16" s="1043"/>
      <c r="E16" s="1043"/>
      <c r="F16" s="1044"/>
      <c r="G16" s="440" t="s">
        <v>17</v>
      </c>
      <c r="H16" s="441"/>
      <c r="I16" s="441"/>
      <c r="J16" s="441"/>
      <c r="K16" s="441"/>
      <c r="L16" s="442" t="s">
        <v>18</v>
      </c>
      <c r="M16" s="441"/>
      <c r="N16" s="441"/>
      <c r="O16" s="441"/>
      <c r="P16" s="441"/>
      <c r="Q16" s="441"/>
      <c r="R16" s="441"/>
      <c r="S16" s="441"/>
      <c r="T16" s="441"/>
      <c r="U16" s="441"/>
      <c r="V16" s="441"/>
      <c r="W16" s="441"/>
      <c r="X16" s="443"/>
      <c r="Y16" s="437" t="s">
        <v>19</v>
      </c>
      <c r="Z16" s="438"/>
      <c r="AA16" s="438"/>
      <c r="AB16" s="444"/>
      <c r="AC16" s="440" t="s">
        <v>17</v>
      </c>
      <c r="AD16" s="441"/>
      <c r="AE16" s="441"/>
      <c r="AF16" s="441"/>
      <c r="AG16" s="441"/>
      <c r="AH16" s="442" t="s">
        <v>18</v>
      </c>
      <c r="AI16" s="441"/>
      <c r="AJ16" s="441"/>
      <c r="AK16" s="441"/>
      <c r="AL16" s="441"/>
      <c r="AM16" s="441"/>
      <c r="AN16" s="441"/>
      <c r="AO16" s="441"/>
      <c r="AP16" s="441"/>
      <c r="AQ16" s="441"/>
      <c r="AR16" s="441"/>
      <c r="AS16" s="441"/>
      <c r="AT16" s="443"/>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98" t="s">
        <v>389</v>
      </c>
      <c r="H28" s="99"/>
      <c r="I28" s="99"/>
      <c r="J28" s="99"/>
      <c r="K28" s="99"/>
      <c r="L28" s="99"/>
      <c r="M28" s="99"/>
      <c r="N28" s="99"/>
      <c r="O28" s="99"/>
      <c r="P28" s="99"/>
      <c r="Q28" s="99"/>
      <c r="R28" s="99"/>
      <c r="S28" s="99"/>
      <c r="T28" s="99"/>
      <c r="U28" s="99"/>
      <c r="V28" s="99"/>
      <c r="W28" s="99"/>
      <c r="X28" s="99"/>
      <c r="Y28" s="99"/>
      <c r="Z28" s="99"/>
      <c r="AA28" s="99"/>
      <c r="AB28" s="100"/>
      <c r="AC28" s="98" t="s">
        <v>392</v>
      </c>
      <c r="AD28" s="99"/>
      <c r="AE28" s="99"/>
      <c r="AF28" s="99"/>
      <c r="AG28" s="99"/>
      <c r="AH28" s="99"/>
      <c r="AI28" s="99"/>
      <c r="AJ28" s="99"/>
      <c r="AK28" s="99"/>
      <c r="AL28" s="99"/>
      <c r="AM28" s="99"/>
      <c r="AN28" s="99"/>
      <c r="AO28" s="99"/>
      <c r="AP28" s="99"/>
      <c r="AQ28" s="99"/>
      <c r="AR28" s="99"/>
      <c r="AS28" s="99"/>
      <c r="AT28" s="99"/>
      <c r="AU28" s="99"/>
      <c r="AV28" s="99"/>
      <c r="AW28" s="99"/>
      <c r="AX28" s="101"/>
    </row>
    <row r="29" spans="1:50" ht="24.75" customHeight="1" x14ac:dyDescent="0.15">
      <c r="A29" s="1042"/>
      <c r="B29" s="1043"/>
      <c r="C29" s="1043"/>
      <c r="D29" s="1043"/>
      <c r="E29" s="1043"/>
      <c r="F29" s="1044"/>
      <c r="G29" s="440" t="s">
        <v>17</v>
      </c>
      <c r="H29" s="441"/>
      <c r="I29" s="441"/>
      <c r="J29" s="441"/>
      <c r="K29" s="441"/>
      <c r="L29" s="442" t="s">
        <v>18</v>
      </c>
      <c r="M29" s="441"/>
      <c r="N29" s="441"/>
      <c r="O29" s="441"/>
      <c r="P29" s="441"/>
      <c r="Q29" s="441"/>
      <c r="R29" s="441"/>
      <c r="S29" s="441"/>
      <c r="T29" s="441"/>
      <c r="U29" s="441"/>
      <c r="V29" s="441"/>
      <c r="W29" s="441"/>
      <c r="X29" s="443"/>
      <c r="Y29" s="437" t="s">
        <v>19</v>
      </c>
      <c r="Z29" s="438"/>
      <c r="AA29" s="438"/>
      <c r="AB29" s="444"/>
      <c r="AC29" s="440" t="s">
        <v>17</v>
      </c>
      <c r="AD29" s="441"/>
      <c r="AE29" s="441"/>
      <c r="AF29" s="441"/>
      <c r="AG29" s="441"/>
      <c r="AH29" s="442" t="s">
        <v>18</v>
      </c>
      <c r="AI29" s="441"/>
      <c r="AJ29" s="441"/>
      <c r="AK29" s="441"/>
      <c r="AL29" s="441"/>
      <c r="AM29" s="441"/>
      <c r="AN29" s="441"/>
      <c r="AO29" s="441"/>
      <c r="AP29" s="441"/>
      <c r="AQ29" s="441"/>
      <c r="AR29" s="441"/>
      <c r="AS29" s="441"/>
      <c r="AT29" s="443"/>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98" t="s">
        <v>437</v>
      </c>
      <c r="H41" s="99"/>
      <c r="I41" s="99"/>
      <c r="J41" s="99"/>
      <c r="K41" s="99"/>
      <c r="L41" s="99"/>
      <c r="M41" s="99"/>
      <c r="N41" s="99"/>
      <c r="O41" s="99"/>
      <c r="P41" s="99"/>
      <c r="Q41" s="99"/>
      <c r="R41" s="99"/>
      <c r="S41" s="99"/>
      <c r="T41" s="99"/>
      <c r="U41" s="99"/>
      <c r="V41" s="99"/>
      <c r="W41" s="99"/>
      <c r="X41" s="99"/>
      <c r="Y41" s="99"/>
      <c r="Z41" s="99"/>
      <c r="AA41" s="99"/>
      <c r="AB41" s="100"/>
      <c r="AC41" s="98" t="s">
        <v>303</v>
      </c>
      <c r="AD41" s="99"/>
      <c r="AE41" s="99"/>
      <c r="AF41" s="99"/>
      <c r="AG41" s="99"/>
      <c r="AH41" s="99"/>
      <c r="AI41" s="99"/>
      <c r="AJ41" s="99"/>
      <c r="AK41" s="99"/>
      <c r="AL41" s="99"/>
      <c r="AM41" s="99"/>
      <c r="AN41" s="99"/>
      <c r="AO41" s="99"/>
      <c r="AP41" s="99"/>
      <c r="AQ41" s="99"/>
      <c r="AR41" s="99"/>
      <c r="AS41" s="99"/>
      <c r="AT41" s="99"/>
      <c r="AU41" s="99"/>
      <c r="AV41" s="99"/>
      <c r="AW41" s="99"/>
      <c r="AX41" s="101"/>
    </row>
    <row r="42" spans="1:50" ht="24.75" customHeight="1" x14ac:dyDescent="0.15">
      <c r="A42" s="1042"/>
      <c r="B42" s="1043"/>
      <c r="C42" s="1043"/>
      <c r="D42" s="1043"/>
      <c r="E42" s="1043"/>
      <c r="F42" s="1044"/>
      <c r="G42" s="440" t="s">
        <v>17</v>
      </c>
      <c r="H42" s="441"/>
      <c r="I42" s="441"/>
      <c r="J42" s="441"/>
      <c r="K42" s="441"/>
      <c r="L42" s="442" t="s">
        <v>18</v>
      </c>
      <c r="M42" s="441"/>
      <c r="N42" s="441"/>
      <c r="O42" s="441"/>
      <c r="P42" s="441"/>
      <c r="Q42" s="441"/>
      <c r="R42" s="441"/>
      <c r="S42" s="441"/>
      <c r="T42" s="441"/>
      <c r="U42" s="441"/>
      <c r="V42" s="441"/>
      <c r="W42" s="441"/>
      <c r="X42" s="443"/>
      <c r="Y42" s="437" t="s">
        <v>19</v>
      </c>
      <c r="Z42" s="438"/>
      <c r="AA42" s="438"/>
      <c r="AB42" s="444"/>
      <c r="AC42" s="440" t="s">
        <v>17</v>
      </c>
      <c r="AD42" s="441"/>
      <c r="AE42" s="441"/>
      <c r="AF42" s="441"/>
      <c r="AG42" s="441"/>
      <c r="AH42" s="442" t="s">
        <v>18</v>
      </c>
      <c r="AI42" s="441"/>
      <c r="AJ42" s="441"/>
      <c r="AK42" s="441"/>
      <c r="AL42" s="441"/>
      <c r="AM42" s="441"/>
      <c r="AN42" s="441"/>
      <c r="AO42" s="441"/>
      <c r="AP42" s="441"/>
      <c r="AQ42" s="441"/>
      <c r="AR42" s="441"/>
      <c r="AS42" s="441"/>
      <c r="AT42" s="443"/>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98" t="s">
        <v>304</v>
      </c>
      <c r="H55" s="99"/>
      <c r="I55" s="99"/>
      <c r="J55" s="99"/>
      <c r="K55" s="99"/>
      <c r="L55" s="99"/>
      <c r="M55" s="99"/>
      <c r="N55" s="99"/>
      <c r="O55" s="99"/>
      <c r="P55" s="99"/>
      <c r="Q55" s="99"/>
      <c r="R55" s="99"/>
      <c r="S55" s="99"/>
      <c r="T55" s="99"/>
      <c r="U55" s="99"/>
      <c r="V55" s="99"/>
      <c r="W55" s="99"/>
      <c r="X55" s="99"/>
      <c r="Y55" s="99"/>
      <c r="Z55" s="99"/>
      <c r="AA55" s="99"/>
      <c r="AB55" s="100"/>
      <c r="AC55" s="98" t="s">
        <v>393</v>
      </c>
      <c r="AD55" s="99"/>
      <c r="AE55" s="99"/>
      <c r="AF55" s="99"/>
      <c r="AG55" s="99"/>
      <c r="AH55" s="99"/>
      <c r="AI55" s="99"/>
      <c r="AJ55" s="99"/>
      <c r="AK55" s="99"/>
      <c r="AL55" s="99"/>
      <c r="AM55" s="99"/>
      <c r="AN55" s="99"/>
      <c r="AO55" s="99"/>
      <c r="AP55" s="99"/>
      <c r="AQ55" s="99"/>
      <c r="AR55" s="99"/>
      <c r="AS55" s="99"/>
      <c r="AT55" s="99"/>
      <c r="AU55" s="99"/>
      <c r="AV55" s="99"/>
      <c r="AW55" s="99"/>
      <c r="AX55" s="101"/>
    </row>
    <row r="56" spans="1:50" ht="24.75" customHeight="1" x14ac:dyDescent="0.15">
      <c r="A56" s="1042"/>
      <c r="B56" s="1043"/>
      <c r="C56" s="1043"/>
      <c r="D56" s="1043"/>
      <c r="E56" s="1043"/>
      <c r="F56" s="1044"/>
      <c r="G56" s="440" t="s">
        <v>17</v>
      </c>
      <c r="H56" s="441"/>
      <c r="I56" s="441"/>
      <c r="J56" s="441"/>
      <c r="K56" s="441"/>
      <c r="L56" s="442" t="s">
        <v>18</v>
      </c>
      <c r="M56" s="441"/>
      <c r="N56" s="441"/>
      <c r="O56" s="441"/>
      <c r="P56" s="441"/>
      <c r="Q56" s="441"/>
      <c r="R56" s="441"/>
      <c r="S56" s="441"/>
      <c r="T56" s="441"/>
      <c r="U56" s="441"/>
      <c r="V56" s="441"/>
      <c r="W56" s="441"/>
      <c r="X56" s="443"/>
      <c r="Y56" s="437" t="s">
        <v>19</v>
      </c>
      <c r="Z56" s="438"/>
      <c r="AA56" s="438"/>
      <c r="AB56" s="444"/>
      <c r="AC56" s="440" t="s">
        <v>17</v>
      </c>
      <c r="AD56" s="441"/>
      <c r="AE56" s="441"/>
      <c r="AF56" s="441"/>
      <c r="AG56" s="441"/>
      <c r="AH56" s="442" t="s">
        <v>18</v>
      </c>
      <c r="AI56" s="441"/>
      <c r="AJ56" s="441"/>
      <c r="AK56" s="441"/>
      <c r="AL56" s="441"/>
      <c r="AM56" s="441"/>
      <c r="AN56" s="441"/>
      <c r="AO56" s="441"/>
      <c r="AP56" s="441"/>
      <c r="AQ56" s="441"/>
      <c r="AR56" s="441"/>
      <c r="AS56" s="441"/>
      <c r="AT56" s="443"/>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98" t="s">
        <v>394</v>
      </c>
      <c r="H68" s="99"/>
      <c r="I68" s="99"/>
      <c r="J68" s="99"/>
      <c r="K68" s="99"/>
      <c r="L68" s="99"/>
      <c r="M68" s="99"/>
      <c r="N68" s="99"/>
      <c r="O68" s="99"/>
      <c r="P68" s="99"/>
      <c r="Q68" s="99"/>
      <c r="R68" s="99"/>
      <c r="S68" s="99"/>
      <c r="T68" s="99"/>
      <c r="U68" s="99"/>
      <c r="V68" s="99"/>
      <c r="W68" s="99"/>
      <c r="X68" s="99"/>
      <c r="Y68" s="99"/>
      <c r="Z68" s="99"/>
      <c r="AA68" s="99"/>
      <c r="AB68" s="100"/>
      <c r="AC68" s="98" t="s">
        <v>395</v>
      </c>
      <c r="AD68" s="99"/>
      <c r="AE68" s="99"/>
      <c r="AF68" s="99"/>
      <c r="AG68" s="99"/>
      <c r="AH68" s="99"/>
      <c r="AI68" s="99"/>
      <c r="AJ68" s="99"/>
      <c r="AK68" s="99"/>
      <c r="AL68" s="99"/>
      <c r="AM68" s="99"/>
      <c r="AN68" s="99"/>
      <c r="AO68" s="99"/>
      <c r="AP68" s="99"/>
      <c r="AQ68" s="99"/>
      <c r="AR68" s="99"/>
      <c r="AS68" s="99"/>
      <c r="AT68" s="99"/>
      <c r="AU68" s="99"/>
      <c r="AV68" s="99"/>
      <c r="AW68" s="99"/>
      <c r="AX68" s="101"/>
    </row>
    <row r="69" spans="1:50" ht="25.5" customHeight="1" x14ac:dyDescent="0.15">
      <c r="A69" s="1042"/>
      <c r="B69" s="1043"/>
      <c r="C69" s="1043"/>
      <c r="D69" s="1043"/>
      <c r="E69" s="1043"/>
      <c r="F69" s="1044"/>
      <c r="G69" s="440" t="s">
        <v>17</v>
      </c>
      <c r="H69" s="441"/>
      <c r="I69" s="441"/>
      <c r="J69" s="441"/>
      <c r="K69" s="441"/>
      <c r="L69" s="442" t="s">
        <v>18</v>
      </c>
      <c r="M69" s="441"/>
      <c r="N69" s="441"/>
      <c r="O69" s="441"/>
      <c r="P69" s="441"/>
      <c r="Q69" s="441"/>
      <c r="R69" s="441"/>
      <c r="S69" s="441"/>
      <c r="T69" s="441"/>
      <c r="U69" s="441"/>
      <c r="V69" s="441"/>
      <c r="W69" s="441"/>
      <c r="X69" s="443"/>
      <c r="Y69" s="437" t="s">
        <v>19</v>
      </c>
      <c r="Z69" s="438"/>
      <c r="AA69" s="438"/>
      <c r="AB69" s="444"/>
      <c r="AC69" s="440" t="s">
        <v>17</v>
      </c>
      <c r="AD69" s="441"/>
      <c r="AE69" s="441"/>
      <c r="AF69" s="441"/>
      <c r="AG69" s="441"/>
      <c r="AH69" s="442" t="s">
        <v>18</v>
      </c>
      <c r="AI69" s="441"/>
      <c r="AJ69" s="441"/>
      <c r="AK69" s="441"/>
      <c r="AL69" s="441"/>
      <c r="AM69" s="441"/>
      <c r="AN69" s="441"/>
      <c r="AO69" s="441"/>
      <c r="AP69" s="441"/>
      <c r="AQ69" s="441"/>
      <c r="AR69" s="441"/>
      <c r="AS69" s="441"/>
      <c r="AT69" s="443"/>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98" t="s">
        <v>396</v>
      </c>
      <c r="H81" s="99"/>
      <c r="I81" s="99"/>
      <c r="J81" s="99"/>
      <c r="K81" s="99"/>
      <c r="L81" s="99"/>
      <c r="M81" s="99"/>
      <c r="N81" s="99"/>
      <c r="O81" s="99"/>
      <c r="P81" s="99"/>
      <c r="Q81" s="99"/>
      <c r="R81" s="99"/>
      <c r="S81" s="99"/>
      <c r="T81" s="99"/>
      <c r="U81" s="99"/>
      <c r="V81" s="99"/>
      <c r="W81" s="99"/>
      <c r="X81" s="99"/>
      <c r="Y81" s="99"/>
      <c r="Z81" s="99"/>
      <c r="AA81" s="99"/>
      <c r="AB81" s="100"/>
      <c r="AC81" s="98" t="s">
        <v>397</v>
      </c>
      <c r="AD81" s="99"/>
      <c r="AE81" s="99"/>
      <c r="AF81" s="99"/>
      <c r="AG81" s="99"/>
      <c r="AH81" s="99"/>
      <c r="AI81" s="99"/>
      <c r="AJ81" s="99"/>
      <c r="AK81" s="99"/>
      <c r="AL81" s="99"/>
      <c r="AM81" s="99"/>
      <c r="AN81" s="99"/>
      <c r="AO81" s="99"/>
      <c r="AP81" s="99"/>
      <c r="AQ81" s="99"/>
      <c r="AR81" s="99"/>
      <c r="AS81" s="99"/>
      <c r="AT81" s="99"/>
      <c r="AU81" s="99"/>
      <c r="AV81" s="99"/>
      <c r="AW81" s="99"/>
      <c r="AX81" s="101"/>
    </row>
    <row r="82" spans="1:50" ht="24.75" customHeight="1" x14ac:dyDescent="0.15">
      <c r="A82" s="1042"/>
      <c r="B82" s="1043"/>
      <c r="C82" s="1043"/>
      <c r="D82" s="1043"/>
      <c r="E82" s="1043"/>
      <c r="F82" s="1044"/>
      <c r="G82" s="440" t="s">
        <v>17</v>
      </c>
      <c r="H82" s="441"/>
      <c r="I82" s="441"/>
      <c r="J82" s="441"/>
      <c r="K82" s="441"/>
      <c r="L82" s="442" t="s">
        <v>18</v>
      </c>
      <c r="M82" s="441"/>
      <c r="N82" s="441"/>
      <c r="O82" s="441"/>
      <c r="P82" s="441"/>
      <c r="Q82" s="441"/>
      <c r="R82" s="441"/>
      <c r="S82" s="441"/>
      <c r="T82" s="441"/>
      <c r="U82" s="441"/>
      <c r="V82" s="441"/>
      <c r="W82" s="441"/>
      <c r="X82" s="443"/>
      <c r="Y82" s="437" t="s">
        <v>19</v>
      </c>
      <c r="Z82" s="438"/>
      <c r="AA82" s="438"/>
      <c r="AB82" s="444"/>
      <c r="AC82" s="440" t="s">
        <v>17</v>
      </c>
      <c r="AD82" s="441"/>
      <c r="AE82" s="441"/>
      <c r="AF82" s="441"/>
      <c r="AG82" s="441"/>
      <c r="AH82" s="442" t="s">
        <v>18</v>
      </c>
      <c r="AI82" s="441"/>
      <c r="AJ82" s="441"/>
      <c r="AK82" s="441"/>
      <c r="AL82" s="441"/>
      <c r="AM82" s="441"/>
      <c r="AN82" s="441"/>
      <c r="AO82" s="441"/>
      <c r="AP82" s="441"/>
      <c r="AQ82" s="441"/>
      <c r="AR82" s="441"/>
      <c r="AS82" s="441"/>
      <c r="AT82" s="443"/>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98" t="s">
        <v>398</v>
      </c>
      <c r="H94" s="99"/>
      <c r="I94" s="99"/>
      <c r="J94" s="99"/>
      <c r="K94" s="99"/>
      <c r="L94" s="99"/>
      <c r="M94" s="99"/>
      <c r="N94" s="99"/>
      <c r="O94" s="99"/>
      <c r="P94" s="99"/>
      <c r="Q94" s="99"/>
      <c r="R94" s="99"/>
      <c r="S94" s="99"/>
      <c r="T94" s="99"/>
      <c r="U94" s="99"/>
      <c r="V94" s="99"/>
      <c r="W94" s="99"/>
      <c r="X94" s="99"/>
      <c r="Y94" s="99"/>
      <c r="Z94" s="99"/>
      <c r="AA94" s="99"/>
      <c r="AB94" s="100"/>
      <c r="AC94" s="98" t="s">
        <v>305</v>
      </c>
      <c r="AD94" s="99"/>
      <c r="AE94" s="99"/>
      <c r="AF94" s="99"/>
      <c r="AG94" s="99"/>
      <c r="AH94" s="99"/>
      <c r="AI94" s="99"/>
      <c r="AJ94" s="99"/>
      <c r="AK94" s="99"/>
      <c r="AL94" s="99"/>
      <c r="AM94" s="99"/>
      <c r="AN94" s="99"/>
      <c r="AO94" s="99"/>
      <c r="AP94" s="99"/>
      <c r="AQ94" s="99"/>
      <c r="AR94" s="99"/>
      <c r="AS94" s="99"/>
      <c r="AT94" s="99"/>
      <c r="AU94" s="99"/>
      <c r="AV94" s="99"/>
      <c r="AW94" s="99"/>
      <c r="AX94" s="101"/>
    </row>
    <row r="95" spans="1:50" ht="24.75" customHeight="1" x14ac:dyDescent="0.15">
      <c r="A95" s="1042"/>
      <c r="B95" s="1043"/>
      <c r="C95" s="1043"/>
      <c r="D95" s="1043"/>
      <c r="E95" s="1043"/>
      <c r="F95" s="1044"/>
      <c r="G95" s="440" t="s">
        <v>17</v>
      </c>
      <c r="H95" s="441"/>
      <c r="I95" s="441"/>
      <c r="J95" s="441"/>
      <c r="K95" s="441"/>
      <c r="L95" s="442" t="s">
        <v>18</v>
      </c>
      <c r="M95" s="441"/>
      <c r="N95" s="441"/>
      <c r="O95" s="441"/>
      <c r="P95" s="441"/>
      <c r="Q95" s="441"/>
      <c r="R95" s="441"/>
      <c r="S95" s="441"/>
      <c r="T95" s="441"/>
      <c r="U95" s="441"/>
      <c r="V95" s="441"/>
      <c r="W95" s="441"/>
      <c r="X95" s="443"/>
      <c r="Y95" s="437" t="s">
        <v>19</v>
      </c>
      <c r="Z95" s="438"/>
      <c r="AA95" s="438"/>
      <c r="AB95" s="444"/>
      <c r="AC95" s="440" t="s">
        <v>17</v>
      </c>
      <c r="AD95" s="441"/>
      <c r="AE95" s="441"/>
      <c r="AF95" s="441"/>
      <c r="AG95" s="441"/>
      <c r="AH95" s="442" t="s">
        <v>18</v>
      </c>
      <c r="AI95" s="441"/>
      <c r="AJ95" s="441"/>
      <c r="AK95" s="441"/>
      <c r="AL95" s="441"/>
      <c r="AM95" s="441"/>
      <c r="AN95" s="441"/>
      <c r="AO95" s="441"/>
      <c r="AP95" s="441"/>
      <c r="AQ95" s="441"/>
      <c r="AR95" s="441"/>
      <c r="AS95" s="441"/>
      <c r="AT95" s="443"/>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98" t="s">
        <v>306</v>
      </c>
      <c r="H108" s="99"/>
      <c r="I108" s="99"/>
      <c r="J108" s="99"/>
      <c r="K108" s="99"/>
      <c r="L108" s="99"/>
      <c r="M108" s="99"/>
      <c r="N108" s="99"/>
      <c r="O108" s="99"/>
      <c r="P108" s="99"/>
      <c r="Q108" s="99"/>
      <c r="R108" s="99"/>
      <c r="S108" s="99"/>
      <c r="T108" s="99"/>
      <c r="U108" s="99"/>
      <c r="V108" s="99"/>
      <c r="W108" s="99"/>
      <c r="X108" s="99"/>
      <c r="Y108" s="99"/>
      <c r="Z108" s="99"/>
      <c r="AA108" s="99"/>
      <c r="AB108" s="100"/>
      <c r="AC108" s="98" t="s">
        <v>399</v>
      </c>
      <c r="AD108" s="99"/>
      <c r="AE108" s="99"/>
      <c r="AF108" s="99"/>
      <c r="AG108" s="99"/>
      <c r="AH108" s="99"/>
      <c r="AI108" s="99"/>
      <c r="AJ108" s="99"/>
      <c r="AK108" s="99"/>
      <c r="AL108" s="99"/>
      <c r="AM108" s="99"/>
      <c r="AN108" s="99"/>
      <c r="AO108" s="99"/>
      <c r="AP108" s="99"/>
      <c r="AQ108" s="99"/>
      <c r="AR108" s="99"/>
      <c r="AS108" s="99"/>
      <c r="AT108" s="99"/>
      <c r="AU108" s="99"/>
      <c r="AV108" s="99"/>
      <c r="AW108" s="99"/>
      <c r="AX108" s="101"/>
    </row>
    <row r="109" spans="1:50" ht="24.75" customHeight="1" x14ac:dyDescent="0.15">
      <c r="A109" s="1042"/>
      <c r="B109" s="1043"/>
      <c r="C109" s="1043"/>
      <c r="D109" s="1043"/>
      <c r="E109" s="1043"/>
      <c r="F109" s="1044"/>
      <c r="G109" s="440" t="s">
        <v>17</v>
      </c>
      <c r="H109" s="441"/>
      <c r="I109" s="441"/>
      <c r="J109" s="441"/>
      <c r="K109" s="441"/>
      <c r="L109" s="442" t="s">
        <v>18</v>
      </c>
      <c r="M109" s="441"/>
      <c r="N109" s="441"/>
      <c r="O109" s="441"/>
      <c r="P109" s="441"/>
      <c r="Q109" s="441"/>
      <c r="R109" s="441"/>
      <c r="S109" s="441"/>
      <c r="T109" s="441"/>
      <c r="U109" s="441"/>
      <c r="V109" s="441"/>
      <c r="W109" s="441"/>
      <c r="X109" s="443"/>
      <c r="Y109" s="437" t="s">
        <v>19</v>
      </c>
      <c r="Z109" s="438"/>
      <c r="AA109" s="438"/>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98" t="s">
        <v>400</v>
      </c>
      <c r="H121" s="99"/>
      <c r="I121" s="99"/>
      <c r="J121" s="99"/>
      <c r="K121" s="99"/>
      <c r="L121" s="99"/>
      <c r="M121" s="99"/>
      <c r="N121" s="99"/>
      <c r="O121" s="99"/>
      <c r="P121" s="99"/>
      <c r="Q121" s="99"/>
      <c r="R121" s="99"/>
      <c r="S121" s="99"/>
      <c r="T121" s="99"/>
      <c r="U121" s="99"/>
      <c r="V121" s="99"/>
      <c r="W121" s="99"/>
      <c r="X121" s="99"/>
      <c r="Y121" s="99"/>
      <c r="Z121" s="99"/>
      <c r="AA121" s="99"/>
      <c r="AB121" s="100"/>
      <c r="AC121" s="98" t="s">
        <v>401</v>
      </c>
      <c r="AD121" s="99"/>
      <c r="AE121" s="99"/>
      <c r="AF121" s="99"/>
      <c r="AG121" s="99"/>
      <c r="AH121" s="99"/>
      <c r="AI121" s="99"/>
      <c r="AJ121" s="99"/>
      <c r="AK121" s="99"/>
      <c r="AL121" s="99"/>
      <c r="AM121" s="99"/>
      <c r="AN121" s="99"/>
      <c r="AO121" s="99"/>
      <c r="AP121" s="99"/>
      <c r="AQ121" s="99"/>
      <c r="AR121" s="99"/>
      <c r="AS121" s="99"/>
      <c r="AT121" s="99"/>
      <c r="AU121" s="99"/>
      <c r="AV121" s="99"/>
      <c r="AW121" s="99"/>
      <c r="AX121" s="101"/>
    </row>
    <row r="122" spans="1:50" ht="25.5" customHeight="1" x14ac:dyDescent="0.15">
      <c r="A122" s="1042"/>
      <c r="B122" s="1043"/>
      <c r="C122" s="1043"/>
      <c r="D122" s="1043"/>
      <c r="E122" s="1043"/>
      <c r="F122" s="1044"/>
      <c r="G122" s="440" t="s">
        <v>17</v>
      </c>
      <c r="H122" s="441"/>
      <c r="I122" s="441"/>
      <c r="J122" s="441"/>
      <c r="K122" s="441"/>
      <c r="L122" s="442" t="s">
        <v>18</v>
      </c>
      <c r="M122" s="441"/>
      <c r="N122" s="441"/>
      <c r="O122" s="441"/>
      <c r="P122" s="441"/>
      <c r="Q122" s="441"/>
      <c r="R122" s="441"/>
      <c r="S122" s="441"/>
      <c r="T122" s="441"/>
      <c r="U122" s="441"/>
      <c r="V122" s="441"/>
      <c r="W122" s="441"/>
      <c r="X122" s="443"/>
      <c r="Y122" s="437" t="s">
        <v>19</v>
      </c>
      <c r="Z122" s="438"/>
      <c r="AA122" s="438"/>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98" t="s">
        <v>402</v>
      </c>
      <c r="H134" s="99"/>
      <c r="I134" s="99"/>
      <c r="J134" s="99"/>
      <c r="K134" s="99"/>
      <c r="L134" s="99"/>
      <c r="M134" s="99"/>
      <c r="N134" s="99"/>
      <c r="O134" s="99"/>
      <c r="P134" s="99"/>
      <c r="Q134" s="99"/>
      <c r="R134" s="99"/>
      <c r="S134" s="99"/>
      <c r="T134" s="99"/>
      <c r="U134" s="99"/>
      <c r="V134" s="99"/>
      <c r="W134" s="99"/>
      <c r="X134" s="99"/>
      <c r="Y134" s="99"/>
      <c r="Z134" s="99"/>
      <c r="AA134" s="99"/>
      <c r="AB134" s="100"/>
      <c r="AC134" s="98" t="s">
        <v>403</v>
      </c>
      <c r="AD134" s="99"/>
      <c r="AE134" s="99"/>
      <c r="AF134" s="99"/>
      <c r="AG134" s="99"/>
      <c r="AH134" s="99"/>
      <c r="AI134" s="99"/>
      <c r="AJ134" s="99"/>
      <c r="AK134" s="99"/>
      <c r="AL134" s="99"/>
      <c r="AM134" s="99"/>
      <c r="AN134" s="99"/>
      <c r="AO134" s="99"/>
      <c r="AP134" s="99"/>
      <c r="AQ134" s="99"/>
      <c r="AR134" s="99"/>
      <c r="AS134" s="99"/>
      <c r="AT134" s="99"/>
      <c r="AU134" s="99"/>
      <c r="AV134" s="99"/>
      <c r="AW134" s="99"/>
      <c r="AX134" s="101"/>
    </row>
    <row r="135" spans="1:50" ht="24.75" customHeight="1" x14ac:dyDescent="0.15">
      <c r="A135" s="1042"/>
      <c r="B135" s="1043"/>
      <c r="C135" s="1043"/>
      <c r="D135" s="1043"/>
      <c r="E135" s="1043"/>
      <c r="F135" s="1044"/>
      <c r="G135" s="440" t="s">
        <v>17</v>
      </c>
      <c r="H135" s="441"/>
      <c r="I135" s="441"/>
      <c r="J135" s="441"/>
      <c r="K135" s="441"/>
      <c r="L135" s="442" t="s">
        <v>18</v>
      </c>
      <c r="M135" s="441"/>
      <c r="N135" s="441"/>
      <c r="O135" s="441"/>
      <c r="P135" s="441"/>
      <c r="Q135" s="441"/>
      <c r="R135" s="441"/>
      <c r="S135" s="441"/>
      <c r="T135" s="441"/>
      <c r="U135" s="441"/>
      <c r="V135" s="441"/>
      <c r="W135" s="441"/>
      <c r="X135" s="443"/>
      <c r="Y135" s="437" t="s">
        <v>19</v>
      </c>
      <c r="Z135" s="438"/>
      <c r="AA135" s="438"/>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98" t="s">
        <v>404</v>
      </c>
      <c r="H147" s="99"/>
      <c r="I147" s="99"/>
      <c r="J147" s="99"/>
      <c r="K147" s="99"/>
      <c r="L147" s="99"/>
      <c r="M147" s="99"/>
      <c r="N147" s="99"/>
      <c r="O147" s="99"/>
      <c r="P147" s="99"/>
      <c r="Q147" s="99"/>
      <c r="R147" s="99"/>
      <c r="S147" s="99"/>
      <c r="T147" s="99"/>
      <c r="U147" s="99"/>
      <c r="V147" s="99"/>
      <c r="W147" s="99"/>
      <c r="X147" s="99"/>
      <c r="Y147" s="99"/>
      <c r="Z147" s="99"/>
      <c r="AA147" s="99"/>
      <c r="AB147" s="100"/>
      <c r="AC147" s="98" t="s">
        <v>307</v>
      </c>
      <c r="AD147" s="99"/>
      <c r="AE147" s="99"/>
      <c r="AF147" s="99"/>
      <c r="AG147" s="99"/>
      <c r="AH147" s="99"/>
      <c r="AI147" s="99"/>
      <c r="AJ147" s="99"/>
      <c r="AK147" s="99"/>
      <c r="AL147" s="99"/>
      <c r="AM147" s="99"/>
      <c r="AN147" s="99"/>
      <c r="AO147" s="99"/>
      <c r="AP147" s="99"/>
      <c r="AQ147" s="99"/>
      <c r="AR147" s="99"/>
      <c r="AS147" s="99"/>
      <c r="AT147" s="99"/>
      <c r="AU147" s="99"/>
      <c r="AV147" s="99"/>
      <c r="AW147" s="99"/>
      <c r="AX147" s="101"/>
    </row>
    <row r="148" spans="1:50" ht="24.75" customHeight="1" x14ac:dyDescent="0.15">
      <c r="A148" s="1042"/>
      <c r="B148" s="1043"/>
      <c r="C148" s="1043"/>
      <c r="D148" s="1043"/>
      <c r="E148" s="1043"/>
      <c r="F148" s="1044"/>
      <c r="G148" s="440" t="s">
        <v>17</v>
      </c>
      <c r="H148" s="441"/>
      <c r="I148" s="441"/>
      <c r="J148" s="441"/>
      <c r="K148" s="441"/>
      <c r="L148" s="442" t="s">
        <v>18</v>
      </c>
      <c r="M148" s="441"/>
      <c r="N148" s="441"/>
      <c r="O148" s="441"/>
      <c r="P148" s="441"/>
      <c r="Q148" s="441"/>
      <c r="R148" s="441"/>
      <c r="S148" s="441"/>
      <c r="T148" s="441"/>
      <c r="U148" s="441"/>
      <c r="V148" s="441"/>
      <c r="W148" s="441"/>
      <c r="X148" s="443"/>
      <c r="Y148" s="437" t="s">
        <v>19</v>
      </c>
      <c r="Z148" s="438"/>
      <c r="AA148" s="438"/>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98" t="s">
        <v>308</v>
      </c>
      <c r="H161" s="99"/>
      <c r="I161" s="99"/>
      <c r="J161" s="99"/>
      <c r="K161" s="99"/>
      <c r="L161" s="99"/>
      <c r="M161" s="99"/>
      <c r="N161" s="99"/>
      <c r="O161" s="99"/>
      <c r="P161" s="99"/>
      <c r="Q161" s="99"/>
      <c r="R161" s="99"/>
      <c r="S161" s="99"/>
      <c r="T161" s="99"/>
      <c r="U161" s="99"/>
      <c r="V161" s="99"/>
      <c r="W161" s="99"/>
      <c r="X161" s="99"/>
      <c r="Y161" s="99"/>
      <c r="Z161" s="99"/>
      <c r="AA161" s="99"/>
      <c r="AB161" s="100"/>
      <c r="AC161" s="98" t="s">
        <v>405</v>
      </c>
      <c r="AD161" s="99"/>
      <c r="AE161" s="99"/>
      <c r="AF161" s="99"/>
      <c r="AG161" s="99"/>
      <c r="AH161" s="99"/>
      <c r="AI161" s="99"/>
      <c r="AJ161" s="99"/>
      <c r="AK161" s="99"/>
      <c r="AL161" s="99"/>
      <c r="AM161" s="99"/>
      <c r="AN161" s="99"/>
      <c r="AO161" s="99"/>
      <c r="AP161" s="99"/>
      <c r="AQ161" s="99"/>
      <c r="AR161" s="99"/>
      <c r="AS161" s="99"/>
      <c r="AT161" s="99"/>
      <c r="AU161" s="99"/>
      <c r="AV161" s="99"/>
      <c r="AW161" s="99"/>
      <c r="AX161" s="101"/>
    </row>
    <row r="162" spans="1:50" ht="24.75" customHeight="1" x14ac:dyDescent="0.15">
      <c r="A162" s="1042"/>
      <c r="B162" s="1043"/>
      <c r="C162" s="1043"/>
      <c r="D162" s="1043"/>
      <c r="E162" s="1043"/>
      <c r="F162" s="1044"/>
      <c r="G162" s="440" t="s">
        <v>17</v>
      </c>
      <c r="H162" s="441"/>
      <c r="I162" s="441"/>
      <c r="J162" s="441"/>
      <c r="K162" s="441"/>
      <c r="L162" s="442" t="s">
        <v>18</v>
      </c>
      <c r="M162" s="441"/>
      <c r="N162" s="441"/>
      <c r="O162" s="441"/>
      <c r="P162" s="441"/>
      <c r="Q162" s="441"/>
      <c r="R162" s="441"/>
      <c r="S162" s="441"/>
      <c r="T162" s="441"/>
      <c r="U162" s="441"/>
      <c r="V162" s="441"/>
      <c r="W162" s="441"/>
      <c r="X162" s="443"/>
      <c r="Y162" s="437" t="s">
        <v>19</v>
      </c>
      <c r="Z162" s="438"/>
      <c r="AA162" s="438"/>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98" t="s">
        <v>406</v>
      </c>
      <c r="H174" s="99"/>
      <c r="I174" s="99"/>
      <c r="J174" s="99"/>
      <c r="K174" s="99"/>
      <c r="L174" s="99"/>
      <c r="M174" s="99"/>
      <c r="N174" s="99"/>
      <c r="O174" s="99"/>
      <c r="P174" s="99"/>
      <c r="Q174" s="99"/>
      <c r="R174" s="99"/>
      <c r="S174" s="99"/>
      <c r="T174" s="99"/>
      <c r="U174" s="99"/>
      <c r="V174" s="99"/>
      <c r="W174" s="99"/>
      <c r="X174" s="99"/>
      <c r="Y174" s="99"/>
      <c r="Z174" s="99"/>
      <c r="AA174" s="99"/>
      <c r="AB174" s="100"/>
      <c r="AC174" s="98" t="s">
        <v>407</v>
      </c>
      <c r="AD174" s="99"/>
      <c r="AE174" s="99"/>
      <c r="AF174" s="99"/>
      <c r="AG174" s="99"/>
      <c r="AH174" s="99"/>
      <c r="AI174" s="99"/>
      <c r="AJ174" s="99"/>
      <c r="AK174" s="99"/>
      <c r="AL174" s="99"/>
      <c r="AM174" s="99"/>
      <c r="AN174" s="99"/>
      <c r="AO174" s="99"/>
      <c r="AP174" s="99"/>
      <c r="AQ174" s="99"/>
      <c r="AR174" s="99"/>
      <c r="AS174" s="99"/>
      <c r="AT174" s="99"/>
      <c r="AU174" s="99"/>
      <c r="AV174" s="99"/>
      <c r="AW174" s="99"/>
      <c r="AX174" s="101"/>
    </row>
    <row r="175" spans="1:50" ht="25.5" customHeight="1" x14ac:dyDescent="0.15">
      <c r="A175" s="1042"/>
      <c r="B175" s="1043"/>
      <c r="C175" s="1043"/>
      <c r="D175" s="1043"/>
      <c r="E175" s="1043"/>
      <c r="F175" s="1044"/>
      <c r="G175" s="440" t="s">
        <v>17</v>
      </c>
      <c r="H175" s="441"/>
      <c r="I175" s="441"/>
      <c r="J175" s="441"/>
      <c r="K175" s="441"/>
      <c r="L175" s="442" t="s">
        <v>18</v>
      </c>
      <c r="M175" s="441"/>
      <c r="N175" s="441"/>
      <c r="O175" s="441"/>
      <c r="P175" s="441"/>
      <c r="Q175" s="441"/>
      <c r="R175" s="441"/>
      <c r="S175" s="441"/>
      <c r="T175" s="441"/>
      <c r="U175" s="441"/>
      <c r="V175" s="441"/>
      <c r="W175" s="441"/>
      <c r="X175" s="443"/>
      <c r="Y175" s="437" t="s">
        <v>19</v>
      </c>
      <c r="Z175" s="438"/>
      <c r="AA175" s="438"/>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98" t="s">
        <v>409</v>
      </c>
      <c r="H187" s="99"/>
      <c r="I187" s="99"/>
      <c r="J187" s="99"/>
      <c r="K187" s="99"/>
      <c r="L187" s="99"/>
      <c r="M187" s="99"/>
      <c r="N187" s="99"/>
      <c r="O187" s="99"/>
      <c r="P187" s="99"/>
      <c r="Q187" s="99"/>
      <c r="R187" s="99"/>
      <c r="S187" s="99"/>
      <c r="T187" s="99"/>
      <c r="U187" s="99"/>
      <c r="V187" s="99"/>
      <c r="W187" s="99"/>
      <c r="X187" s="99"/>
      <c r="Y187" s="99"/>
      <c r="Z187" s="99"/>
      <c r="AA187" s="99"/>
      <c r="AB187" s="100"/>
      <c r="AC187" s="98" t="s">
        <v>408</v>
      </c>
      <c r="AD187" s="99"/>
      <c r="AE187" s="99"/>
      <c r="AF187" s="99"/>
      <c r="AG187" s="99"/>
      <c r="AH187" s="99"/>
      <c r="AI187" s="99"/>
      <c r="AJ187" s="99"/>
      <c r="AK187" s="99"/>
      <c r="AL187" s="99"/>
      <c r="AM187" s="99"/>
      <c r="AN187" s="99"/>
      <c r="AO187" s="99"/>
      <c r="AP187" s="99"/>
      <c r="AQ187" s="99"/>
      <c r="AR187" s="99"/>
      <c r="AS187" s="99"/>
      <c r="AT187" s="99"/>
      <c r="AU187" s="99"/>
      <c r="AV187" s="99"/>
      <c r="AW187" s="99"/>
      <c r="AX187" s="101"/>
    </row>
    <row r="188" spans="1:50" ht="24.75" customHeight="1" x14ac:dyDescent="0.15">
      <c r="A188" s="1042"/>
      <c r="B188" s="1043"/>
      <c r="C188" s="1043"/>
      <c r="D188" s="1043"/>
      <c r="E188" s="1043"/>
      <c r="F188" s="1044"/>
      <c r="G188" s="440" t="s">
        <v>17</v>
      </c>
      <c r="H188" s="441"/>
      <c r="I188" s="441"/>
      <c r="J188" s="441"/>
      <c r="K188" s="441"/>
      <c r="L188" s="442" t="s">
        <v>18</v>
      </c>
      <c r="M188" s="441"/>
      <c r="N188" s="441"/>
      <c r="O188" s="441"/>
      <c r="P188" s="441"/>
      <c r="Q188" s="441"/>
      <c r="R188" s="441"/>
      <c r="S188" s="441"/>
      <c r="T188" s="441"/>
      <c r="U188" s="441"/>
      <c r="V188" s="441"/>
      <c r="W188" s="441"/>
      <c r="X188" s="443"/>
      <c r="Y188" s="437" t="s">
        <v>19</v>
      </c>
      <c r="Z188" s="438"/>
      <c r="AA188" s="438"/>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98" t="s">
        <v>410</v>
      </c>
      <c r="H200" s="99"/>
      <c r="I200" s="99"/>
      <c r="J200" s="99"/>
      <c r="K200" s="99"/>
      <c r="L200" s="99"/>
      <c r="M200" s="99"/>
      <c r="N200" s="99"/>
      <c r="O200" s="99"/>
      <c r="P200" s="99"/>
      <c r="Q200" s="99"/>
      <c r="R200" s="99"/>
      <c r="S200" s="99"/>
      <c r="T200" s="99"/>
      <c r="U200" s="99"/>
      <c r="V200" s="99"/>
      <c r="W200" s="99"/>
      <c r="X200" s="99"/>
      <c r="Y200" s="99"/>
      <c r="Z200" s="99"/>
      <c r="AA200" s="99"/>
      <c r="AB200" s="100"/>
      <c r="AC200" s="98" t="s">
        <v>309</v>
      </c>
      <c r="AD200" s="99"/>
      <c r="AE200" s="99"/>
      <c r="AF200" s="99"/>
      <c r="AG200" s="99"/>
      <c r="AH200" s="99"/>
      <c r="AI200" s="99"/>
      <c r="AJ200" s="99"/>
      <c r="AK200" s="99"/>
      <c r="AL200" s="99"/>
      <c r="AM200" s="99"/>
      <c r="AN200" s="99"/>
      <c r="AO200" s="99"/>
      <c r="AP200" s="99"/>
      <c r="AQ200" s="99"/>
      <c r="AR200" s="99"/>
      <c r="AS200" s="99"/>
      <c r="AT200" s="99"/>
      <c r="AU200" s="99"/>
      <c r="AV200" s="99"/>
      <c r="AW200" s="99"/>
      <c r="AX200" s="101"/>
    </row>
    <row r="201" spans="1:50" ht="24.75" customHeight="1" x14ac:dyDescent="0.15">
      <c r="A201" s="1042"/>
      <c r="B201" s="1043"/>
      <c r="C201" s="1043"/>
      <c r="D201" s="1043"/>
      <c r="E201" s="1043"/>
      <c r="F201" s="1044"/>
      <c r="G201" s="440" t="s">
        <v>17</v>
      </c>
      <c r="H201" s="441"/>
      <c r="I201" s="441"/>
      <c r="J201" s="441"/>
      <c r="K201" s="441"/>
      <c r="L201" s="442" t="s">
        <v>18</v>
      </c>
      <c r="M201" s="441"/>
      <c r="N201" s="441"/>
      <c r="O201" s="441"/>
      <c r="P201" s="441"/>
      <c r="Q201" s="441"/>
      <c r="R201" s="441"/>
      <c r="S201" s="441"/>
      <c r="T201" s="441"/>
      <c r="U201" s="441"/>
      <c r="V201" s="441"/>
      <c r="W201" s="441"/>
      <c r="X201" s="443"/>
      <c r="Y201" s="437" t="s">
        <v>19</v>
      </c>
      <c r="Z201" s="438"/>
      <c r="AA201" s="438"/>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98" t="s">
        <v>310</v>
      </c>
      <c r="H214" s="99"/>
      <c r="I214" s="99"/>
      <c r="J214" s="99"/>
      <c r="K214" s="99"/>
      <c r="L214" s="99"/>
      <c r="M214" s="99"/>
      <c r="N214" s="99"/>
      <c r="O214" s="99"/>
      <c r="P214" s="99"/>
      <c r="Q214" s="99"/>
      <c r="R214" s="99"/>
      <c r="S214" s="99"/>
      <c r="T214" s="99"/>
      <c r="U214" s="99"/>
      <c r="V214" s="99"/>
      <c r="W214" s="99"/>
      <c r="X214" s="99"/>
      <c r="Y214" s="99"/>
      <c r="Z214" s="99"/>
      <c r="AA214" s="99"/>
      <c r="AB214" s="100"/>
      <c r="AC214" s="98" t="s">
        <v>411</v>
      </c>
      <c r="AD214" s="99"/>
      <c r="AE214" s="99"/>
      <c r="AF214" s="99"/>
      <c r="AG214" s="99"/>
      <c r="AH214" s="99"/>
      <c r="AI214" s="99"/>
      <c r="AJ214" s="99"/>
      <c r="AK214" s="99"/>
      <c r="AL214" s="99"/>
      <c r="AM214" s="99"/>
      <c r="AN214" s="99"/>
      <c r="AO214" s="99"/>
      <c r="AP214" s="99"/>
      <c r="AQ214" s="99"/>
      <c r="AR214" s="99"/>
      <c r="AS214" s="99"/>
      <c r="AT214" s="99"/>
      <c r="AU214" s="99"/>
      <c r="AV214" s="99"/>
      <c r="AW214" s="99"/>
      <c r="AX214" s="101"/>
    </row>
    <row r="215" spans="1:50" ht="24.75" customHeight="1" x14ac:dyDescent="0.15">
      <c r="A215" s="1042"/>
      <c r="B215" s="1043"/>
      <c r="C215" s="1043"/>
      <c r="D215" s="1043"/>
      <c r="E215" s="1043"/>
      <c r="F215" s="1044"/>
      <c r="G215" s="440" t="s">
        <v>17</v>
      </c>
      <c r="H215" s="441"/>
      <c r="I215" s="441"/>
      <c r="J215" s="441"/>
      <c r="K215" s="441"/>
      <c r="L215" s="442" t="s">
        <v>18</v>
      </c>
      <c r="M215" s="441"/>
      <c r="N215" s="441"/>
      <c r="O215" s="441"/>
      <c r="P215" s="441"/>
      <c r="Q215" s="441"/>
      <c r="R215" s="441"/>
      <c r="S215" s="441"/>
      <c r="T215" s="441"/>
      <c r="U215" s="441"/>
      <c r="V215" s="441"/>
      <c r="W215" s="441"/>
      <c r="X215" s="443"/>
      <c r="Y215" s="437" t="s">
        <v>19</v>
      </c>
      <c r="Z215" s="438"/>
      <c r="AA215" s="438"/>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98" t="s">
        <v>412</v>
      </c>
      <c r="H227" s="99"/>
      <c r="I227" s="99"/>
      <c r="J227" s="99"/>
      <c r="K227" s="99"/>
      <c r="L227" s="99"/>
      <c r="M227" s="99"/>
      <c r="N227" s="99"/>
      <c r="O227" s="99"/>
      <c r="P227" s="99"/>
      <c r="Q227" s="99"/>
      <c r="R227" s="99"/>
      <c r="S227" s="99"/>
      <c r="T227" s="99"/>
      <c r="U227" s="99"/>
      <c r="V227" s="99"/>
      <c r="W227" s="99"/>
      <c r="X227" s="99"/>
      <c r="Y227" s="99"/>
      <c r="Z227" s="99"/>
      <c r="AA227" s="99"/>
      <c r="AB227" s="100"/>
      <c r="AC227" s="98" t="s">
        <v>413</v>
      </c>
      <c r="AD227" s="99"/>
      <c r="AE227" s="99"/>
      <c r="AF227" s="99"/>
      <c r="AG227" s="99"/>
      <c r="AH227" s="99"/>
      <c r="AI227" s="99"/>
      <c r="AJ227" s="99"/>
      <c r="AK227" s="99"/>
      <c r="AL227" s="99"/>
      <c r="AM227" s="99"/>
      <c r="AN227" s="99"/>
      <c r="AO227" s="99"/>
      <c r="AP227" s="99"/>
      <c r="AQ227" s="99"/>
      <c r="AR227" s="99"/>
      <c r="AS227" s="99"/>
      <c r="AT227" s="99"/>
      <c r="AU227" s="99"/>
      <c r="AV227" s="99"/>
      <c r="AW227" s="99"/>
      <c r="AX227" s="101"/>
    </row>
    <row r="228" spans="1:50" ht="25.5" customHeight="1" x14ac:dyDescent="0.15">
      <c r="A228" s="1042"/>
      <c r="B228" s="1043"/>
      <c r="C228" s="1043"/>
      <c r="D228" s="1043"/>
      <c r="E228" s="1043"/>
      <c r="F228" s="1044"/>
      <c r="G228" s="440" t="s">
        <v>17</v>
      </c>
      <c r="H228" s="441"/>
      <c r="I228" s="441"/>
      <c r="J228" s="441"/>
      <c r="K228" s="441"/>
      <c r="L228" s="442" t="s">
        <v>18</v>
      </c>
      <c r="M228" s="441"/>
      <c r="N228" s="441"/>
      <c r="O228" s="441"/>
      <c r="P228" s="441"/>
      <c r="Q228" s="441"/>
      <c r="R228" s="441"/>
      <c r="S228" s="441"/>
      <c r="T228" s="441"/>
      <c r="U228" s="441"/>
      <c r="V228" s="441"/>
      <c r="W228" s="441"/>
      <c r="X228" s="443"/>
      <c r="Y228" s="437" t="s">
        <v>19</v>
      </c>
      <c r="Z228" s="438"/>
      <c r="AA228" s="438"/>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98" t="s">
        <v>414</v>
      </c>
      <c r="H240" s="99"/>
      <c r="I240" s="99"/>
      <c r="J240" s="99"/>
      <c r="K240" s="99"/>
      <c r="L240" s="99"/>
      <c r="M240" s="99"/>
      <c r="N240" s="99"/>
      <c r="O240" s="99"/>
      <c r="P240" s="99"/>
      <c r="Q240" s="99"/>
      <c r="R240" s="99"/>
      <c r="S240" s="99"/>
      <c r="T240" s="99"/>
      <c r="U240" s="99"/>
      <c r="V240" s="99"/>
      <c r="W240" s="99"/>
      <c r="X240" s="99"/>
      <c r="Y240" s="99"/>
      <c r="Z240" s="99"/>
      <c r="AA240" s="99"/>
      <c r="AB240" s="100"/>
      <c r="AC240" s="98" t="s">
        <v>415</v>
      </c>
      <c r="AD240" s="99"/>
      <c r="AE240" s="99"/>
      <c r="AF240" s="99"/>
      <c r="AG240" s="99"/>
      <c r="AH240" s="99"/>
      <c r="AI240" s="99"/>
      <c r="AJ240" s="99"/>
      <c r="AK240" s="99"/>
      <c r="AL240" s="99"/>
      <c r="AM240" s="99"/>
      <c r="AN240" s="99"/>
      <c r="AO240" s="99"/>
      <c r="AP240" s="99"/>
      <c r="AQ240" s="99"/>
      <c r="AR240" s="99"/>
      <c r="AS240" s="99"/>
      <c r="AT240" s="99"/>
      <c r="AU240" s="99"/>
      <c r="AV240" s="99"/>
      <c r="AW240" s="99"/>
      <c r="AX240" s="101"/>
    </row>
    <row r="241" spans="1:50" ht="24.75" customHeight="1" x14ac:dyDescent="0.15">
      <c r="A241" s="1042"/>
      <c r="B241" s="1043"/>
      <c r="C241" s="1043"/>
      <c r="D241" s="1043"/>
      <c r="E241" s="1043"/>
      <c r="F241" s="1044"/>
      <c r="G241" s="440" t="s">
        <v>17</v>
      </c>
      <c r="H241" s="441"/>
      <c r="I241" s="441"/>
      <c r="J241" s="441"/>
      <c r="K241" s="441"/>
      <c r="L241" s="442" t="s">
        <v>18</v>
      </c>
      <c r="M241" s="441"/>
      <c r="N241" s="441"/>
      <c r="O241" s="441"/>
      <c r="P241" s="441"/>
      <c r="Q241" s="441"/>
      <c r="R241" s="441"/>
      <c r="S241" s="441"/>
      <c r="T241" s="441"/>
      <c r="U241" s="441"/>
      <c r="V241" s="441"/>
      <c r="W241" s="441"/>
      <c r="X241" s="443"/>
      <c r="Y241" s="437" t="s">
        <v>19</v>
      </c>
      <c r="Z241" s="438"/>
      <c r="AA241" s="438"/>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98" t="s">
        <v>416</v>
      </c>
      <c r="H253" s="99"/>
      <c r="I253" s="99"/>
      <c r="J253" s="99"/>
      <c r="K253" s="99"/>
      <c r="L253" s="99"/>
      <c r="M253" s="99"/>
      <c r="N253" s="99"/>
      <c r="O253" s="99"/>
      <c r="P253" s="99"/>
      <c r="Q253" s="99"/>
      <c r="R253" s="99"/>
      <c r="S253" s="99"/>
      <c r="T253" s="99"/>
      <c r="U253" s="99"/>
      <c r="V253" s="99"/>
      <c r="W253" s="99"/>
      <c r="X253" s="99"/>
      <c r="Y253" s="99"/>
      <c r="Z253" s="99"/>
      <c r="AA253" s="99"/>
      <c r="AB253" s="100"/>
      <c r="AC253" s="98" t="s">
        <v>311</v>
      </c>
      <c r="AD253" s="99"/>
      <c r="AE253" s="99"/>
      <c r="AF253" s="99"/>
      <c r="AG253" s="99"/>
      <c r="AH253" s="99"/>
      <c r="AI253" s="99"/>
      <c r="AJ253" s="99"/>
      <c r="AK253" s="99"/>
      <c r="AL253" s="99"/>
      <c r="AM253" s="99"/>
      <c r="AN253" s="99"/>
      <c r="AO253" s="99"/>
      <c r="AP253" s="99"/>
      <c r="AQ253" s="99"/>
      <c r="AR253" s="99"/>
      <c r="AS253" s="99"/>
      <c r="AT253" s="99"/>
      <c r="AU253" s="99"/>
      <c r="AV253" s="99"/>
      <c r="AW253" s="99"/>
      <c r="AX253" s="101"/>
    </row>
    <row r="254" spans="1:50" ht="24.75" customHeight="1" x14ac:dyDescent="0.15">
      <c r="A254" s="1042"/>
      <c r="B254" s="1043"/>
      <c r="C254" s="1043"/>
      <c r="D254" s="1043"/>
      <c r="E254" s="1043"/>
      <c r="F254" s="1044"/>
      <c r="G254" s="440" t="s">
        <v>17</v>
      </c>
      <c r="H254" s="441"/>
      <c r="I254" s="441"/>
      <c r="J254" s="441"/>
      <c r="K254" s="441"/>
      <c r="L254" s="442" t="s">
        <v>18</v>
      </c>
      <c r="M254" s="441"/>
      <c r="N254" s="441"/>
      <c r="O254" s="441"/>
      <c r="P254" s="441"/>
      <c r="Q254" s="441"/>
      <c r="R254" s="441"/>
      <c r="S254" s="441"/>
      <c r="T254" s="441"/>
      <c r="U254" s="441"/>
      <c r="V254" s="441"/>
      <c r="W254" s="441"/>
      <c r="X254" s="443"/>
      <c r="Y254" s="437" t="s">
        <v>19</v>
      </c>
      <c r="Z254" s="438"/>
      <c r="AA254" s="438"/>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477</v>
      </c>
      <c r="Z3" s="350"/>
      <c r="AA3" s="350"/>
      <c r="AB3" s="350"/>
      <c r="AC3" s="278" t="s">
        <v>462</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62">
        <v>1</v>
      </c>
      <c r="B4" s="1062">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2">
        <v>2</v>
      </c>
      <c r="B5" s="1062">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2">
        <v>3</v>
      </c>
      <c r="B6" s="1062">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2">
        <v>4</v>
      </c>
      <c r="B7" s="1062">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2">
        <v>5</v>
      </c>
      <c r="B8" s="1062">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2">
        <v>6</v>
      </c>
      <c r="B9" s="1062">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2">
        <v>7</v>
      </c>
      <c r="B10" s="1062">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2">
        <v>8</v>
      </c>
      <c r="B11" s="1062">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2">
        <v>9</v>
      </c>
      <c r="B12" s="1062">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2">
        <v>10</v>
      </c>
      <c r="B13" s="1062">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2">
        <v>11</v>
      </c>
      <c r="B14" s="1062">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2">
        <v>12</v>
      </c>
      <c r="B15" s="1062">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2">
        <v>13</v>
      </c>
      <c r="B16" s="1062">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2">
        <v>14</v>
      </c>
      <c r="B17" s="1062">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2">
        <v>15</v>
      </c>
      <c r="B18" s="1062">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2">
        <v>16</v>
      </c>
      <c r="B19" s="1062">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2">
        <v>17</v>
      </c>
      <c r="B20" s="1062">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2">
        <v>18</v>
      </c>
      <c r="B21" s="1062">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2">
        <v>19</v>
      </c>
      <c r="B22" s="1062">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2">
        <v>20</v>
      </c>
      <c r="B23" s="1062">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2">
        <v>21</v>
      </c>
      <c r="B24" s="1062">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2">
        <v>22</v>
      </c>
      <c r="B25" s="1062">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2">
        <v>23</v>
      </c>
      <c r="B26" s="1062">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2">
        <v>24</v>
      </c>
      <c r="B27" s="1062">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2">
        <v>25</v>
      </c>
      <c r="B28" s="1062">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2">
        <v>26</v>
      </c>
      <c r="B29" s="1062">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2">
        <v>27</v>
      </c>
      <c r="B30" s="1062">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2">
        <v>28</v>
      </c>
      <c r="B31" s="1062">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2">
        <v>29</v>
      </c>
      <c r="B32" s="1062">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2">
        <v>30</v>
      </c>
      <c r="B33" s="1062">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477</v>
      </c>
      <c r="Z36" s="350"/>
      <c r="AA36" s="350"/>
      <c r="AB36" s="350"/>
      <c r="AC36" s="278" t="s">
        <v>462</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62">
        <v>1</v>
      </c>
      <c r="B37" s="1062">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2">
        <v>2</v>
      </c>
      <c r="B38" s="1062">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2">
        <v>3</v>
      </c>
      <c r="B39" s="1062">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2">
        <v>4</v>
      </c>
      <c r="B40" s="1062">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2">
        <v>5</v>
      </c>
      <c r="B41" s="1062">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2">
        <v>6</v>
      </c>
      <c r="B42" s="1062">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2">
        <v>7</v>
      </c>
      <c r="B43" s="1062">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2">
        <v>8</v>
      </c>
      <c r="B44" s="1062">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2">
        <v>9</v>
      </c>
      <c r="B45" s="1062">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2">
        <v>10</v>
      </c>
      <c r="B46" s="1062">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2">
        <v>11</v>
      </c>
      <c r="B47" s="1062">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2">
        <v>12</v>
      </c>
      <c r="B48" s="1062">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2">
        <v>13</v>
      </c>
      <c r="B49" s="1062">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2">
        <v>14</v>
      </c>
      <c r="B50" s="1062">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2">
        <v>15</v>
      </c>
      <c r="B51" s="1062">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2">
        <v>16</v>
      </c>
      <c r="B52" s="1062">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2">
        <v>17</v>
      </c>
      <c r="B53" s="1062">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2">
        <v>18</v>
      </c>
      <c r="B54" s="1062">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2">
        <v>19</v>
      </c>
      <c r="B55" s="1062">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2">
        <v>20</v>
      </c>
      <c r="B56" s="1062">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2">
        <v>21</v>
      </c>
      <c r="B57" s="1062">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2">
        <v>22</v>
      </c>
      <c r="B58" s="1062">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2">
        <v>23</v>
      </c>
      <c r="B59" s="1062">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2">
        <v>24</v>
      </c>
      <c r="B60" s="1062">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2">
        <v>25</v>
      </c>
      <c r="B61" s="1062">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2">
        <v>26</v>
      </c>
      <c r="B62" s="1062">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2">
        <v>27</v>
      </c>
      <c r="B63" s="1062">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2">
        <v>28</v>
      </c>
      <c r="B64" s="1062">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2">
        <v>29</v>
      </c>
      <c r="B65" s="1062">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2">
        <v>30</v>
      </c>
      <c r="B66" s="1062">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477</v>
      </c>
      <c r="Z69" s="350"/>
      <c r="AA69" s="350"/>
      <c r="AB69" s="350"/>
      <c r="AC69" s="278" t="s">
        <v>462</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62">
        <v>1</v>
      </c>
      <c r="B70" s="1062">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2">
        <v>2</v>
      </c>
      <c r="B71" s="1062">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2">
        <v>3</v>
      </c>
      <c r="B72" s="1062">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2">
        <v>4</v>
      </c>
      <c r="B73" s="1062">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2">
        <v>5</v>
      </c>
      <c r="B74" s="1062">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2">
        <v>6</v>
      </c>
      <c r="B75" s="1062">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2">
        <v>7</v>
      </c>
      <c r="B76" s="1062">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2">
        <v>8</v>
      </c>
      <c r="B77" s="1062">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2">
        <v>9</v>
      </c>
      <c r="B78" s="1062">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2">
        <v>10</v>
      </c>
      <c r="B79" s="1062">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2">
        <v>11</v>
      </c>
      <c r="B80" s="1062">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2">
        <v>12</v>
      </c>
      <c r="B81" s="1062">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2">
        <v>13</v>
      </c>
      <c r="B82" s="1062">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2">
        <v>14</v>
      </c>
      <c r="B83" s="1062">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2">
        <v>15</v>
      </c>
      <c r="B84" s="1062">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2">
        <v>16</v>
      </c>
      <c r="B85" s="1062">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2">
        <v>17</v>
      </c>
      <c r="B86" s="1062">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2">
        <v>18</v>
      </c>
      <c r="B87" s="1062">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2">
        <v>19</v>
      </c>
      <c r="B88" s="1062">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2">
        <v>20</v>
      </c>
      <c r="B89" s="1062">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2">
        <v>21</v>
      </c>
      <c r="B90" s="1062">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2">
        <v>22</v>
      </c>
      <c r="B91" s="1062">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2">
        <v>23</v>
      </c>
      <c r="B92" s="1062">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2">
        <v>24</v>
      </c>
      <c r="B93" s="1062">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2">
        <v>25</v>
      </c>
      <c r="B94" s="1062">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2">
        <v>26</v>
      </c>
      <c r="B95" s="1062">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2">
        <v>27</v>
      </c>
      <c r="B96" s="1062">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2">
        <v>28</v>
      </c>
      <c r="B97" s="1062">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2">
        <v>29</v>
      </c>
      <c r="B98" s="1062">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2">
        <v>30</v>
      </c>
      <c r="B99" s="1062">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477</v>
      </c>
      <c r="Z102" s="350"/>
      <c r="AA102" s="350"/>
      <c r="AB102" s="350"/>
      <c r="AC102" s="278" t="s">
        <v>462</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477</v>
      </c>
      <c r="Z135" s="350"/>
      <c r="AA135" s="350"/>
      <c r="AB135" s="350"/>
      <c r="AC135" s="278" t="s">
        <v>462</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477</v>
      </c>
      <c r="Z168" s="350"/>
      <c r="AA168" s="350"/>
      <c r="AB168" s="350"/>
      <c r="AC168" s="278" t="s">
        <v>462</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477</v>
      </c>
      <c r="Z201" s="350"/>
      <c r="AA201" s="350"/>
      <c r="AB201" s="350"/>
      <c r="AC201" s="278" t="s">
        <v>462</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477</v>
      </c>
      <c r="Z234" s="350"/>
      <c r="AA234" s="350"/>
      <c r="AB234" s="350"/>
      <c r="AC234" s="278" t="s">
        <v>462</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477</v>
      </c>
      <c r="Z267" s="350"/>
      <c r="AA267" s="350"/>
      <c r="AB267" s="350"/>
      <c r="AC267" s="278" t="s">
        <v>462</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477</v>
      </c>
      <c r="Z300" s="350"/>
      <c r="AA300" s="350"/>
      <c r="AB300" s="350"/>
      <c r="AC300" s="278" t="s">
        <v>462</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477</v>
      </c>
      <c r="Z333" s="350"/>
      <c r="AA333" s="350"/>
      <c r="AB333" s="350"/>
      <c r="AC333" s="278" t="s">
        <v>462</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477</v>
      </c>
      <c r="Z366" s="350"/>
      <c r="AA366" s="350"/>
      <c r="AB366" s="350"/>
      <c r="AC366" s="278" t="s">
        <v>462</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477</v>
      </c>
      <c r="Z399" s="350"/>
      <c r="AA399" s="350"/>
      <c r="AB399" s="350"/>
      <c r="AC399" s="278" t="s">
        <v>462</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477</v>
      </c>
      <c r="Z432" s="350"/>
      <c r="AA432" s="350"/>
      <c r="AB432" s="350"/>
      <c r="AC432" s="278" t="s">
        <v>462</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477</v>
      </c>
      <c r="Z465" s="350"/>
      <c r="AA465" s="350"/>
      <c r="AB465" s="350"/>
      <c r="AC465" s="278" t="s">
        <v>462</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477</v>
      </c>
      <c r="Z498" s="350"/>
      <c r="AA498" s="350"/>
      <c r="AB498" s="350"/>
      <c r="AC498" s="278" t="s">
        <v>462</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477</v>
      </c>
      <c r="Z531" s="350"/>
      <c r="AA531" s="350"/>
      <c r="AB531" s="350"/>
      <c r="AC531" s="278" t="s">
        <v>462</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477</v>
      </c>
      <c r="Z564" s="350"/>
      <c r="AA564" s="350"/>
      <c r="AB564" s="350"/>
      <c r="AC564" s="278" t="s">
        <v>462</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477</v>
      </c>
      <c r="Z597" s="350"/>
      <c r="AA597" s="350"/>
      <c r="AB597" s="350"/>
      <c r="AC597" s="278" t="s">
        <v>462</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477</v>
      </c>
      <c r="Z630" s="350"/>
      <c r="AA630" s="350"/>
      <c r="AB630" s="350"/>
      <c r="AC630" s="278" t="s">
        <v>462</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477</v>
      </c>
      <c r="Z663" s="350"/>
      <c r="AA663" s="350"/>
      <c r="AB663" s="350"/>
      <c r="AC663" s="278" t="s">
        <v>462</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477</v>
      </c>
      <c r="Z696" s="350"/>
      <c r="AA696" s="350"/>
      <c r="AB696" s="350"/>
      <c r="AC696" s="278" t="s">
        <v>462</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477</v>
      </c>
      <c r="Z729" s="350"/>
      <c r="AA729" s="350"/>
      <c r="AB729" s="350"/>
      <c r="AC729" s="278" t="s">
        <v>462</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477</v>
      </c>
      <c r="Z762" s="350"/>
      <c r="AA762" s="350"/>
      <c r="AB762" s="350"/>
      <c r="AC762" s="278" t="s">
        <v>462</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477</v>
      </c>
      <c r="Z795" s="350"/>
      <c r="AA795" s="350"/>
      <c r="AB795" s="350"/>
      <c r="AC795" s="278" t="s">
        <v>462</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477</v>
      </c>
      <c r="Z828" s="350"/>
      <c r="AA828" s="350"/>
      <c r="AB828" s="350"/>
      <c r="AC828" s="278" t="s">
        <v>462</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477</v>
      </c>
      <c r="Z861" s="350"/>
      <c r="AA861" s="350"/>
      <c r="AB861" s="350"/>
      <c r="AC861" s="278" t="s">
        <v>462</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477</v>
      </c>
      <c r="Z894" s="350"/>
      <c r="AA894" s="350"/>
      <c r="AB894" s="350"/>
      <c r="AC894" s="278" t="s">
        <v>462</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477</v>
      </c>
      <c r="Z927" s="350"/>
      <c r="AA927" s="350"/>
      <c r="AB927" s="350"/>
      <c r="AC927" s="278" t="s">
        <v>462</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477</v>
      </c>
      <c r="Z960" s="350"/>
      <c r="AA960" s="350"/>
      <c r="AB960" s="350"/>
      <c r="AC960" s="278" t="s">
        <v>462</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477</v>
      </c>
      <c r="Z993" s="350"/>
      <c r="AA993" s="350"/>
      <c r="AB993" s="350"/>
      <c r="AC993" s="278" t="s">
        <v>462</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477</v>
      </c>
      <c r="Z1026" s="350"/>
      <c r="AA1026" s="350"/>
      <c r="AB1026" s="350"/>
      <c r="AC1026" s="278" t="s">
        <v>462</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477</v>
      </c>
      <c r="Z1059" s="350"/>
      <c r="AA1059" s="350"/>
      <c r="AB1059" s="350"/>
      <c r="AC1059" s="278" t="s">
        <v>462</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477</v>
      </c>
      <c r="Z1092" s="350"/>
      <c r="AA1092" s="350"/>
      <c r="AB1092" s="350"/>
      <c r="AC1092" s="278" t="s">
        <v>462</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477</v>
      </c>
      <c r="Z1125" s="350"/>
      <c r="AA1125" s="350"/>
      <c r="AB1125" s="350"/>
      <c r="AC1125" s="278" t="s">
        <v>462</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477</v>
      </c>
      <c r="Z1158" s="350"/>
      <c r="AA1158" s="350"/>
      <c r="AB1158" s="350"/>
      <c r="AC1158" s="278" t="s">
        <v>462</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477</v>
      </c>
      <c r="Z1191" s="350"/>
      <c r="AA1191" s="350"/>
      <c r="AB1191" s="350"/>
      <c r="AC1191" s="278" t="s">
        <v>462</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477</v>
      </c>
      <c r="Z1224" s="350"/>
      <c r="AA1224" s="350"/>
      <c r="AB1224" s="350"/>
      <c r="AC1224" s="278" t="s">
        <v>462</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477</v>
      </c>
      <c r="Z1257" s="350"/>
      <c r="AA1257" s="350"/>
      <c r="AB1257" s="350"/>
      <c r="AC1257" s="278" t="s">
        <v>462</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477</v>
      </c>
      <c r="Z1290" s="350"/>
      <c r="AA1290" s="350"/>
      <c r="AB1290" s="350"/>
      <c r="AC1290" s="278" t="s">
        <v>462</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2019-05-23T13:55:31Z</cp:lastPrinted>
  <dcterms:created xsi:type="dcterms:W3CDTF">2012-03-13T00:50:25Z</dcterms:created>
  <dcterms:modified xsi:type="dcterms:W3CDTF">2019-06-03T10:34:46Z</dcterms:modified>
</cp:coreProperties>
</file>