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0524修正\"/>
    </mc:Choice>
  </mc:AlternateContent>
  <bookViews>
    <workbookView xWindow="0" yWindow="0" windowWidth="19200" windowHeight="6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<sst xmlns="http://schemas.openxmlformats.org/spreadsheetml/2006/main" count="2925" uniqueCount="668">
  <si>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</si>
  <si>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</si>
  <si>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</si>
  <si>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</si>
  <si>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</si>
  <si>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</si>
  <si>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</si>
  <si>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</si>
  <si>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</si>
  <si>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</si>
  <si>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</si>
  <si>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</si>
  <si>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</si>
  <si>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</si>
  <si>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</si>
  <si>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</si>
  <si>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</si>
  <si>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</si>
  <si>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</si>
  <si>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</si>
  <si>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</si>
  <si>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</si>
  <si>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</si>
  <si>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</si>
  <si>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</si>
  <si>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</si>
  <si>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</si>
  <si>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</si>
  <si>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</si>
  <si>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</si>
  <si>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</si>
  <si>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</si>
  <si>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</si>
  <si>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</si>
  <si>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</si>
  <si>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</si>
  <si>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</si>
  <si>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</si>
  <si>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</si>
  <si>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</si>
  <si>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</si>
  <si>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</si>
  <si>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</si>
  <si>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</si>
  <si>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</si>
  <si>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</si>
  <si>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</si>
  <si>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</si>
  <si>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</si>
  <si>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</si>
  <si>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</si>
  <si>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</si>
  <si>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</si>
  <si>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</si>
  <si>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</si>
  <si>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</si>
  <si>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</si>
  <si>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</si>
  <si>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</si>
  <si>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</si>
  <si>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</si>
  <si>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</si>
  <si>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</si>
  <si>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</si>
  <si>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</si>
  <si>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</si>
  <si>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</si>
  <si>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</si>
  <si>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</si>
  <si>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</si>
  <si>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</si>
  <si>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</si>
  <si>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</si>
  <si>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</si>
  <si>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</si>
  <si>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</si>
  <si>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</si>
  <si>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</si>
  <si>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</si>
  <si>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</si>
  <si>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</si>
  <si>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</si>
  <si>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</si>
  <si>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</si>
  <si>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</si>
  <si>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</si>
  <si>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</si>
  <si>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</si>
  <si>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</si>
  <si>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</si>
  <si>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</si>
  <si>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</si>
  <si>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</si>
  <si>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</si>
  <si>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</si>
  <si>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</si>
  <si>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</si>
  <si>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</si>
  <si>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</si>
  <si>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</si>
  <si>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</si>
  <si>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</si>
  <si>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</si>
  <si>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</si>
  <si>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</si>
  <si>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</si>
  <si>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</si>
  <si>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</si>
  <si>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</si>
  <si>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</si>
  <si>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</si>
  <si>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</si>
  <si>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</si>
  <si>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</si>
  <si>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</si>
  <si>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</si>
  <si>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</si>
  <si>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</si>
  <si>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</si>
  <si>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</si>
  <si>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</si>
  <si>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</si>
  <si>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</si>
  <si>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</si>
  <si>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</si>
  <si>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</si>
  <si>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</si>
  <si>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</si>
  <si>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</si>
  <si>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</si>
  <si>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</si>
  <si>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</si>
  <si>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</si>
  <si>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</si>
  <si>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</si>
  <si>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</si>
  <si>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</si>
  <si>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</si>
  <si>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</si>
  <si>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</si>
  <si>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</si>
  <si>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</si>
  <si>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</si>
  <si>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</si>
  <si>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</si>
  <si>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</si>
  <si>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</si>
  <si>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</si>
  <si>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</si>
  <si>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</si>
  <si>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</si>
  <si>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</si>
  <si>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</si>
  <si>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</si>
  <si>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</si>
  <si>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</si>
  <si>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</si>
  <si>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</si>
  <si>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</si>
  <si>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</si>
  <si>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</si>
  <si>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</si>
  <si>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</si>
  <si>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</si>
  <si>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</si>
  <si>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</si>
  <si>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</si>
  <si>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</si>
  <si>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</si>
  <si>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</si>
  <si>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</si>
  <si>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</si>
  <si>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</si>
  <si>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</si>
  <si>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</si>
  <si>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</si>
  <si>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</si>
  <si>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</si>
  <si>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</si>
  <si>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</si>
  <si>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</si>
  <si>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</si>
  <si>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</si>
  <si>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</si>
  <si>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</si>
  <si>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</si>
  <si>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</si>
  <si>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</si>
  <si>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</si>
  <si>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</si>
  <si>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</si>
  <si>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</si>
  <si>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</si>
  <si>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</si>
  <si>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</si>
  <si>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</si>
  <si>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</si>
  <si>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</si>
  <si>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</si>
  <si>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</si>
  <si>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</si>
  <si>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</si>
  <si>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</si>
  <si>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</si>
  <si>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</si>
  <si>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</si>
  <si>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</si>
  <si>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</si>
  <si>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</si>
  <si>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</si>
  <si>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</si>
  <si>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</si>
  <si>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</si>
  <si>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</si>
  <si>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</si>
  <si>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</si>
  <si>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</si>
  <si>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</si>
  <si>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</si>
  <si>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</si>
  <si>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</si>
  <si>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</si>
  <si>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</si>
  <si>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</si>
  <si>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</si>
  <si>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</si>
  <si>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</si>
  <si>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</si>
  <si>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</si>
  <si>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</si>
  <si>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</si>
  <si>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</si>
  <si>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</si>
  <si>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</si>
  <si>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</si>
  <si>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</si>
  <si>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</si>
  <si>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</si>
  <si>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</si>
  <si>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</si>
  <si>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</si>
  <si>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</si>
  <si>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</si>
  <si>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</si>
  <si>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</si>
  <si>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</si>
  <si>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</si>
  <si>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</si>
  <si>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</si>
  <si>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</si>
  <si>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</si>
  <si>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</si>
  <si>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</si>
  <si>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</si>
  <si>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</si>
  <si>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</si>
  <si>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</si>
  <si>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</si>
  <si>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</si>
  <si>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</si>
  <si>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</si>
  <si>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</si>
  <si>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</si>
  <si>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</si>
  <si>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</si>
  <si>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</si>
  <si>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</si>
  <si>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</si>
  <si>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</si>
  <si>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</si>
  <si>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</si>
  <si>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</si>
  <si>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</si>
  <si>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</si>
  <si>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</si>
  <si>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</si>
  <si>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</si>
  <si>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</si>
  <si>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</si>
  <si>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</si>
  <si>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</si>
  <si>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</si>
  <si>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</si>
  <si>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</si>
  <si>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</si>
  <si>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</si>
  <si>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</si>
  <si>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</si>
  <si>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</si>
  <si>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</si>
  <si>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</si>
  <si>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</si>
  <si>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</si>
  <si>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</si>
  <si>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</si>
  <si>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</si>
  <si>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</si>
  <si>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</si>
  <si>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</si>
  <si>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</si>
  <si>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</si>
  <si>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</si>
  <si>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</si>
  <si>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</si>
  <si>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</si>
  <si>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</si>
  <si>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</si>
  <si>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</si>
  <si>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</si>
  <si>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</si>
  <si>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</si>
  <si>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</si>
  <si>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</si>
  <si>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</si>
  <si>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</si>
  <si>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</si>
  <si>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</si>
  <si>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</si>
  <si>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</si>
  <si>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</si>
  <si>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</si>
  <si>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</si>
  <si>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</si>
  <si>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</si>
  <si>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</si>
  <si>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</si>
  <si>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</si>
  <si>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</si>
  <si>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</si>
  <si>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</si>
  <si>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</si>
  <si>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</si>
  <si>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</si>
  <si>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</si>
  <si>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</si>
  <si>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</si>
  <si>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</si>
  <si>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</si>
  <si>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</si>
  <si>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</si>
  <si>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</si>
  <si>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</si>
  <si>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</si>
  <si>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</si>
  <si>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</si>
  <si>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</si>
  <si>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</si>
  <si>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</si>
  <si>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</si>
  <si>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</si>
  <si>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</si>
  <si>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</si>
  <si>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</si>
  <si>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</si>
  <si>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</si>
  <si>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</si>
  <si>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</si>
  <si>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</si>
  <si>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</si>
  <si>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</si>
  <si>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</si>
  <si>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</si>
  <si>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</si>
  <si>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</si>
  <si>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</si>
  <si>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</si>
  <si>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</si>
  <si>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</si>
  <si>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</si>
  <si>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</si>
  <si>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</si>
  <si>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</si>
  <si>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</si>
  <si>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</si>
  <si>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</si>
  <si>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</si>
  <si>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</si>
  <si>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</si>
  <si>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</si>
  <si>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</si>
  <si>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</si>
  <si>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</si>
  <si>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</si>
  <si>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</si>
  <si>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</si>
  <si>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</si>
  <si>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</si>
  <si>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</si>
  <si>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</si>
  <si>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</si>
  <si>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</si>
  <si>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</si>
  <si>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</si>
  <si>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</si>
  <si>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</si>
  <si>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</si>
  <si>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</si>
  <si>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</si>
  <si>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</si>
  <si>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</si>
  <si>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</si>
  <si>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</si>
  <si>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</si>
  <si>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</si>
  <si>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</si>
  <si>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</si>
  <si>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</si>
  <si>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</si>
  <si>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</si>
  <si>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</si>
  <si>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</si>
  <si>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</si>
  <si>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</si>
  <si>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</si>
  <si>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</si>
  <si>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</si>
  <si>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</si>
  <si>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</si>
  <si>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</si>
  <si>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</si>
  <si>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</si>
  <si>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</si>
  <si>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</si>
  <si>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</si>
  <si>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</si>
  <si>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</si>
  <si>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</si>
  <si>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</si>
  <si>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</si>
  <si>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</si>
  <si>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</si>
  <si>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</si>
  <si>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</si>
  <si>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</si>
  <si>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</si>
  <si>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</si>
  <si>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</si>
  <si>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</si>
  <si>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</si>
  <si>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</si>
  <si>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</si>
  <si>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</si>
  <si>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</si>
  <si>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</si>
  <si>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</si>
  <si>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</si>
  <si>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</si>
  <si>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</si>
  <si>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</si>
  <si>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</si>
  <si>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</si>
  <si>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</si>
  <si>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</si>
  <si>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</si>
  <si>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</si>
  <si>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</si>
  <si>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</si>
  <si>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</si>
  <si>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</si>
  <si>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</si>
  <si>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</si>
  <si>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</si>
  <si>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</si>
  <si>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</si>
  <si>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</si>
  <si>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</si>
  <si>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</si>
  <si>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</si>
  <si>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</si>
  <si>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</si>
  <si>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</si>
  <si>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</si>
  <si>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</si>
  <si>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</si>
  <si>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</si>
  <si>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</si>
  <si>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</si>
  <si>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</si>
  <si>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</si>
  <si>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</si>
  <si>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</si>
  <si>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</si>
  <si>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</si>
  <si>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</si>
  <si>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</si>
  <si>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</si>
  <si>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</si>
  <si>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</si>
  <si>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</si>
  <si>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</si>
  <si>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</si>
  <si>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</si>
  <si>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</si>
  <si>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</si>
  <si>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</si>
  <si>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</si>
  <si>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</si>
  <si>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</si>
  <si>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</si>
  <si>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</si>
  <si>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</si>
  <si>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</si>
  <si>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</si>
  <si>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</si>
  <si>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</si>
  <si>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</si>
  <si>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</si>
  <si>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</si>
  <si>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</si>
  <si>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</si>
  <si>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</si>
  <si>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</si>
  <si>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</si>
  <si>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</si>
  <si>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</si>
  <si>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</si>
  <si>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</si>
  <si>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</si>
  <si>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</si>
  <si>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</si>
  <si>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</si>
  <si>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</si>
  <si>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</si>
  <si>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</si>
  <si>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</si>
  <si>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</si>
  <si>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</si>
  <si>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</si>
  <si>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</si>
  <si>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</si>
  <si>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</si>
  <si>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</si>
  <si>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</si>
  <si>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</si>
  <si>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</si>
  <si>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</si>
  <si>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</si>
  <si>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</si>
  <si>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</si>
  <si>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</si>
  <si>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</si>
  <si>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</si>
  <si>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</si>
  <si>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</si>
  <si>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</si>
  <si>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</si>
  <si>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</si>
  <si>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</si>
  <si>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</si>
  <si>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</si>
  <si>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</si>
  <si>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</si>
  <si>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</si>
  <si>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</si>
  <si>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</si>
  <si>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</si>
  <si>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</si>
  <si>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</si>
  <si>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</si>
  <si>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</si>
  <si>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</si>
  <si>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</si>
  <si>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</si>
  <si>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</si>
  <si>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</si>
  <si>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</si>
  <si>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</si>
  <si>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</si>
  <si>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</si>
  <si>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</si>
  <si>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</si>
  <si>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源河　真規子</t>
    <phoneticPr fontId="5"/>
  </si>
  <si>
    <t>-</t>
  </si>
  <si>
    <t>-</t>
    <phoneticPr fontId="5"/>
  </si>
  <si>
    <t>-</t>
    <phoneticPr fontId="5"/>
  </si>
  <si>
    <t xml:space="preserve">     円</t>
    <phoneticPr fontId="5"/>
  </si>
  <si>
    <t>　　X　/　Y</t>
    <phoneticPr fontId="5"/>
  </si>
  <si>
    <t>Ⅸ－１－１　障害者の地域における生活を総合的に支援するため、障害者の生活の場、働く場や地域における支援体制を整備すること</t>
    <phoneticPr fontId="5"/>
  </si>
  <si>
    <t>○</t>
  </si>
  <si>
    <t>‐</t>
  </si>
  <si>
    <t>無</t>
  </si>
  <si>
    <t>-</t>
    <phoneticPr fontId="5"/>
  </si>
  <si>
    <t>-</t>
    <phoneticPr fontId="5"/>
  </si>
  <si>
    <t>-</t>
    <phoneticPr fontId="5"/>
  </si>
  <si>
    <t>障害福祉課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</si>
  <si>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</si>
  <si>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</si>
  <si>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</si>
  <si>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</si>
  <si>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</si>
  <si>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</si>
  <si>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</si>
  <si>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</si>
  <si>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</si>
  <si>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</si>
  <si>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</si>
  <si>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</si>
  <si>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</si>
  <si>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</si>
  <si>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</si>
  <si>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</si>
  <si>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障害福祉サービス等経営実態調査</t>
    <phoneticPr fontId="5"/>
  </si>
  <si>
    <t>　 障害者総合支援法に基づく自立支援給付費等について、障害福祉サービス事業者等の経営実態と制度の施行状況を把握し、障害福祉サービス等の報酬改定を行うための基礎資料を得ることを目的とする。</t>
    <phoneticPr fontId="5"/>
  </si>
  <si>
    <t>-</t>
    <phoneticPr fontId="5"/>
  </si>
  <si>
    <t>-</t>
    <phoneticPr fontId="5"/>
  </si>
  <si>
    <t>-</t>
    <phoneticPr fontId="5"/>
  </si>
  <si>
    <t>-</t>
    <phoneticPr fontId="5"/>
  </si>
  <si>
    <t>　本事業については、実態把握や効果検証を行うことを目的としており、成果実績を定量的に評価するものではない。</t>
    <phoneticPr fontId="5"/>
  </si>
  <si>
    <t>　調査の対象となる障害福祉サービス等を実施する事業所等について、当該事業所における収支状況、従事者数、給与等を調査し、障害福祉サービス事業者等の経営実態と制度の施行状況を把握することができた。</t>
    <phoneticPr fontId="5"/>
  </si>
  <si>
    <t>調査の実施にあたり、調査対象施設・事業所の協力を得る。</t>
    <phoneticPr fontId="5"/>
  </si>
  <si>
    <t>調査票回収率</t>
    <phoneticPr fontId="5"/>
  </si>
  <si>
    <t>-</t>
    <phoneticPr fontId="5"/>
  </si>
  <si>
    <t>-</t>
    <phoneticPr fontId="5"/>
  </si>
  <si>
    <t>-</t>
    <phoneticPr fontId="5"/>
  </si>
  <si>
    <t>調査対象事業所数</t>
    <phoneticPr fontId="5"/>
  </si>
  <si>
    <t>件</t>
    <rPh sb="0" eb="1">
      <t>ケン</t>
    </rPh>
    <phoneticPr fontId="5"/>
  </si>
  <si>
    <t>-</t>
    <phoneticPr fontId="5"/>
  </si>
  <si>
    <t>-</t>
    <phoneticPr fontId="5"/>
  </si>
  <si>
    <t>-</t>
    <phoneticPr fontId="5"/>
  </si>
  <si>
    <t>-</t>
    <phoneticPr fontId="5"/>
  </si>
  <si>
    <t>単位当たりコスト ＝ Ｘ ／ Ｙ
Ｘ：「執行額（百万）」（２か年度の合計）
Ｙ：「調査票の回収数」
※執行額には、調査票の未回収の施設・事業所に係る印刷・配布の費用も含まれているため、必ずしも正確な１施設・事業所当たりの調査に係る費用とはなっていない。</t>
    <phoneticPr fontId="5"/>
  </si>
  <si>
    <t>85/18,022</t>
    <phoneticPr fontId="5"/>
  </si>
  <si>
    <t>-</t>
    <phoneticPr fontId="5"/>
  </si>
  <si>
    <t>障害福祉サービス等事業者の経営実態等の状況を調査・分析し、次期報酬改定の検討における基礎資料を得ることにより、事業所等の経営実態等の客観的、具体的データに基づいた報酬改定を行い、障害者の地域における生活の支援等に寄与することを見込んでいる。</t>
    <phoneticPr fontId="5"/>
  </si>
  <si>
    <t>障害福祉サービス等報酬については、その費用の大部分が国民の税金により賄われていることを踏まえると、国民の理解が得られるよう、報酬改定の影響を検証することが求められるため、本調査の優先度は高い。</t>
    <phoneticPr fontId="5"/>
  </si>
  <si>
    <t>本調査については、３年に１度を基本に実施される、障害福祉サービス等報酬改定の議論のための基礎資料とすることとしていることから、国が実施すべき事業である。</t>
    <phoneticPr fontId="5"/>
  </si>
  <si>
    <t>次期報酬改定の検討を行う上で、全国の障害福祉サービス事業所等の経営実態等の把握は不可欠であるため、優先度の高い事業である。</t>
    <phoneticPr fontId="5"/>
  </si>
  <si>
    <t>委託先の選定方法については、一般競争契約（総合評価）で行っており競争性が確保されている。</t>
    <phoneticPr fontId="5"/>
  </si>
  <si>
    <t>適正な予算執行及びコスト削減に努めている。</t>
    <phoneticPr fontId="5"/>
  </si>
  <si>
    <t>調査実施のためのデータ処理、集計・分析に対する委託経費などが大部分を占めており、必要経費に限定されている。</t>
    <phoneticPr fontId="5"/>
  </si>
  <si>
    <t>事業の実施に当たっては、一般競争契約（総合評価）により委託先を決めておりコスト及び成果物の質を考慮すると最適な実施方法であると考える。</t>
    <phoneticPr fontId="5"/>
  </si>
  <si>
    <t>事業の実施に当たっては、一般競争契約（総合評価）により委託先を決めており、コスト及び成果物の質を考慮すると、最適な実施方法であると考える。</t>
    <phoneticPr fontId="5"/>
  </si>
  <si>
    <t>報酬改定の議論に大きく影響する調査事業として、見込みに見合った実績となっている。</t>
    <phoneticPr fontId="5"/>
  </si>
  <si>
    <t>次期報酬改定のための基礎資料として、今後活用する予定である。</t>
    <phoneticPr fontId="5"/>
  </si>
  <si>
    <t>保健福祉調査委託費</t>
    <phoneticPr fontId="5"/>
  </si>
  <si>
    <t>　 調査の対象となる障害福祉サービス等を実施する事業所等について、無作為に抽出し、当該事業所における収支状況、従事者数、給与等を調査する。
　・　令和元年度においては、標本設計、調査票の設計・印刷等
　・　令和２年度においては、調査票の配布・回収・集計分析等
を２か年の国庫債務負担行為にて実施。</t>
    <rPh sb="73" eb="75">
      <t>レイワ</t>
    </rPh>
    <rPh sb="75" eb="78">
      <t>ガンネンド</t>
    </rPh>
    <rPh sb="84" eb="86">
      <t>ヒョウホン</t>
    </rPh>
    <rPh sb="86" eb="88">
      <t>セッケイ</t>
    </rPh>
    <rPh sb="89" eb="92">
      <t>チョウサヒョウ</t>
    </rPh>
    <rPh sb="93" eb="95">
      <t>セッケイ</t>
    </rPh>
    <rPh sb="96" eb="98">
      <t>インサツ</t>
    </rPh>
    <rPh sb="98" eb="99">
      <t>トウ</t>
    </rPh>
    <rPh sb="103" eb="105">
      <t>レイワ</t>
    </rPh>
    <rPh sb="106" eb="108">
      <t>ネンド</t>
    </rPh>
    <rPh sb="114" eb="117">
      <t>チョウサヒョウ</t>
    </rPh>
    <rPh sb="118" eb="120">
      <t>ハイフ</t>
    </rPh>
    <rPh sb="121" eb="123">
      <t>カイシュウ</t>
    </rPh>
    <rPh sb="124" eb="126">
      <t>シュウケイ</t>
    </rPh>
    <rPh sb="126" eb="128">
      <t>ブンセキ</t>
    </rPh>
    <rPh sb="128" eb="129">
      <t>トウ</t>
    </rPh>
    <rPh sb="133" eb="134">
      <t>ネン</t>
    </rPh>
    <rPh sb="135" eb="137">
      <t>コッコ</t>
    </rPh>
    <rPh sb="137" eb="139">
      <t>サイム</t>
    </rPh>
    <rPh sb="139" eb="141">
      <t>フタン</t>
    </rPh>
    <rPh sb="141" eb="143">
      <t>コウイ</t>
    </rPh>
    <rPh sb="145" eb="147">
      <t>ジッシ</t>
    </rPh>
    <phoneticPr fontId="5"/>
  </si>
  <si>
    <t>-</t>
    <phoneticPr fontId="5"/>
  </si>
  <si>
    <t>-</t>
    <phoneticPr fontId="5"/>
  </si>
  <si>
    <t>調査周期年のため事業内容が増えることに伴う増。</t>
    <rPh sb="0" eb="2">
      <t>チョウサ</t>
    </rPh>
    <rPh sb="2" eb="4">
      <t>シュウキ</t>
    </rPh>
    <rPh sb="4" eb="5">
      <t>ネン</t>
    </rPh>
    <rPh sb="8" eb="10">
      <t>ジギョウ</t>
    </rPh>
    <rPh sb="10" eb="12">
      <t>ナイヨウ</t>
    </rPh>
    <rPh sb="13" eb="14">
      <t>フ</t>
    </rPh>
    <rPh sb="19" eb="20">
      <t>トモナ</t>
    </rPh>
    <rPh sb="21" eb="22">
      <t>ゾウ</t>
    </rPh>
    <phoneticPr fontId="5"/>
  </si>
  <si>
    <t>-</t>
    <phoneticPr fontId="5"/>
  </si>
  <si>
    <t>1009</t>
    <phoneticPr fontId="5"/>
  </si>
  <si>
    <t>751</t>
    <phoneticPr fontId="5"/>
  </si>
  <si>
    <t>779</t>
    <phoneticPr fontId="5"/>
  </si>
  <si>
    <t>777</t>
    <phoneticPr fontId="5"/>
  </si>
  <si>
    <t>792</t>
    <phoneticPr fontId="5"/>
  </si>
  <si>
    <t>759</t>
    <phoneticPr fontId="5"/>
  </si>
  <si>
    <t>756</t>
    <phoneticPr fontId="5"/>
  </si>
  <si>
    <t>平成30年度の執行実績は無いため、平成29年度の実績を記載</t>
    <rPh sb="0" eb="2">
      <t>ヘイセイ</t>
    </rPh>
    <rPh sb="4" eb="6">
      <t>ネンド</t>
    </rPh>
    <rPh sb="7" eb="9">
      <t>シッコウ</t>
    </rPh>
    <rPh sb="9" eb="11">
      <t>ジッセキ</t>
    </rPh>
    <rPh sb="12" eb="13">
      <t>ナ</t>
    </rPh>
    <rPh sb="17" eb="19">
      <t>ヘイセイ</t>
    </rPh>
    <rPh sb="21" eb="23">
      <t>ネンド</t>
    </rPh>
    <rPh sb="24" eb="26">
      <t>ジッセキ</t>
    </rPh>
    <rPh sb="27" eb="29">
      <t>キサイ</t>
    </rPh>
    <phoneticPr fontId="5"/>
  </si>
  <si>
    <t>業務費</t>
    <rPh sb="0" eb="2">
      <t>ギョウム</t>
    </rPh>
    <rPh sb="2" eb="3">
      <t>ヒ</t>
    </rPh>
    <phoneticPr fontId="6"/>
  </si>
  <si>
    <t>人件費</t>
    <rPh sb="0" eb="3">
      <t>ジンケンヒ</t>
    </rPh>
    <phoneticPr fontId="6"/>
  </si>
  <si>
    <t>その他</t>
    <rPh sb="2" eb="3">
      <t>タ</t>
    </rPh>
    <phoneticPr fontId="6"/>
  </si>
  <si>
    <t>賃金、旅費、通信運搬費、印刷製本費</t>
    <rPh sb="0" eb="2">
      <t>チンギン</t>
    </rPh>
    <rPh sb="3" eb="5">
      <t>リョヒ</t>
    </rPh>
    <rPh sb="6" eb="8">
      <t>ツウシン</t>
    </rPh>
    <rPh sb="8" eb="11">
      <t>ウンパンヒ</t>
    </rPh>
    <rPh sb="12" eb="14">
      <t>インサツ</t>
    </rPh>
    <rPh sb="14" eb="16">
      <t>セイホン</t>
    </rPh>
    <rPh sb="16" eb="17">
      <t>ヒ</t>
    </rPh>
    <phoneticPr fontId="6"/>
  </si>
  <si>
    <t>調査担当者の賃金</t>
    <rPh sb="0" eb="2">
      <t>チョウサ</t>
    </rPh>
    <rPh sb="2" eb="4">
      <t>タントウ</t>
    </rPh>
    <rPh sb="4" eb="5">
      <t>シャ</t>
    </rPh>
    <rPh sb="6" eb="8">
      <t>チンギン</t>
    </rPh>
    <phoneticPr fontId="6"/>
  </si>
  <si>
    <t>一般管理費、消費税</t>
    <rPh sb="0" eb="2">
      <t>イッパン</t>
    </rPh>
    <rPh sb="2" eb="5">
      <t>カンリヒ</t>
    </rPh>
    <rPh sb="6" eb="9">
      <t>ショウヒゼイ</t>
    </rPh>
    <phoneticPr fontId="6"/>
  </si>
  <si>
    <t>三菱ＵＦＪリサーチ＆コンサルティング株式会社</t>
    <phoneticPr fontId="5"/>
  </si>
  <si>
    <t>調査実施及び集計分析</t>
    <phoneticPr fontId="5"/>
  </si>
  <si>
    <t>-</t>
    <phoneticPr fontId="5"/>
  </si>
  <si>
    <t>A</t>
  </si>
  <si>
    <t>調査実施及び集計分析</t>
    <phoneticPr fontId="5"/>
  </si>
  <si>
    <t>-</t>
    <phoneticPr fontId="5"/>
  </si>
  <si>
    <t>社会・援護局障害保健福祉部</t>
    <rPh sb="0" eb="2">
      <t>シャカイ</t>
    </rPh>
    <rPh sb="3" eb="5">
      <t>エンゴ</t>
    </rPh>
    <rPh sb="5" eb="6">
      <t>キョク</t>
    </rPh>
    <phoneticPr fontId="5"/>
  </si>
  <si>
    <t>-</t>
    <phoneticPr fontId="5"/>
  </si>
  <si>
    <t>-</t>
    <phoneticPr fontId="5"/>
  </si>
  <si>
    <t>-</t>
    <phoneticPr fontId="5"/>
  </si>
  <si>
    <t>-</t>
    <phoneticPr fontId="5"/>
  </si>
  <si>
    <t>A.三菱ＵＦＪリサーチ＆コンサルティング株式会社</t>
    <phoneticPr fontId="5"/>
  </si>
  <si>
    <t>点検対象外</t>
    <rPh sb="0" eb="2">
      <t>テンケン</t>
    </rPh>
    <rPh sb="2" eb="5">
      <t>タイショウガイ</t>
    </rPh>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</si>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</sst>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740</xdr:row>
      <xdr:rowOff>219810</xdr:rowOff>
    </xdr:from>
    <xdr:to>
      <xdr:col>31</xdr:col>
      <xdr:colOff>57867</xdr:colOff>
      <xdr:row>742</xdr:row>
      <xdr:rowOff>150975</xdr:rowOff>
    </xdr:to>
    <xdr:sp macro="" textlink="">
      <xdr:nvSpPr>
        <xdr:cNvPr id="14" name="テキスト ボックス 13"/>
        <xdr:cNvSpPr txBox="1"/>
      </xdr:nvSpPr>
      <xdr:spPr>
        <a:xfrm>
          <a:off x="4051300" y="42364760"/>
          <a:ext cx="1715217" cy="6423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xdr:txBody>
    </xdr:sp>
    <xdr:clientData/>
  </xdr:twoCellAnchor>
  <xdr:twoCellAnchor>
    <xdr:from>
      <xdr:col>26</xdr:col>
      <xdr:colOff>175848</xdr:colOff>
      <xdr:row>742</xdr:row>
      <xdr:rowOff>241788</xdr:rowOff>
    </xdr:from>
    <xdr:to>
      <xdr:col>26</xdr:col>
      <xdr:colOff>175848</xdr:colOff>
      <xdr:row>743</xdr:row>
      <xdr:rowOff>239919</xdr:rowOff>
    </xdr:to>
    <xdr:cxnSp macro="">
      <xdr:nvCxnSpPr>
        <xdr:cNvPr id="15" name="直線矢印コネクタ 14"/>
        <xdr:cNvCxnSpPr/>
      </xdr:nvCxnSpPr>
      <xdr:spPr>
        <a:xfrm>
          <a:off x="4963748" y="43097938"/>
          <a:ext cx="0" cy="3537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29301</xdr:colOff>
      <xdr:row>744</xdr:row>
      <xdr:rowOff>29304</xdr:rowOff>
    </xdr:from>
    <xdr:to>
      <xdr:col>34</xdr:col>
      <xdr:colOff>135135</xdr:colOff>
      <xdr:row>745</xdr:row>
      <xdr:rowOff>3653</xdr:rowOff>
    </xdr:to>
    <xdr:sp macro="" textlink="">
      <xdr:nvSpPr>
        <xdr:cNvPr id="16" name="テキスト ボックス 15"/>
        <xdr:cNvSpPr txBox="1"/>
      </xdr:nvSpPr>
      <xdr:spPr>
        <a:xfrm>
          <a:off x="3528151" y="43590304"/>
          <a:ext cx="2868084" cy="32994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109901</xdr:colOff>
      <xdr:row>745</xdr:row>
      <xdr:rowOff>0</xdr:rowOff>
    </xdr:from>
    <xdr:to>
      <xdr:col>33</xdr:col>
      <xdr:colOff>88432</xdr:colOff>
      <xdr:row>747</xdr:row>
      <xdr:rowOff>215340</xdr:rowOff>
    </xdr:to>
    <xdr:sp macro="" textlink="">
      <xdr:nvSpPr>
        <xdr:cNvPr id="17" name="テキスト ボックス 16"/>
        <xdr:cNvSpPr txBox="1"/>
      </xdr:nvSpPr>
      <xdr:spPr>
        <a:xfrm>
          <a:off x="3792901" y="43916600"/>
          <a:ext cx="2372481" cy="920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　三菱ＵＦＪリサーチ＆コンサルティング株式会社</a:t>
          </a:r>
          <a:endParaRPr kumimoji="1" lang="en-US" altLang="ja-JP" sz="1400">
            <a:latin typeface="+mj-ea"/>
            <a:ea typeface="+mj-ea"/>
          </a:endParaRPr>
        </a:p>
        <a:p>
          <a:pPr algn="ctr"/>
          <a:r>
            <a:rPr kumimoji="1" lang="en-US" altLang="ja-JP" sz="1400">
              <a:latin typeface="+mj-ea"/>
              <a:ea typeface="+mj-ea"/>
            </a:rPr>
            <a:t>61</a:t>
          </a:r>
          <a:r>
            <a:rPr kumimoji="1" lang="ja-JP" altLang="en-US" sz="1400">
              <a:latin typeface="+mj-ea"/>
              <a:ea typeface="+mj-ea"/>
            </a:rPr>
            <a:t>百万円</a:t>
          </a:r>
        </a:p>
      </xdr:txBody>
    </xdr:sp>
    <xdr:clientData/>
  </xdr:twoCellAnchor>
  <xdr:twoCellAnchor>
    <xdr:from>
      <xdr:col>19</xdr:col>
      <xdr:colOff>109900</xdr:colOff>
      <xdr:row>748</xdr:row>
      <xdr:rowOff>0</xdr:rowOff>
    </xdr:from>
    <xdr:to>
      <xdr:col>34</xdr:col>
      <xdr:colOff>97877</xdr:colOff>
      <xdr:row>748</xdr:row>
      <xdr:rowOff>222245</xdr:rowOff>
    </xdr:to>
    <xdr:sp macro="" textlink="">
      <xdr:nvSpPr>
        <xdr:cNvPr id="18" name="Text Box 8"/>
        <xdr:cNvSpPr txBox="1">
          <a:spLocks noChangeArrowheads="1"/>
        </xdr:cNvSpPr>
      </xdr:nvSpPr>
      <xdr:spPr bwMode="auto">
        <a:xfrm>
          <a:off x="3608750" y="44977050"/>
          <a:ext cx="2750227" cy="222245"/>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 zoomScale="80" zoomScaleNormal="75" zoomScaleSheetLayoutView="8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t="s">
        <v>466</v>
      </c>
      <c r="AP2" s="937"/>
      <c r="AQ2" s="937"/>
      <c r="AR2" s="79" t="str">
        <f>IF(OR(AO2="　", AO2=""), "", "-")</f>
        <v/>
      </c>
      <c r="AS2" s="938">
        <v>763</v>
      </c>
      <c r="AT2" s="938"/>
      <c r="AU2" s="938"/>
      <c r="AV2" s="52" t="str">
        <f>IF(AW2="", "", "-")</f>
        <v/>
      </c>
      <c r="AW2" s="909"/>
      <c r="AX2" s="909"/>
    </row>
    <row r="3" spans="1:50" ht="21" customHeight="1" thickBot="1" x14ac:dyDescent="0.2">
      <c r="A3" s="862" t="s">
        <v>544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570</v>
      </c>
      <c r="AK3" s="864"/>
      <c r="AL3" s="864"/>
      <c r="AM3" s="864"/>
      <c r="AN3" s="864"/>
      <c r="AO3" s="864"/>
      <c r="AP3" s="864"/>
      <c r="AQ3" s="864"/>
      <c r="AR3" s="864"/>
      <c r="AS3" s="864"/>
      <c r="AT3" s="864"/>
      <c r="AU3" s="864"/>
      <c r="AV3" s="864"/>
      <c r="AW3" s="864"/>
      <c r="AX3" s="24" t="s">
        <v>65</v>
      </c>
    </row>
    <row r="4" spans="1:50" ht="24.75" customHeight="1" x14ac:dyDescent="0.15">
      <c r="A4" s="708" t="s">
        <v>25</v>
      </c>
      <c r="B4" s="709"/>
      <c r="C4" s="709"/>
      <c r="D4" s="709"/>
      <c r="E4" s="709"/>
      <c r="F4" s="709"/>
      <c r="G4" s="686" t="s">
        <v>601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660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4" t="s">
        <v>182</v>
      </c>
      <c r="H5" s="835"/>
      <c r="I5" s="835"/>
      <c r="J5" s="835"/>
      <c r="K5" s="835"/>
      <c r="L5" s="835"/>
      <c r="M5" s="836" t="s">
        <v>66</v>
      </c>
      <c r="N5" s="837"/>
      <c r="O5" s="837"/>
      <c r="P5" s="837"/>
      <c r="Q5" s="837"/>
      <c r="R5" s="838"/>
      <c r="S5" s="839" t="s">
        <v>131</v>
      </c>
      <c r="T5" s="835"/>
      <c r="U5" s="835"/>
      <c r="V5" s="835"/>
      <c r="W5" s="835"/>
      <c r="X5" s="840"/>
      <c r="Y5" s="702" t="s">
        <v>3</v>
      </c>
      <c r="Z5" s="543"/>
      <c r="AA5" s="543"/>
      <c r="AB5" s="543"/>
      <c r="AC5" s="543"/>
      <c r="AD5" s="544"/>
      <c r="AE5" s="703" t="s">
        <v>584</v>
      </c>
      <c r="AF5" s="703"/>
      <c r="AG5" s="703"/>
      <c r="AH5" s="703"/>
      <c r="AI5" s="703"/>
      <c r="AJ5" s="703"/>
      <c r="AK5" s="703"/>
      <c r="AL5" s="703"/>
      <c r="AM5" s="703"/>
      <c r="AN5" s="703"/>
      <c r="AO5" s="703"/>
      <c r="AP5" s="704"/>
      <c r="AQ5" s="705" t="s">
        <v>571</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4" t="s">
        <v>22</v>
      </c>
      <c r="B7" s="495"/>
      <c r="C7" s="495"/>
      <c r="D7" s="495"/>
      <c r="E7" s="495"/>
      <c r="F7" s="496"/>
      <c r="G7" s="497" t="s">
        <v>573</v>
      </c>
      <c r="H7" s="498"/>
      <c r="I7" s="498"/>
      <c r="J7" s="498"/>
      <c r="K7" s="498"/>
      <c r="L7" s="498"/>
      <c r="M7" s="498"/>
      <c r="N7" s="498"/>
      <c r="O7" s="498"/>
      <c r="P7" s="498"/>
      <c r="Q7" s="498"/>
      <c r="R7" s="498"/>
      <c r="S7" s="498"/>
      <c r="T7" s="498"/>
      <c r="U7" s="498"/>
      <c r="V7" s="498"/>
      <c r="W7" s="498"/>
      <c r="X7" s="499"/>
      <c r="Y7" s="920" t="s">
        <v>516</v>
      </c>
      <c r="Z7" s="443"/>
      <c r="AA7" s="443"/>
      <c r="AB7" s="443"/>
      <c r="AC7" s="443"/>
      <c r="AD7" s="921"/>
      <c r="AE7" s="910" t="s">
        <v>574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378</v>
      </c>
      <c r="B8" s="495"/>
      <c r="C8" s="495"/>
      <c r="D8" s="495"/>
      <c r="E8" s="495"/>
      <c r="F8" s="496"/>
      <c r="G8" s="939" t="str">
        <f>入力規則等!A28</f>
        <v>-</v>
      </c>
      <c r="H8" s="724"/>
      <c r="I8" s="724"/>
      <c r="J8" s="724"/>
      <c r="K8" s="724"/>
      <c r="L8" s="724"/>
      <c r="M8" s="724"/>
      <c r="N8" s="724"/>
      <c r="O8" s="724"/>
      <c r="P8" s="724"/>
      <c r="Q8" s="724"/>
      <c r="R8" s="724"/>
      <c r="S8" s="724"/>
      <c r="T8" s="724"/>
      <c r="U8" s="724"/>
      <c r="V8" s="724"/>
      <c r="W8" s="724"/>
      <c r="X8" s="940"/>
      <c r="Y8" s="841" t="s">
        <v>379</v>
      </c>
      <c r="Z8" s="842"/>
      <c r="AA8" s="842"/>
      <c r="AB8" s="842"/>
      <c r="AC8" s="842"/>
      <c r="AD8" s="84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4" t="s">
        <v>23</v>
      </c>
      <c r="B9" s="845"/>
      <c r="C9" s="845"/>
      <c r="D9" s="845"/>
      <c r="E9" s="845"/>
      <c r="F9" s="845"/>
      <c r="G9" s="846" t="s">
        <v>602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4" t="s">
        <v>30</v>
      </c>
      <c r="B10" s="665"/>
      <c r="C10" s="665"/>
      <c r="D10" s="665"/>
      <c r="E10" s="665"/>
      <c r="F10" s="665"/>
      <c r="G10" s="752" t="s">
        <v>635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1" t="s">
        <v>24</v>
      </c>
      <c r="B12" s="942"/>
      <c r="C12" s="942"/>
      <c r="D12" s="942"/>
      <c r="E12" s="942"/>
      <c r="F12" s="943"/>
      <c r="G12" s="758"/>
      <c r="H12" s="759"/>
      <c r="I12" s="759"/>
      <c r="J12" s="759"/>
      <c r="K12" s="759"/>
      <c r="L12" s="759"/>
      <c r="M12" s="759"/>
      <c r="N12" s="759"/>
      <c r="O12" s="759"/>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6"/>
    </row>
    <row r="13" spans="1:50" ht="21" customHeight="1" x14ac:dyDescent="0.15">
      <c r="A13" s="618"/>
      <c r="B13" s="619"/>
      <c r="C13" s="619"/>
      <c r="D13" s="619"/>
      <c r="E13" s="619"/>
      <c r="F13" s="620"/>
      <c r="G13" s="727" t="s">
        <v>6</v>
      </c>
      <c r="H13" s="728"/>
      <c r="I13" s="762" t="s">
        <v>7</v>
      </c>
      <c r="J13" s="763"/>
      <c r="K13" s="763"/>
      <c r="L13" s="763"/>
      <c r="M13" s="763"/>
      <c r="N13" s="763"/>
      <c r="O13" s="764"/>
      <c r="P13" s="661">
        <v>25</v>
      </c>
      <c r="Q13" s="662"/>
      <c r="R13" s="662"/>
      <c r="S13" s="662"/>
      <c r="T13" s="662"/>
      <c r="U13" s="662"/>
      <c r="V13" s="663"/>
      <c r="W13" s="661">
        <v>61</v>
      </c>
      <c r="X13" s="662"/>
      <c r="Y13" s="662"/>
      <c r="Z13" s="662"/>
      <c r="AA13" s="662"/>
      <c r="AB13" s="662"/>
      <c r="AC13" s="663"/>
      <c r="AD13" s="661" t="s">
        <v>603</v>
      </c>
      <c r="AE13" s="662"/>
      <c r="AF13" s="662"/>
      <c r="AG13" s="662"/>
      <c r="AH13" s="662"/>
      <c r="AI13" s="662"/>
      <c r="AJ13" s="663"/>
      <c r="AK13" s="661">
        <v>40</v>
      </c>
      <c r="AL13" s="662"/>
      <c r="AM13" s="662"/>
      <c r="AN13" s="662"/>
      <c r="AO13" s="662"/>
      <c r="AP13" s="662"/>
      <c r="AQ13" s="663"/>
      <c r="AR13" s="917"/>
      <c r="AS13" s="918"/>
      <c r="AT13" s="918"/>
      <c r="AU13" s="918"/>
      <c r="AV13" s="918"/>
      <c r="AW13" s="918"/>
      <c r="AX13" s="919"/>
    </row>
    <row r="14" spans="1:50" ht="21" customHeight="1" x14ac:dyDescent="0.15">
      <c r="A14" s="618"/>
      <c r="B14" s="619"/>
      <c r="C14" s="619"/>
      <c r="D14" s="619"/>
      <c r="E14" s="619"/>
      <c r="F14" s="620"/>
      <c r="G14" s="729"/>
      <c r="H14" s="730"/>
      <c r="I14" s="715" t="s">
        <v>8</v>
      </c>
      <c r="J14" s="760"/>
      <c r="K14" s="760"/>
      <c r="L14" s="760"/>
      <c r="M14" s="760"/>
      <c r="N14" s="760"/>
      <c r="O14" s="761"/>
      <c r="P14" s="661" t="s">
        <v>585</v>
      </c>
      <c r="Q14" s="662"/>
      <c r="R14" s="662"/>
      <c r="S14" s="662"/>
      <c r="T14" s="662"/>
      <c r="U14" s="662"/>
      <c r="V14" s="663"/>
      <c r="W14" s="661" t="s">
        <v>590</v>
      </c>
      <c r="X14" s="662"/>
      <c r="Y14" s="662"/>
      <c r="Z14" s="662"/>
      <c r="AA14" s="662"/>
      <c r="AB14" s="662"/>
      <c r="AC14" s="663"/>
      <c r="AD14" s="661" t="s">
        <v>585</v>
      </c>
      <c r="AE14" s="662"/>
      <c r="AF14" s="662"/>
      <c r="AG14" s="662"/>
      <c r="AH14" s="662"/>
      <c r="AI14" s="662"/>
      <c r="AJ14" s="663"/>
      <c r="AK14" s="661" t="s">
        <v>587</v>
      </c>
      <c r="AL14" s="662"/>
      <c r="AM14" s="662"/>
      <c r="AN14" s="662"/>
      <c r="AO14" s="662"/>
      <c r="AP14" s="662"/>
      <c r="AQ14" s="663"/>
      <c r="AR14" s="786"/>
      <c r="AS14" s="786"/>
      <c r="AT14" s="786"/>
      <c r="AU14" s="786"/>
      <c r="AV14" s="786"/>
      <c r="AW14" s="786"/>
      <c r="AX14" s="787"/>
    </row>
    <row r="15" spans="1:50" ht="21" customHeight="1" x14ac:dyDescent="0.15">
      <c r="A15" s="618"/>
      <c r="B15" s="619"/>
      <c r="C15" s="619"/>
      <c r="D15" s="619"/>
      <c r="E15" s="619"/>
      <c r="F15" s="620"/>
      <c r="G15" s="729"/>
      <c r="H15" s="730"/>
      <c r="I15" s="715" t="s">
        <v>51</v>
      </c>
      <c r="J15" s="716"/>
      <c r="K15" s="716"/>
      <c r="L15" s="716"/>
      <c r="M15" s="716"/>
      <c r="N15" s="716"/>
      <c r="O15" s="717"/>
      <c r="P15" s="661" t="s">
        <v>590</v>
      </c>
      <c r="Q15" s="662"/>
      <c r="R15" s="662"/>
      <c r="S15" s="662"/>
      <c r="T15" s="662"/>
      <c r="U15" s="662"/>
      <c r="V15" s="663"/>
      <c r="W15" s="661" t="s">
        <v>585</v>
      </c>
      <c r="X15" s="662"/>
      <c r="Y15" s="662"/>
      <c r="Z15" s="662"/>
      <c r="AA15" s="662"/>
      <c r="AB15" s="662"/>
      <c r="AC15" s="663"/>
      <c r="AD15" s="661" t="s">
        <v>586</v>
      </c>
      <c r="AE15" s="662"/>
      <c r="AF15" s="662"/>
      <c r="AG15" s="662"/>
      <c r="AH15" s="662"/>
      <c r="AI15" s="662"/>
      <c r="AJ15" s="663"/>
      <c r="AK15" s="661" t="s">
        <v>592</v>
      </c>
      <c r="AL15" s="662"/>
      <c r="AM15" s="662"/>
      <c r="AN15" s="662"/>
      <c r="AO15" s="662"/>
      <c r="AP15" s="662"/>
      <c r="AQ15" s="663"/>
      <c r="AR15" s="661"/>
      <c r="AS15" s="662"/>
      <c r="AT15" s="662"/>
      <c r="AU15" s="662"/>
      <c r="AV15" s="662"/>
      <c r="AW15" s="662"/>
      <c r="AX15" s="804"/>
    </row>
    <row r="16" spans="1:50" ht="21" customHeight="1" x14ac:dyDescent="0.15">
      <c r="A16" s="618"/>
      <c r="B16" s="619"/>
      <c r="C16" s="619"/>
      <c r="D16" s="619"/>
      <c r="E16" s="619"/>
      <c r="F16" s="620"/>
      <c r="G16" s="729"/>
      <c r="H16" s="730"/>
      <c r="I16" s="715" t="s">
        <v>52</v>
      </c>
      <c r="J16" s="716"/>
      <c r="K16" s="716"/>
      <c r="L16" s="716"/>
      <c r="M16" s="716"/>
      <c r="N16" s="716"/>
      <c r="O16" s="717"/>
      <c r="P16" s="661" t="s">
        <v>585</v>
      </c>
      <c r="Q16" s="662"/>
      <c r="R16" s="662"/>
      <c r="S16" s="662"/>
      <c r="T16" s="662"/>
      <c r="U16" s="662"/>
      <c r="V16" s="663"/>
      <c r="W16" s="661" t="s">
        <v>590</v>
      </c>
      <c r="X16" s="662"/>
      <c r="Y16" s="662"/>
      <c r="Z16" s="662"/>
      <c r="AA16" s="662"/>
      <c r="AB16" s="662"/>
      <c r="AC16" s="663"/>
      <c r="AD16" s="661" t="s">
        <v>585</v>
      </c>
      <c r="AE16" s="662"/>
      <c r="AF16" s="662"/>
      <c r="AG16" s="662"/>
      <c r="AH16" s="662"/>
      <c r="AI16" s="662"/>
      <c r="AJ16" s="663"/>
      <c r="AK16" s="661" t="s">
        <v>585</v>
      </c>
      <c r="AL16" s="662"/>
      <c r="AM16" s="662"/>
      <c r="AN16" s="662"/>
      <c r="AO16" s="662"/>
      <c r="AP16" s="662"/>
      <c r="AQ16" s="663"/>
      <c r="AR16" s="755"/>
      <c r="AS16" s="756"/>
      <c r="AT16" s="756"/>
      <c r="AU16" s="756"/>
      <c r="AV16" s="756"/>
      <c r="AW16" s="756"/>
      <c r="AX16" s="757"/>
    </row>
    <row r="17" spans="1:50" ht="24.75" customHeight="1" x14ac:dyDescent="0.15">
      <c r="A17" s="618"/>
      <c r="B17" s="619"/>
      <c r="C17" s="619"/>
      <c r="D17" s="619"/>
      <c r="E17" s="619"/>
      <c r="F17" s="620"/>
      <c r="G17" s="729"/>
      <c r="H17" s="730"/>
      <c r="I17" s="715" t="s">
        <v>50</v>
      </c>
      <c r="J17" s="760"/>
      <c r="K17" s="760"/>
      <c r="L17" s="760"/>
      <c r="M17" s="760"/>
      <c r="N17" s="760"/>
      <c r="O17" s="761"/>
      <c r="P17" s="661" t="s">
        <v>591</v>
      </c>
      <c r="Q17" s="662"/>
      <c r="R17" s="662"/>
      <c r="S17" s="662"/>
      <c r="T17" s="662"/>
      <c r="U17" s="662"/>
      <c r="V17" s="663"/>
      <c r="W17" s="661" t="s">
        <v>585</v>
      </c>
      <c r="X17" s="662"/>
      <c r="Y17" s="662"/>
      <c r="Z17" s="662"/>
      <c r="AA17" s="662"/>
      <c r="AB17" s="662"/>
      <c r="AC17" s="663"/>
      <c r="AD17" s="661" t="s">
        <v>585</v>
      </c>
      <c r="AE17" s="662"/>
      <c r="AF17" s="662"/>
      <c r="AG17" s="662"/>
      <c r="AH17" s="662"/>
      <c r="AI17" s="662"/>
      <c r="AJ17" s="663"/>
      <c r="AK17" s="661" t="s">
        <v>593</v>
      </c>
      <c r="AL17" s="662"/>
      <c r="AM17" s="662"/>
      <c r="AN17" s="662"/>
      <c r="AO17" s="662"/>
      <c r="AP17" s="662"/>
      <c r="AQ17" s="663"/>
      <c r="AR17" s="915"/>
      <c r="AS17" s="915"/>
      <c r="AT17" s="915"/>
      <c r="AU17" s="915"/>
      <c r="AV17" s="915"/>
      <c r="AW17" s="915"/>
      <c r="AX17" s="916"/>
    </row>
    <row r="18" spans="1:50" ht="24.75" customHeight="1" x14ac:dyDescent="0.15">
      <c r="A18" s="618"/>
      <c r="B18" s="619"/>
      <c r="C18" s="619"/>
      <c r="D18" s="619"/>
      <c r="E18" s="619"/>
      <c r="F18" s="620"/>
      <c r="G18" s="731"/>
      <c r="H18" s="732"/>
      <c r="I18" s="720" t="s">
        <v>20</v>
      </c>
      <c r="J18" s="721"/>
      <c r="K18" s="721"/>
      <c r="L18" s="721"/>
      <c r="M18" s="721"/>
      <c r="N18" s="721"/>
      <c r="O18" s="722"/>
      <c r="P18" s="876">
        <f>SUM(P13:V17)</f>
        <v>25</v>
      </c>
      <c r="Q18" s="877"/>
      <c r="R18" s="877"/>
      <c r="S18" s="877"/>
      <c r="T18" s="877"/>
      <c r="U18" s="877"/>
      <c r="V18" s="878"/>
      <c r="W18" s="876">
        <f>SUM(W13:AC17)</f>
        <v>61</v>
      </c>
      <c r="X18" s="877"/>
      <c r="Y18" s="877"/>
      <c r="Z18" s="877"/>
      <c r="AA18" s="877"/>
      <c r="AB18" s="877"/>
      <c r="AC18" s="878"/>
      <c r="AD18" s="876">
        <f>SUM(AD13:AJ17)</f>
        <v>0</v>
      </c>
      <c r="AE18" s="877"/>
      <c r="AF18" s="877"/>
      <c r="AG18" s="877"/>
      <c r="AH18" s="877"/>
      <c r="AI18" s="877"/>
      <c r="AJ18" s="878"/>
      <c r="AK18" s="876">
        <f>SUM(AK13:AQ17)</f>
        <v>40</v>
      </c>
      <c r="AL18" s="877"/>
      <c r="AM18" s="877"/>
      <c r="AN18" s="877"/>
      <c r="AO18" s="877"/>
      <c r="AP18" s="877"/>
      <c r="AQ18" s="878"/>
      <c r="AR18" s="876">
        <f>SUM(AR13:AX17)</f>
        <v>0</v>
      </c>
      <c r="AS18" s="877"/>
      <c r="AT18" s="877"/>
      <c r="AU18" s="877"/>
      <c r="AV18" s="877"/>
      <c r="AW18" s="877"/>
      <c r="AX18" s="879"/>
    </row>
    <row r="19" spans="1:50" ht="24.75" customHeight="1" x14ac:dyDescent="0.15">
      <c r="A19" s="618"/>
      <c r="B19" s="619"/>
      <c r="C19" s="619"/>
      <c r="D19" s="619"/>
      <c r="E19" s="619"/>
      <c r="F19" s="620"/>
      <c r="G19" s="874" t="s">
        <v>9</v>
      </c>
      <c r="H19" s="875"/>
      <c r="I19" s="875"/>
      <c r="J19" s="875"/>
      <c r="K19" s="875"/>
      <c r="L19" s="875"/>
      <c r="M19" s="875"/>
      <c r="N19" s="875"/>
      <c r="O19" s="875"/>
      <c r="P19" s="661">
        <v>25</v>
      </c>
      <c r="Q19" s="662"/>
      <c r="R19" s="662"/>
      <c r="S19" s="662"/>
      <c r="T19" s="662"/>
      <c r="U19" s="662"/>
      <c r="V19" s="663"/>
      <c r="W19" s="661">
        <v>61</v>
      </c>
      <c r="X19" s="662"/>
      <c r="Y19" s="662"/>
      <c r="Z19" s="662"/>
      <c r="AA19" s="662"/>
      <c r="AB19" s="662"/>
      <c r="AC19" s="663"/>
      <c r="AD19" s="661">
        <v>0</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74" t="s">
        <v>10</v>
      </c>
      <c r="H20" s="875"/>
      <c r="I20" s="875"/>
      <c r="J20" s="875"/>
      <c r="K20" s="875"/>
      <c r="L20" s="875"/>
      <c r="M20" s="875"/>
      <c r="N20" s="875"/>
      <c r="O20" s="875"/>
      <c r="P20" s="318">
        <f>IF(P18=0, "-", SUM(P19)/P18)</f>
        <v>1</v>
      </c>
      <c r="Q20" s="318"/>
      <c r="R20" s="318"/>
      <c r="S20" s="318"/>
      <c r="T20" s="318"/>
      <c r="U20" s="318"/>
      <c r="V20" s="318"/>
      <c r="W20" s="318">
        <f t="shared" ref="W20" si="0">IF(W18=0, "-", SUM(W19)/W18)</f>
        <v>1</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4"/>
      <c r="B21" s="845"/>
      <c r="C21" s="845"/>
      <c r="D21" s="845"/>
      <c r="E21" s="845"/>
      <c r="F21" s="944"/>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560</v>
      </c>
      <c r="B22" s="963"/>
      <c r="C22" s="963"/>
      <c r="D22" s="963"/>
      <c r="E22" s="963"/>
      <c r="F22" s="964"/>
      <c r="G22" s="949" t="s">
        <v>457</v>
      </c>
      <c r="H22" s="222"/>
      <c r="I22" s="222"/>
      <c r="J22" s="222"/>
      <c r="K22" s="222"/>
      <c r="L22" s="222"/>
      <c r="M22" s="222"/>
      <c r="N22" s="222"/>
      <c r="O22" s="223"/>
      <c r="P22" s="934" t="s">
        <v>521</v>
      </c>
      <c r="Q22" s="222"/>
      <c r="R22" s="222"/>
      <c r="S22" s="222"/>
      <c r="T22" s="222"/>
      <c r="U22" s="222"/>
      <c r="V22" s="223"/>
      <c r="W22" s="934" t="s">
        <v>517</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634</v>
      </c>
      <c r="H23" s="951"/>
      <c r="I23" s="951"/>
      <c r="J23" s="951"/>
      <c r="K23" s="951"/>
      <c r="L23" s="951"/>
      <c r="M23" s="951"/>
      <c r="N23" s="951"/>
      <c r="O23" s="952"/>
      <c r="P23" s="917">
        <v>40</v>
      </c>
      <c r="Q23" s="918"/>
      <c r="R23" s="918"/>
      <c r="S23" s="918"/>
      <c r="T23" s="918"/>
      <c r="U23" s="918"/>
      <c r="V23" s="935"/>
      <c r="W23" s="917"/>
      <c r="X23" s="918"/>
      <c r="Y23" s="918"/>
      <c r="Z23" s="918"/>
      <c r="AA23" s="918"/>
      <c r="AB23" s="918"/>
      <c r="AC23" s="935"/>
      <c r="AD23" s="972" t="s">
        <v>638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61"/>
      <c r="Q24" s="662"/>
      <c r="R24" s="662"/>
      <c r="S24" s="662"/>
      <c r="T24" s="662"/>
      <c r="U24" s="662"/>
      <c r="V24" s="663"/>
      <c r="W24" s="661"/>
      <c r="X24" s="662"/>
      <c r="Y24" s="662"/>
      <c r="Z24" s="662"/>
      <c r="AA24" s="662"/>
      <c r="AB24" s="662"/>
      <c r="AC24" s="663"/>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61"/>
      <c r="Q25" s="662"/>
      <c r="R25" s="662"/>
      <c r="S25" s="662"/>
      <c r="T25" s="662"/>
      <c r="U25" s="662"/>
      <c r="V25" s="663"/>
      <c r="W25" s="661"/>
      <c r="X25" s="662"/>
      <c r="Y25" s="662"/>
      <c r="Z25" s="662"/>
      <c r="AA25" s="662"/>
      <c r="AB25" s="662"/>
      <c r="AC25" s="663"/>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61"/>
      <c r="Q26" s="662"/>
      <c r="R26" s="662"/>
      <c r="S26" s="662"/>
      <c r="T26" s="662"/>
      <c r="U26" s="662"/>
      <c r="V26" s="663"/>
      <c r="W26" s="661"/>
      <c r="X26" s="662"/>
      <c r="Y26" s="662"/>
      <c r="Z26" s="662"/>
      <c r="AA26" s="662"/>
      <c r="AB26" s="662"/>
      <c r="AC26" s="663"/>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61"/>
      <c r="Q27" s="662"/>
      <c r="R27" s="662"/>
      <c r="S27" s="662"/>
      <c r="T27" s="662"/>
      <c r="U27" s="662"/>
      <c r="V27" s="663"/>
      <c r="W27" s="661"/>
      <c r="X27" s="662"/>
      <c r="Y27" s="662"/>
      <c r="Z27" s="662"/>
      <c r="AA27" s="662"/>
      <c r="AB27" s="662"/>
      <c r="AC27" s="663"/>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461</v>
      </c>
      <c r="H28" s="957"/>
      <c r="I28" s="957"/>
      <c r="J28" s="957"/>
      <c r="K28" s="957"/>
      <c r="L28" s="957"/>
      <c r="M28" s="957"/>
      <c r="N28" s="957"/>
      <c r="O28" s="958"/>
      <c r="P28" s="876">
        <f>P29-SUM(P23:P27)</f>
        <v>0</v>
      </c>
      <c r="Q28" s="877"/>
      <c r="R28" s="877"/>
      <c r="S28" s="877"/>
      <c r="T28" s="877"/>
      <c r="U28" s="877"/>
      <c r="V28" s="878"/>
      <c r="W28" s="876">
        <f>W29-SUM(W23:W27)</f>
        <v>80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458</v>
      </c>
      <c r="H29" s="960"/>
      <c r="I29" s="960"/>
      <c r="J29" s="960"/>
      <c r="K29" s="960"/>
      <c r="L29" s="960"/>
      <c r="M29" s="960"/>
      <c r="N29" s="960"/>
      <c r="O29" s="961"/>
      <c r="P29" s="661">
        <f>AK13</f>
        <v>40</v>
      </c>
      <c r="Q29" s="662"/>
      <c r="R29" s="662"/>
      <c r="S29" s="662"/>
      <c r="T29" s="662"/>
      <c r="U29" s="662"/>
      <c r="V29" s="663"/>
      <c r="W29" s="931">
        <v>80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6" t="s">
        <v>473</v>
      </c>
      <c r="B30" s="857"/>
      <c r="C30" s="857"/>
      <c r="D30" s="857"/>
      <c r="E30" s="857"/>
      <c r="F30" s="858"/>
      <c r="G30" s="771" t="s">
        <v>265</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536</v>
      </c>
      <c r="AF30" s="854"/>
      <c r="AG30" s="854"/>
      <c r="AH30" s="855"/>
      <c r="AI30" s="853" t="s">
        <v>533</v>
      </c>
      <c r="AJ30" s="854"/>
      <c r="AK30" s="854"/>
      <c r="AL30" s="855"/>
      <c r="AM30" s="913" t="s">
        <v>528</v>
      </c>
      <c r="AN30" s="913"/>
      <c r="AO30" s="913"/>
      <c r="AP30" s="853"/>
      <c r="AQ30" s="765" t="s">
        <v>354</v>
      </c>
      <c r="AR30" s="766"/>
      <c r="AS30" s="766"/>
      <c r="AT30" s="767"/>
      <c r="AU30" s="772" t="s">
        <v>253</v>
      </c>
      <c r="AV30" s="772"/>
      <c r="AW30" s="772"/>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t="s">
        <v>636</v>
      </c>
      <c r="AR31" s="200"/>
      <c r="AS31" s="133" t="s">
        <v>355</v>
      </c>
      <c r="AT31" s="134"/>
      <c r="AU31" s="199" t="s">
        <v>637</v>
      </c>
      <c r="AV31" s="199"/>
      <c r="AW31" s="398" t="s">
        <v>300</v>
      </c>
      <c r="AX31" s="399"/>
    </row>
    <row r="32" spans="1:50" ht="23.25" customHeight="1" x14ac:dyDescent="0.15">
      <c r="A32" s="403"/>
      <c r="B32" s="401"/>
      <c r="C32" s="401"/>
      <c r="D32" s="401"/>
      <c r="E32" s="401"/>
      <c r="F32" s="402"/>
      <c r="G32" s="568" t="s">
        <v>605</v>
      </c>
      <c r="H32" s="569"/>
      <c r="I32" s="569"/>
      <c r="J32" s="569"/>
      <c r="K32" s="569"/>
      <c r="L32" s="569"/>
      <c r="M32" s="569"/>
      <c r="N32" s="569"/>
      <c r="O32" s="570"/>
      <c r="P32" s="105" t="s">
        <v>604</v>
      </c>
      <c r="Q32" s="105"/>
      <c r="R32" s="105"/>
      <c r="S32" s="105"/>
      <c r="T32" s="105"/>
      <c r="U32" s="105"/>
      <c r="V32" s="105"/>
      <c r="W32" s="105"/>
      <c r="X32" s="106"/>
      <c r="Y32" s="470" t="s">
        <v>12</v>
      </c>
      <c r="Z32" s="531"/>
      <c r="AA32" s="532"/>
      <c r="AB32" s="522" t="s">
        <v>585</v>
      </c>
      <c r="AC32" s="522"/>
      <c r="AD32" s="522"/>
      <c r="AE32" s="218" t="s">
        <v>585</v>
      </c>
      <c r="AF32" s="219"/>
      <c r="AG32" s="219"/>
      <c r="AH32" s="219"/>
      <c r="AI32" s="218" t="s">
        <v>586</v>
      </c>
      <c r="AJ32" s="219"/>
      <c r="AK32" s="219"/>
      <c r="AL32" s="219"/>
      <c r="AM32" s="218" t="s">
        <v>604</v>
      </c>
      <c r="AN32" s="219"/>
      <c r="AO32" s="219"/>
      <c r="AP32" s="219"/>
      <c r="AQ32" s="340" t="s">
        <v>585</v>
      </c>
      <c r="AR32" s="207"/>
      <c r="AS32" s="207"/>
      <c r="AT32" s="341"/>
      <c r="AU32" s="219" t="s">
        <v>585</v>
      </c>
      <c r="AV32" s="219"/>
      <c r="AW32" s="219"/>
      <c r="AX32" s="221"/>
    </row>
    <row r="33" spans="1:50" ht="23.25" customHeight="1" x14ac:dyDescent="0.15">
      <c r="A33" s="404"/>
      <c r="B33" s="405"/>
      <c r="C33" s="405"/>
      <c r="D33" s="405"/>
      <c r="E33" s="405"/>
      <c r="F33" s="406"/>
      <c r="G33" s="571"/>
      <c r="H33" s="572"/>
      <c r="I33" s="572"/>
      <c r="J33" s="572"/>
      <c r="K33" s="572"/>
      <c r="L33" s="572"/>
      <c r="M33" s="572"/>
      <c r="N33" s="572"/>
      <c r="O33" s="573"/>
      <c r="P33" s="108"/>
      <c r="Q33" s="108"/>
      <c r="R33" s="108"/>
      <c r="S33" s="108"/>
      <c r="T33" s="108"/>
      <c r="U33" s="108"/>
      <c r="V33" s="108"/>
      <c r="W33" s="108"/>
      <c r="X33" s="109"/>
      <c r="Y33" s="415" t="s">
        <v>54</v>
      </c>
      <c r="Z33" s="416"/>
      <c r="AA33" s="417"/>
      <c r="AB33" s="523" t="s">
        <v>594</v>
      </c>
      <c r="AC33" s="523"/>
      <c r="AD33" s="523"/>
      <c r="AE33" s="218" t="s">
        <v>585</v>
      </c>
      <c r="AF33" s="219"/>
      <c r="AG33" s="219"/>
      <c r="AH33" s="219"/>
      <c r="AI33" s="218" t="s">
        <v>587</v>
      </c>
      <c r="AJ33" s="219"/>
      <c r="AK33" s="219"/>
      <c r="AL33" s="219"/>
      <c r="AM33" s="218" t="s">
        <v>604</v>
      </c>
      <c r="AN33" s="219"/>
      <c r="AO33" s="219"/>
      <c r="AP33" s="219"/>
      <c r="AQ33" s="340" t="s">
        <v>588</v>
      </c>
      <c r="AR33" s="207"/>
      <c r="AS33" s="207"/>
      <c r="AT33" s="341"/>
      <c r="AU33" s="219" t="s">
        <v>604</v>
      </c>
      <c r="AV33" s="219"/>
      <c r="AW33" s="219"/>
      <c r="AX33" s="221"/>
    </row>
    <row r="34" spans="1:50" ht="23.25" customHeight="1" x14ac:dyDescent="0.15">
      <c r="A34" s="403"/>
      <c r="B34" s="401"/>
      <c r="C34" s="401"/>
      <c r="D34" s="401"/>
      <c r="E34" s="401"/>
      <c r="F34" s="402"/>
      <c r="G34" s="574"/>
      <c r="H34" s="575"/>
      <c r="I34" s="575"/>
      <c r="J34" s="575"/>
      <c r="K34" s="575"/>
      <c r="L34" s="575"/>
      <c r="M34" s="575"/>
      <c r="N34" s="575"/>
      <c r="O34" s="576"/>
      <c r="P34" s="111"/>
      <c r="Q34" s="111"/>
      <c r="R34" s="111"/>
      <c r="S34" s="111"/>
      <c r="T34" s="111"/>
      <c r="U34" s="111"/>
      <c r="V34" s="111"/>
      <c r="W34" s="111"/>
      <c r="X34" s="112"/>
      <c r="Y34" s="415" t="s">
        <v>13</v>
      </c>
      <c r="Z34" s="416"/>
      <c r="AA34" s="417"/>
      <c r="AB34" s="559" t="s">
        <v>301</v>
      </c>
      <c r="AC34" s="559"/>
      <c r="AD34" s="559"/>
      <c r="AE34" s="218" t="s">
        <v>585</v>
      </c>
      <c r="AF34" s="219"/>
      <c r="AG34" s="219"/>
      <c r="AH34" s="219"/>
      <c r="AI34" s="218" t="s">
        <v>585</v>
      </c>
      <c r="AJ34" s="219"/>
      <c r="AK34" s="219"/>
      <c r="AL34" s="219"/>
      <c r="AM34" s="218" t="s">
        <v>604</v>
      </c>
      <c r="AN34" s="219"/>
      <c r="AO34" s="219"/>
      <c r="AP34" s="219"/>
      <c r="AQ34" s="340" t="s">
        <v>586</v>
      </c>
      <c r="AR34" s="207"/>
      <c r="AS34" s="207"/>
      <c r="AT34" s="341"/>
      <c r="AU34" s="219" t="s">
        <v>585</v>
      </c>
      <c r="AV34" s="219"/>
      <c r="AW34" s="219"/>
      <c r="AX34" s="221"/>
    </row>
    <row r="35" spans="1:50" ht="23.25" customHeight="1" x14ac:dyDescent="0.15">
      <c r="A35" s="226" t="s">
        <v>506</v>
      </c>
      <c r="B35" s="227"/>
      <c r="C35" s="227"/>
      <c r="D35" s="227"/>
      <c r="E35" s="227"/>
      <c r="F35" s="228"/>
      <c r="G35" s="232" t="s">
        <v>606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8" t="s">
        <v>473</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8" t="s">
        <v>300</v>
      </c>
      <c r="AX38" s="399"/>
    </row>
    <row r="39" spans="1:50" ht="23.25" hidden="1" customHeight="1" x14ac:dyDescent="0.15">
      <c r="A39" s="403"/>
      <c r="B39" s="401"/>
      <c r="C39" s="401"/>
      <c r="D39" s="401"/>
      <c r="E39" s="401"/>
      <c r="F39" s="402"/>
      <c r="G39" s="568"/>
      <c r="H39" s="569"/>
      <c r="I39" s="569"/>
      <c r="J39" s="569"/>
      <c r="K39" s="569"/>
      <c r="L39" s="569"/>
      <c r="M39" s="569"/>
      <c r="N39" s="569"/>
      <c r="O39" s="570"/>
      <c r="P39" s="105"/>
      <c r="Q39" s="105"/>
      <c r="R39" s="105"/>
      <c r="S39" s="105"/>
      <c r="T39" s="105"/>
      <c r="U39" s="105"/>
      <c r="V39" s="105"/>
      <c r="W39" s="105"/>
      <c r="X39" s="106"/>
      <c r="Y39" s="470" t="s">
        <v>12</v>
      </c>
      <c r="Z39" s="531"/>
      <c r="AA39" s="532"/>
      <c r="AB39" s="522"/>
      <c r="AC39" s="522"/>
      <c r="AD39" s="5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1"/>
      <c r="H40" s="572"/>
      <c r="I40" s="572"/>
      <c r="J40" s="572"/>
      <c r="K40" s="572"/>
      <c r="L40" s="572"/>
      <c r="M40" s="572"/>
      <c r="N40" s="572"/>
      <c r="O40" s="573"/>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4"/>
      <c r="H41" s="575"/>
      <c r="I41" s="575"/>
      <c r="J41" s="575"/>
      <c r="K41" s="575"/>
      <c r="L41" s="575"/>
      <c r="M41" s="575"/>
      <c r="N41" s="575"/>
      <c r="O41" s="576"/>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8" t="s">
        <v>473</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8" t="s">
        <v>300</v>
      </c>
      <c r="AX45" s="399"/>
    </row>
    <row r="46" spans="1:50" ht="23.25" hidden="1" customHeight="1" x14ac:dyDescent="0.15">
      <c r="A46" s="403"/>
      <c r="B46" s="401"/>
      <c r="C46" s="401"/>
      <c r="D46" s="401"/>
      <c r="E46" s="401"/>
      <c r="F46" s="402"/>
      <c r="G46" s="568"/>
      <c r="H46" s="569"/>
      <c r="I46" s="569"/>
      <c r="J46" s="569"/>
      <c r="K46" s="569"/>
      <c r="L46" s="569"/>
      <c r="M46" s="569"/>
      <c r="N46" s="569"/>
      <c r="O46" s="570"/>
      <c r="P46" s="105"/>
      <c r="Q46" s="105"/>
      <c r="R46" s="105"/>
      <c r="S46" s="105"/>
      <c r="T46" s="105"/>
      <c r="U46" s="105"/>
      <c r="V46" s="105"/>
      <c r="W46" s="105"/>
      <c r="X46" s="106"/>
      <c r="Y46" s="470" t="s">
        <v>12</v>
      </c>
      <c r="Z46" s="531"/>
      <c r="AA46" s="532"/>
      <c r="AB46" s="522"/>
      <c r="AC46" s="522"/>
      <c r="AD46" s="5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1"/>
      <c r="H47" s="572"/>
      <c r="I47" s="572"/>
      <c r="J47" s="572"/>
      <c r="K47" s="572"/>
      <c r="L47" s="572"/>
      <c r="M47" s="572"/>
      <c r="N47" s="572"/>
      <c r="O47" s="573"/>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4"/>
      <c r="H48" s="575"/>
      <c r="I48" s="575"/>
      <c r="J48" s="575"/>
      <c r="K48" s="575"/>
      <c r="L48" s="575"/>
      <c r="M48" s="575"/>
      <c r="N48" s="575"/>
      <c r="O48" s="576"/>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8" t="s">
        <v>300</v>
      </c>
      <c r="AX52" s="399"/>
    </row>
    <row r="53" spans="1:50" ht="23.25" hidden="1" customHeight="1" x14ac:dyDescent="0.15">
      <c r="A53" s="403"/>
      <c r="B53" s="401"/>
      <c r="C53" s="401"/>
      <c r="D53" s="401"/>
      <c r="E53" s="401"/>
      <c r="F53" s="402"/>
      <c r="G53" s="568"/>
      <c r="H53" s="569"/>
      <c r="I53" s="569"/>
      <c r="J53" s="569"/>
      <c r="K53" s="569"/>
      <c r="L53" s="569"/>
      <c r="M53" s="569"/>
      <c r="N53" s="569"/>
      <c r="O53" s="570"/>
      <c r="P53" s="105"/>
      <c r="Q53" s="105"/>
      <c r="R53" s="105"/>
      <c r="S53" s="105"/>
      <c r="T53" s="105"/>
      <c r="U53" s="105"/>
      <c r="V53" s="105"/>
      <c r="W53" s="105"/>
      <c r="X53" s="106"/>
      <c r="Y53" s="470" t="s">
        <v>12</v>
      </c>
      <c r="Z53" s="531"/>
      <c r="AA53" s="532"/>
      <c r="AB53" s="522"/>
      <c r="AC53" s="522"/>
      <c r="AD53" s="5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1"/>
      <c r="H54" s="572"/>
      <c r="I54" s="572"/>
      <c r="J54" s="572"/>
      <c r="K54" s="572"/>
      <c r="L54" s="572"/>
      <c r="M54" s="572"/>
      <c r="N54" s="572"/>
      <c r="O54" s="573"/>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4"/>
      <c r="H55" s="575"/>
      <c r="I55" s="575"/>
      <c r="J55" s="575"/>
      <c r="K55" s="575"/>
      <c r="L55" s="575"/>
      <c r="M55" s="575"/>
      <c r="N55" s="575"/>
      <c r="O55" s="576"/>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8" t="s">
        <v>300</v>
      </c>
      <c r="AX59" s="399"/>
    </row>
    <row r="60" spans="1:50" ht="23.25" hidden="1" customHeight="1" x14ac:dyDescent="0.15">
      <c r="A60" s="403"/>
      <c r="B60" s="401"/>
      <c r="C60" s="401"/>
      <c r="D60" s="401"/>
      <c r="E60" s="401"/>
      <c r="F60" s="402"/>
      <c r="G60" s="568"/>
      <c r="H60" s="569"/>
      <c r="I60" s="569"/>
      <c r="J60" s="569"/>
      <c r="K60" s="569"/>
      <c r="L60" s="569"/>
      <c r="M60" s="569"/>
      <c r="N60" s="569"/>
      <c r="O60" s="570"/>
      <c r="P60" s="105"/>
      <c r="Q60" s="105"/>
      <c r="R60" s="105"/>
      <c r="S60" s="105"/>
      <c r="T60" s="105"/>
      <c r="U60" s="105"/>
      <c r="V60" s="105"/>
      <c r="W60" s="105"/>
      <c r="X60" s="106"/>
      <c r="Y60" s="470" t="s">
        <v>12</v>
      </c>
      <c r="Z60" s="531"/>
      <c r="AA60" s="532"/>
      <c r="AB60" s="522"/>
      <c r="AC60" s="522"/>
      <c r="AD60" s="5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1"/>
      <c r="H61" s="572"/>
      <c r="I61" s="572"/>
      <c r="J61" s="572"/>
      <c r="K61" s="572"/>
      <c r="L61" s="572"/>
      <c r="M61" s="572"/>
      <c r="N61" s="572"/>
      <c r="O61" s="573"/>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4"/>
      <c r="H62" s="575"/>
      <c r="I62" s="575"/>
      <c r="J62" s="575"/>
      <c r="K62" s="575"/>
      <c r="L62" s="575"/>
      <c r="M62" s="575"/>
      <c r="N62" s="575"/>
      <c r="O62" s="576"/>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1" t="s">
        <v>474</v>
      </c>
      <c r="B65" s="482"/>
      <c r="C65" s="482"/>
      <c r="D65" s="482"/>
      <c r="E65" s="482"/>
      <c r="F65" s="483"/>
      <c r="G65" s="484"/>
      <c r="H65" s="239" t="s">
        <v>265</v>
      </c>
      <c r="I65" s="239"/>
      <c r="J65" s="239"/>
      <c r="K65" s="239"/>
      <c r="L65" s="239"/>
      <c r="M65" s="239"/>
      <c r="N65" s="239"/>
      <c r="O65" s="240"/>
      <c r="P65" s="238" t="s">
        <v>59</v>
      </c>
      <c r="Q65" s="239"/>
      <c r="R65" s="239"/>
      <c r="S65" s="239"/>
      <c r="T65" s="239"/>
      <c r="U65" s="239"/>
      <c r="V65" s="240"/>
      <c r="W65" s="486" t="s">
        <v>469</v>
      </c>
      <c r="X65" s="487"/>
      <c r="Y65" s="490"/>
      <c r="Z65" s="490"/>
      <c r="AA65" s="491"/>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4"/>
      <c r="B66" s="475"/>
      <c r="C66" s="475"/>
      <c r="D66" s="475"/>
      <c r="E66" s="475"/>
      <c r="F66" s="476"/>
      <c r="G66" s="485"/>
      <c r="H66" s="242"/>
      <c r="I66" s="242"/>
      <c r="J66" s="242"/>
      <c r="K66" s="242"/>
      <c r="L66" s="242"/>
      <c r="M66" s="242"/>
      <c r="N66" s="242"/>
      <c r="O66" s="243"/>
      <c r="P66" s="241"/>
      <c r="Q66" s="242"/>
      <c r="R66" s="242"/>
      <c r="S66" s="242"/>
      <c r="T66" s="242"/>
      <c r="U66" s="242"/>
      <c r="V66" s="243"/>
      <c r="W66" s="488"/>
      <c r="X66" s="489"/>
      <c r="Y66" s="492"/>
      <c r="Z66" s="492"/>
      <c r="AA66" s="49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4"/>
      <c r="B67" s="475"/>
      <c r="C67" s="475"/>
      <c r="D67" s="475"/>
      <c r="E67" s="475"/>
      <c r="F67" s="47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4"/>
      <c r="B68" s="475"/>
      <c r="C68" s="475"/>
      <c r="D68" s="475"/>
      <c r="E68" s="475"/>
      <c r="F68" s="47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4"/>
      <c r="B69" s="475"/>
      <c r="C69" s="475"/>
      <c r="D69" s="475"/>
      <c r="E69" s="475"/>
      <c r="F69" s="47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4" t="s">
        <v>479</v>
      </c>
      <c r="B70" s="475"/>
      <c r="C70" s="475"/>
      <c r="D70" s="475"/>
      <c r="E70" s="475"/>
      <c r="F70" s="476"/>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4"/>
      <c r="B71" s="475"/>
      <c r="C71" s="475"/>
      <c r="D71" s="475"/>
      <c r="E71" s="475"/>
      <c r="F71" s="47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7"/>
      <c r="B72" s="478"/>
      <c r="C72" s="478"/>
      <c r="D72" s="478"/>
      <c r="E72" s="478"/>
      <c r="F72" s="47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5" t="s">
        <v>474</v>
      </c>
      <c r="B73" s="506"/>
      <c r="C73" s="506"/>
      <c r="D73" s="506"/>
      <c r="E73" s="506"/>
      <c r="F73" s="507"/>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8"/>
      <c r="B74" s="509"/>
      <c r="C74" s="509"/>
      <c r="D74" s="509"/>
      <c r="E74" s="509"/>
      <c r="F74" s="510"/>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8"/>
      <c r="B75" s="509"/>
      <c r="C75" s="509"/>
      <c r="D75" s="509"/>
      <c r="E75" s="509"/>
      <c r="F75" s="510"/>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8"/>
      <c r="B76" s="509"/>
      <c r="C76" s="509"/>
      <c r="D76" s="509"/>
      <c r="E76" s="509"/>
      <c r="F76" s="510"/>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8"/>
      <c r="B77" s="509"/>
      <c r="C77" s="509"/>
      <c r="D77" s="509"/>
      <c r="E77" s="509"/>
      <c r="F77" s="510"/>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468</v>
      </c>
      <c r="AP79" s="279"/>
      <c r="AQ79" s="279"/>
      <c r="AR79" s="81" t="s">
        <v>466</v>
      </c>
      <c r="AS79" s="278"/>
      <c r="AT79" s="279"/>
      <c r="AU79" s="279"/>
      <c r="AV79" s="279"/>
      <c r="AW79" s="279"/>
      <c r="AX79" s="945"/>
    </row>
    <row r="80" spans="1:50" ht="18.75" customHeight="1" x14ac:dyDescent="0.15">
      <c r="A80" s="85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2"/>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0"/>
      <c r="B82" s="527"/>
      <c r="C82" s="428"/>
      <c r="D82" s="428"/>
      <c r="E82" s="428"/>
      <c r="F82" s="429"/>
      <c r="G82" s="680" t="s">
        <v>607</v>
      </c>
      <c r="H82" s="680"/>
      <c r="I82" s="680"/>
      <c r="J82" s="680"/>
      <c r="K82" s="680"/>
      <c r="L82" s="680"/>
      <c r="M82" s="680"/>
      <c r="N82" s="680"/>
      <c r="O82" s="680"/>
      <c r="P82" s="680"/>
      <c r="Q82" s="680"/>
      <c r="R82" s="680"/>
      <c r="S82" s="680"/>
      <c r="T82" s="680"/>
      <c r="U82" s="680"/>
      <c r="V82" s="680"/>
      <c r="W82" s="680"/>
      <c r="X82" s="680"/>
      <c r="Y82" s="680"/>
      <c r="Z82" s="680"/>
      <c r="AA82" s="681"/>
      <c r="AB82" s="882" t="s">
        <v>608</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3"/>
    </row>
    <row r="83" spans="1:60" ht="22.5" customHeight="1" x14ac:dyDescent="0.15">
      <c r="A83" s="86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5"/>
    </row>
    <row r="84" spans="1:60" ht="19.5" customHeight="1" x14ac:dyDescent="0.15">
      <c r="A84" s="86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8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87"/>
    </row>
    <row r="85" spans="1:60" ht="18.75" customHeight="1" x14ac:dyDescent="0.15">
      <c r="A85" s="860"/>
      <c r="B85" s="428" t="s">
        <v>264</v>
      </c>
      <c r="C85" s="428"/>
      <c r="D85" s="428"/>
      <c r="E85" s="428"/>
      <c r="F85" s="429"/>
      <c r="G85" s="511" t="s">
        <v>61</v>
      </c>
      <c r="H85" s="433"/>
      <c r="I85" s="433"/>
      <c r="J85" s="433"/>
      <c r="K85" s="433"/>
      <c r="L85" s="433"/>
      <c r="M85" s="433"/>
      <c r="N85" s="433"/>
      <c r="O85" s="512"/>
      <c r="P85" s="432" t="s">
        <v>63</v>
      </c>
      <c r="Q85" s="433"/>
      <c r="R85" s="433"/>
      <c r="S85" s="433"/>
      <c r="T85" s="433"/>
      <c r="U85" s="433"/>
      <c r="V85" s="433"/>
      <c r="W85" s="433"/>
      <c r="X85" s="512"/>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613</v>
      </c>
      <c r="AR86" s="199"/>
      <c r="AS86" s="133" t="s">
        <v>355</v>
      </c>
      <c r="AT86" s="134"/>
      <c r="AU86" s="199">
        <v>32</v>
      </c>
      <c r="AV86" s="199"/>
      <c r="AW86" s="398" t="s">
        <v>300</v>
      </c>
      <c r="AX86" s="399"/>
      <c r="AY86" s="10"/>
      <c r="AZ86" s="10"/>
      <c r="BA86" s="10"/>
      <c r="BB86" s="10"/>
      <c r="BC86" s="10"/>
      <c r="BD86" s="10"/>
      <c r="BE86" s="10"/>
      <c r="BF86" s="10"/>
      <c r="BG86" s="10"/>
      <c r="BH86" s="10"/>
    </row>
    <row r="87" spans="1:60" ht="23.25" customHeight="1" x14ac:dyDescent="0.15">
      <c r="A87" s="860"/>
      <c r="B87" s="428"/>
      <c r="C87" s="428"/>
      <c r="D87" s="428"/>
      <c r="E87" s="428"/>
      <c r="F87" s="429"/>
      <c r="G87" s="104" t="s">
        <v>609</v>
      </c>
      <c r="H87" s="105"/>
      <c r="I87" s="105"/>
      <c r="J87" s="105"/>
      <c r="K87" s="105"/>
      <c r="L87" s="105"/>
      <c r="M87" s="105"/>
      <c r="N87" s="105"/>
      <c r="O87" s="106"/>
      <c r="P87" s="105" t="s">
        <v>610</v>
      </c>
      <c r="Q87" s="513"/>
      <c r="R87" s="513"/>
      <c r="S87" s="513"/>
      <c r="T87" s="513"/>
      <c r="U87" s="513"/>
      <c r="V87" s="513"/>
      <c r="W87" s="513"/>
      <c r="X87" s="514"/>
      <c r="Y87" s="565" t="s">
        <v>62</v>
      </c>
      <c r="Z87" s="566"/>
      <c r="AA87" s="567"/>
      <c r="AB87" s="564" t="s">
        <v>14</v>
      </c>
      <c r="AC87" s="564"/>
      <c r="AD87" s="564"/>
      <c r="AE87" s="218" t="s">
        <v>604</v>
      </c>
      <c r="AF87" s="219"/>
      <c r="AG87" s="219"/>
      <c r="AH87" s="219"/>
      <c r="AI87" s="218">
        <v>69.599999999999994</v>
      </c>
      <c r="AJ87" s="219"/>
      <c r="AK87" s="219"/>
      <c r="AL87" s="219"/>
      <c r="AM87" s="218" t="s">
        <v>611</v>
      </c>
      <c r="AN87" s="219"/>
      <c r="AO87" s="219"/>
      <c r="AP87" s="219"/>
      <c r="AQ87" s="340" t="s">
        <v>604</v>
      </c>
      <c r="AR87" s="207"/>
      <c r="AS87" s="207"/>
      <c r="AT87" s="341"/>
      <c r="AU87" s="219" t="s">
        <v>604</v>
      </c>
      <c r="AV87" s="219"/>
      <c r="AW87" s="219"/>
      <c r="AX87" s="221"/>
    </row>
    <row r="88" spans="1:60" ht="23.25" customHeight="1" x14ac:dyDescent="0.15">
      <c r="A88" s="860"/>
      <c r="B88" s="428"/>
      <c r="C88" s="428"/>
      <c r="D88" s="428"/>
      <c r="E88" s="428"/>
      <c r="F88" s="429"/>
      <c r="G88" s="107"/>
      <c r="H88" s="108"/>
      <c r="I88" s="108"/>
      <c r="J88" s="108"/>
      <c r="K88" s="108"/>
      <c r="L88" s="108"/>
      <c r="M88" s="108"/>
      <c r="N88" s="108"/>
      <c r="O88" s="109"/>
      <c r="P88" s="515"/>
      <c r="Q88" s="515"/>
      <c r="R88" s="515"/>
      <c r="S88" s="515"/>
      <c r="T88" s="515"/>
      <c r="U88" s="515"/>
      <c r="V88" s="515"/>
      <c r="W88" s="515"/>
      <c r="X88" s="516"/>
      <c r="Y88" s="458" t="s">
        <v>54</v>
      </c>
      <c r="Z88" s="459"/>
      <c r="AA88" s="460"/>
      <c r="AB88" s="564" t="s">
        <v>14</v>
      </c>
      <c r="AC88" s="564"/>
      <c r="AD88" s="564"/>
      <c r="AE88" s="218" t="s">
        <v>604</v>
      </c>
      <c r="AF88" s="219"/>
      <c r="AG88" s="219"/>
      <c r="AH88" s="219"/>
      <c r="AI88" s="218">
        <v>60</v>
      </c>
      <c r="AJ88" s="219"/>
      <c r="AK88" s="219"/>
      <c r="AL88" s="219"/>
      <c r="AM88" s="218" t="s">
        <v>604</v>
      </c>
      <c r="AN88" s="219"/>
      <c r="AO88" s="219"/>
      <c r="AP88" s="219"/>
      <c r="AQ88" s="340" t="s">
        <v>604</v>
      </c>
      <c r="AR88" s="207"/>
      <c r="AS88" s="207"/>
      <c r="AT88" s="341"/>
      <c r="AU88" s="219">
        <v>70</v>
      </c>
      <c r="AV88" s="219"/>
      <c r="AW88" s="219"/>
      <c r="AX88" s="221"/>
      <c r="AY88" s="10"/>
      <c r="AZ88" s="10"/>
      <c r="BA88" s="10"/>
      <c r="BB88" s="10"/>
      <c r="BC88" s="10"/>
    </row>
    <row r="89" spans="1:60" ht="23.25" customHeight="1" thickBot="1" x14ac:dyDescent="0.2">
      <c r="A89" s="86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t="s">
        <v>604</v>
      </c>
      <c r="AF89" s="219"/>
      <c r="AG89" s="219"/>
      <c r="AH89" s="219"/>
      <c r="AI89" s="218">
        <v>116</v>
      </c>
      <c r="AJ89" s="219"/>
      <c r="AK89" s="219"/>
      <c r="AL89" s="219"/>
      <c r="AM89" s="218" t="s">
        <v>604</v>
      </c>
      <c r="AN89" s="219"/>
      <c r="AO89" s="219"/>
      <c r="AP89" s="219"/>
      <c r="AQ89" s="340" t="s">
        <v>612</v>
      </c>
      <c r="AR89" s="207"/>
      <c r="AS89" s="207"/>
      <c r="AT89" s="341"/>
      <c r="AU89" s="219" t="s">
        <v>613</v>
      </c>
      <c r="AV89" s="219"/>
      <c r="AW89" s="219"/>
      <c r="AX89" s="221"/>
      <c r="AY89" s="10"/>
      <c r="AZ89" s="10"/>
      <c r="BA89" s="10"/>
      <c r="BB89" s="10"/>
      <c r="BC89" s="10"/>
      <c r="BD89" s="10"/>
      <c r="BE89" s="10"/>
      <c r="BF89" s="10"/>
      <c r="BG89" s="10"/>
      <c r="BH89" s="10"/>
    </row>
    <row r="90" spans="1:60" ht="18.75" hidden="1" customHeight="1" x14ac:dyDescent="0.15">
      <c r="A90" s="860"/>
      <c r="B90" s="428" t="s">
        <v>264</v>
      </c>
      <c r="C90" s="428"/>
      <c r="D90" s="428"/>
      <c r="E90" s="428"/>
      <c r="F90" s="429"/>
      <c r="G90" s="511" t="s">
        <v>61</v>
      </c>
      <c r="H90" s="433"/>
      <c r="I90" s="433"/>
      <c r="J90" s="433"/>
      <c r="K90" s="433"/>
      <c r="L90" s="433"/>
      <c r="M90" s="433"/>
      <c r="N90" s="433"/>
      <c r="O90" s="512"/>
      <c r="P90" s="432" t="s">
        <v>63</v>
      </c>
      <c r="Q90" s="433"/>
      <c r="R90" s="433"/>
      <c r="S90" s="433"/>
      <c r="T90" s="433"/>
      <c r="U90" s="433"/>
      <c r="V90" s="433"/>
      <c r="W90" s="433"/>
      <c r="X90" s="512"/>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0"/>
      <c r="B92" s="428"/>
      <c r="C92" s="428"/>
      <c r="D92" s="428"/>
      <c r="E92" s="428"/>
      <c r="F92" s="429"/>
      <c r="G92" s="104"/>
      <c r="H92" s="105"/>
      <c r="I92" s="105"/>
      <c r="J92" s="105"/>
      <c r="K92" s="105"/>
      <c r="L92" s="105"/>
      <c r="M92" s="105"/>
      <c r="N92" s="105"/>
      <c r="O92" s="106"/>
      <c r="P92" s="105"/>
      <c r="Q92" s="513"/>
      <c r="R92" s="513"/>
      <c r="S92" s="513"/>
      <c r="T92" s="513"/>
      <c r="U92" s="513"/>
      <c r="V92" s="513"/>
      <c r="W92" s="513"/>
      <c r="X92" s="514"/>
      <c r="Y92" s="565" t="s">
        <v>62</v>
      </c>
      <c r="Z92" s="566"/>
      <c r="AA92" s="567"/>
      <c r="AB92" s="522"/>
      <c r="AC92" s="522"/>
      <c r="AD92" s="52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0"/>
      <c r="B93" s="428"/>
      <c r="C93" s="428"/>
      <c r="D93" s="428"/>
      <c r="E93" s="428"/>
      <c r="F93" s="429"/>
      <c r="G93" s="107"/>
      <c r="H93" s="108"/>
      <c r="I93" s="108"/>
      <c r="J93" s="108"/>
      <c r="K93" s="108"/>
      <c r="L93" s="108"/>
      <c r="M93" s="108"/>
      <c r="N93" s="108"/>
      <c r="O93" s="109"/>
      <c r="P93" s="515"/>
      <c r="Q93" s="515"/>
      <c r="R93" s="515"/>
      <c r="S93" s="515"/>
      <c r="T93" s="515"/>
      <c r="U93" s="515"/>
      <c r="V93" s="515"/>
      <c r="W93" s="515"/>
      <c r="X93" s="516"/>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0"/>
      <c r="B95" s="428" t="s">
        <v>264</v>
      </c>
      <c r="C95" s="428"/>
      <c r="D95" s="428"/>
      <c r="E95" s="428"/>
      <c r="F95" s="429"/>
      <c r="G95" s="511" t="s">
        <v>61</v>
      </c>
      <c r="H95" s="433"/>
      <c r="I95" s="433"/>
      <c r="J95" s="433"/>
      <c r="K95" s="433"/>
      <c r="L95" s="433"/>
      <c r="M95" s="433"/>
      <c r="N95" s="433"/>
      <c r="O95" s="512"/>
      <c r="P95" s="432" t="s">
        <v>63</v>
      </c>
      <c r="Q95" s="433"/>
      <c r="R95" s="433"/>
      <c r="S95" s="433"/>
      <c r="T95" s="433"/>
      <c r="U95" s="433"/>
      <c r="V95" s="433"/>
      <c r="W95" s="433"/>
      <c r="X95" s="512"/>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0"/>
      <c r="B97" s="428"/>
      <c r="C97" s="428"/>
      <c r="D97" s="428"/>
      <c r="E97" s="428"/>
      <c r="F97" s="429"/>
      <c r="G97" s="104"/>
      <c r="H97" s="105"/>
      <c r="I97" s="105"/>
      <c r="J97" s="105"/>
      <c r="K97" s="105"/>
      <c r="L97" s="105"/>
      <c r="M97" s="105"/>
      <c r="N97" s="105"/>
      <c r="O97" s="106"/>
      <c r="P97" s="105"/>
      <c r="Q97" s="513"/>
      <c r="R97" s="513"/>
      <c r="S97" s="513"/>
      <c r="T97" s="513"/>
      <c r="U97" s="513"/>
      <c r="V97" s="513"/>
      <c r="W97" s="513"/>
      <c r="X97" s="514"/>
      <c r="Y97" s="565" t="s">
        <v>62</v>
      </c>
      <c r="Z97" s="566"/>
      <c r="AA97" s="567"/>
      <c r="AB97" s="461"/>
      <c r="AC97" s="462"/>
      <c r="AD97" s="46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0"/>
      <c r="B98" s="428"/>
      <c r="C98" s="428"/>
      <c r="D98" s="428"/>
      <c r="E98" s="428"/>
      <c r="F98" s="429"/>
      <c r="G98" s="107"/>
      <c r="H98" s="108"/>
      <c r="I98" s="108"/>
      <c r="J98" s="108"/>
      <c r="K98" s="108"/>
      <c r="L98" s="108"/>
      <c r="M98" s="108"/>
      <c r="N98" s="108"/>
      <c r="O98" s="109"/>
      <c r="P98" s="515"/>
      <c r="Q98" s="515"/>
      <c r="R98" s="515"/>
      <c r="S98" s="515"/>
      <c r="T98" s="515"/>
      <c r="U98" s="515"/>
      <c r="V98" s="515"/>
      <c r="W98" s="515"/>
      <c r="X98" s="516"/>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1"/>
      <c r="B99" s="430"/>
      <c r="C99" s="430"/>
      <c r="D99" s="430"/>
      <c r="E99" s="430"/>
      <c r="F99" s="431"/>
      <c r="G99" s="584"/>
      <c r="H99" s="215"/>
      <c r="I99" s="215"/>
      <c r="J99" s="215"/>
      <c r="K99" s="215"/>
      <c r="L99" s="215"/>
      <c r="M99" s="215"/>
      <c r="N99" s="215"/>
      <c r="O99" s="585"/>
      <c r="P99" s="517"/>
      <c r="Q99" s="517"/>
      <c r="R99" s="517"/>
      <c r="S99" s="517"/>
      <c r="T99" s="517"/>
      <c r="U99" s="517"/>
      <c r="V99" s="517"/>
      <c r="W99" s="517"/>
      <c r="X99" s="518"/>
      <c r="Y99" s="893" t="s">
        <v>13</v>
      </c>
      <c r="Z99" s="894"/>
      <c r="AA99" s="895"/>
      <c r="AB99" s="890" t="s">
        <v>14</v>
      </c>
      <c r="AC99" s="891"/>
      <c r="AD99" s="892"/>
      <c r="AE99" s="519"/>
      <c r="AF99" s="520"/>
      <c r="AG99" s="520"/>
      <c r="AH99" s="521"/>
      <c r="AI99" s="519"/>
      <c r="AJ99" s="520"/>
      <c r="AK99" s="520"/>
      <c r="AL99" s="521"/>
      <c r="AM99" s="519"/>
      <c r="AN99" s="520"/>
      <c r="AO99" s="520"/>
      <c r="AP99" s="520"/>
      <c r="AQ99" s="535"/>
      <c r="AR99" s="536"/>
      <c r="AS99" s="536"/>
      <c r="AT99" s="537"/>
      <c r="AU99" s="520"/>
      <c r="AV99" s="520"/>
      <c r="AW99" s="520"/>
      <c r="AX99" s="538"/>
    </row>
    <row r="100" spans="1:60" ht="31.5" customHeight="1" x14ac:dyDescent="0.15">
      <c r="A100" s="500" t="s">
        <v>475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614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615</v>
      </c>
      <c r="AC101" s="462"/>
      <c r="AD101" s="463"/>
      <c r="AE101" s="218" t="s">
        <v>604</v>
      </c>
      <c r="AF101" s="219"/>
      <c r="AG101" s="219"/>
      <c r="AH101" s="220"/>
      <c r="AI101" s="218">
        <v>18022</v>
      </c>
      <c r="AJ101" s="219"/>
      <c r="AK101" s="219"/>
      <c r="AL101" s="220"/>
      <c r="AM101" s="218" t="s">
        <v>604</v>
      </c>
      <c r="AN101" s="219"/>
      <c r="AO101" s="219"/>
      <c r="AP101" s="220"/>
      <c r="AQ101" s="218" t="s">
        <v>604</v>
      </c>
      <c r="AR101" s="219"/>
      <c r="AS101" s="219"/>
      <c r="AT101" s="220"/>
      <c r="AU101" s="218" t="s">
        <v>619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615</v>
      </c>
      <c r="AC102" s="462"/>
      <c r="AD102" s="463"/>
      <c r="AE102" s="418" t="s">
        <v>616</v>
      </c>
      <c r="AF102" s="418"/>
      <c r="AG102" s="418"/>
      <c r="AH102" s="418"/>
      <c r="AI102" s="418">
        <v>18500</v>
      </c>
      <c r="AJ102" s="418"/>
      <c r="AK102" s="418"/>
      <c r="AL102" s="418"/>
      <c r="AM102" s="418" t="s">
        <v>617</v>
      </c>
      <c r="AN102" s="418"/>
      <c r="AO102" s="418"/>
      <c r="AP102" s="418"/>
      <c r="AQ102" s="273" t="s">
        <v>618</v>
      </c>
      <c r="AR102" s="274"/>
      <c r="AS102" s="274"/>
      <c r="AT102" s="319"/>
      <c r="AU102" s="273">
        <v>19000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1"/>
      <c r="AC105" s="462"/>
      <c r="AD105" s="463"/>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1"/>
      <c r="AC108" s="462"/>
      <c r="AD108" s="463"/>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1"/>
      <c r="AC111" s="462"/>
      <c r="AD111" s="463"/>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1"/>
      <c r="AC114" s="462"/>
      <c r="AD114" s="463"/>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5" t="s">
        <v>523</v>
      </c>
      <c r="AR115" s="596"/>
      <c r="AS115" s="596"/>
      <c r="AT115" s="596"/>
      <c r="AU115" s="596"/>
      <c r="AV115" s="596"/>
      <c r="AW115" s="596"/>
      <c r="AX115" s="597"/>
    </row>
    <row r="116" spans="1:50" ht="23.25" customHeight="1" x14ac:dyDescent="0.15">
      <c r="A116" s="439"/>
      <c r="B116" s="440"/>
      <c r="C116" s="440"/>
      <c r="D116" s="440"/>
      <c r="E116" s="440"/>
      <c r="F116" s="441"/>
      <c r="G116" s="393" t="s">
        <v>620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575</v>
      </c>
      <c r="AC116" s="546"/>
      <c r="AD116" s="547"/>
      <c r="AE116" s="418" t="s">
        <v>589</v>
      </c>
      <c r="AF116" s="418"/>
      <c r="AG116" s="418"/>
      <c r="AH116" s="418"/>
      <c r="AI116" s="418">
        <v>4734</v>
      </c>
      <c r="AJ116" s="418"/>
      <c r="AK116" s="418"/>
      <c r="AL116" s="418"/>
      <c r="AM116" s="418" t="s">
        <v>613</v>
      </c>
      <c r="AN116" s="418"/>
      <c r="AO116" s="418"/>
      <c r="AP116" s="418"/>
      <c r="AQ116" s="218" t="s">
        <v>619</v>
      </c>
      <c r="AR116" s="219"/>
      <c r="AS116" s="219"/>
      <c r="AT116" s="219"/>
      <c r="AU116" s="219"/>
      <c r="AV116" s="219"/>
      <c r="AW116" s="219"/>
      <c r="AX116" s="221"/>
    </row>
    <row r="117" spans="1:50" ht="90.6"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0" t="s">
        <v>49</v>
      </c>
      <c r="Z117" s="446"/>
      <c r="AA117" s="447"/>
      <c r="AB117" s="471" t="s">
        <v>576</v>
      </c>
      <c r="AC117" s="472"/>
      <c r="AD117" s="473"/>
      <c r="AE117" s="554" t="s">
        <v>589</v>
      </c>
      <c r="AF117" s="554"/>
      <c r="AG117" s="554"/>
      <c r="AH117" s="554"/>
      <c r="AI117" s="554" t="s">
        <v>621</v>
      </c>
      <c r="AJ117" s="554"/>
      <c r="AK117" s="554"/>
      <c r="AL117" s="554"/>
      <c r="AM117" s="554" t="s">
        <v>622</v>
      </c>
      <c r="AN117" s="554"/>
      <c r="AO117" s="554"/>
      <c r="AP117" s="554"/>
      <c r="AQ117" s="554" t="s">
        <v>594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5" t="s">
        <v>523</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0" t="s">
        <v>49</v>
      </c>
      <c r="Z120" s="446"/>
      <c r="AA120" s="447"/>
      <c r="AB120" s="471" t="s">
        <v>482</v>
      </c>
      <c r="AC120" s="472"/>
      <c r="AD120" s="47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5" t="s">
        <v>523</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0" t="s">
        <v>49</v>
      </c>
      <c r="Z123" s="446"/>
      <c r="AA123" s="447"/>
      <c r="AB123" s="471" t="s">
        <v>485</v>
      </c>
      <c r="AC123" s="472"/>
      <c r="AD123" s="47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5" t="s">
        <v>523</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0" t="s">
        <v>49</v>
      </c>
      <c r="Z126" s="446"/>
      <c r="AA126" s="447"/>
      <c r="AB126" s="471" t="s">
        <v>482</v>
      </c>
      <c r="AC126" s="472"/>
      <c r="AD126" s="47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536</v>
      </c>
      <c r="AF127" s="416"/>
      <c r="AG127" s="416"/>
      <c r="AH127" s="417"/>
      <c r="AI127" s="415" t="s">
        <v>533</v>
      </c>
      <c r="AJ127" s="416"/>
      <c r="AK127" s="416"/>
      <c r="AL127" s="417"/>
      <c r="AM127" s="415" t="s">
        <v>528</v>
      </c>
      <c r="AN127" s="416"/>
      <c r="AO127" s="416"/>
      <c r="AP127" s="417"/>
      <c r="AQ127" s="595" t="s">
        <v>523</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0" t="s">
        <v>49</v>
      </c>
      <c r="Z129" s="446"/>
      <c r="AA129" s="447"/>
      <c r="AB129" s="471" t="s">
        <v>482</v>
      </c>
      <c r="AC129" s="472"/>
      <c r="AD129" s="47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667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t="s">
        <v>591</v>
      </c>
      <c r="AF134" s="207"/>
      <c r="AG134" s="207"/>
      <c r="AH134" s="207"/>
      <c r="AI134" s="206" t="s">
        <v>585</v>
      </c>
      <c r="AJ134" s="207"/>
      <c r="AK134" s="207"/>
      <c r="AL134" s="207"/>
      <c r="AM134" s="206" t="s">
        <v>585</v>
      </c>
      <c r="AN134" s="207"/>
      <c r="AO134" s="207"/>
      <c r="AP134" s="207"/>
      <c r="AQ134" s="206" t="s">
        <v>590</v>
      </c>
      <c r="AR134" s="207"/>
      <c r="AS134" s="207"/>
      <c r="AT134" s="207"/>
      <c r="AU134" s="206" t="s">
        <v>590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585</v>
      </c>
      <c r="AF135" s="207"/>
      <c r="AG135" s="207"/>
      <c r="AH135" s="207"/>
      <c r="AI135" s="206" t="s">
        <v>585</v>
      </c>
      <c r="AJ135" s="207"/>
      <c r="AK135" s="207"/>
      <c r="AL135" s="207"/>
      <c r="AM135" s="206" t="s">
        <v>585</v>
      </c>
      <c r="AN135" s="207"/>
      <c r="AO135" s="207"/>
      <c r="AP135" s="207"/>
      <c r="AQ135" s="206" t="s">
        <v>585</v>
      </c>
      <c r="AR135" s="207"/>
      <c r="AS135" s="207"/>
      <c r="AT135" s="207"/>
      <c r="AU135" s="206" t="s">
        <v>585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585</v>
      </c>
      <c r="H154" s="105"/>
      <c r="I154" s="105"/>
      <c r="J154" s="105"/>
      <c r="K154" s="105"/>
      <c r="L154" s="105"/>
      <c r="M154" s="105"/>
      <c r="N154" s="105"/>
      <c r="O154" s="105"/>
      <c r="P154" s="106"/>
      <c r="Q154" s="125" t="s">
        <v>585</v>
      </c>
      <c r="R154" s="105"/>
      <c r="S154" s="105"/>
      <c r="T154" s="105"/>
      <c r="U154" s="105"/>
      <c r="V154" s="105"/>
      <c r="W154" s="105"/>
      <c r="X154" s="105"/>
      <c r="Y154" s="105"/>
      <c r="Z154" s="105"/>
      <c r="AA154" s="293"/>
      <c r="AB154" s="141" t="s">
        <v>585</v>
      </c>
      <c r="AC154" s="142"/>
      <c r="AD154" s="142"/>
      <c r="AE154" s="147" t="s">
        <v>595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29"/>
      <c r="E430" s="174" t="s">
        <v>546</v>
      </c>
      <c r="F430" s="896"/>
      <c r="G430" s="897" t="s">
        <v>374</v>
      </c>
      <c r="H430" s="123"/>
      <c r="I430" s="123"/>
      <c r="J430" s="898" t="s">
        <v>572</v>
      </c>
      <c r="K430" s="899"/>
      <c r="L430" s="899"/>
      <c r="M430" s="899"/>
      <c r="N430" s="899"/>
      <c r="O430" s="899"/>
      <c r="P430" s="899"/>
      <c r="Q430" s="899"/>
      <c r="R430" s="899"/>
      <c r="S430" s="899"/>
      <c r="T430" s="900"/>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594" t="s">
        <v>598</v>
      </c>
      <c r="AR432" s="200"/>
      <c r="AS432" s="133" t="s">
        <v>355</v>
      </c>
      <c r="AT432" s="134"/>
      <c r="AU432" s="200" t="s">
        <v>596</v>
      </c>
      <c r="AV432" s="200"/>
      <c r="AW432" s="133" t="s">
        <v>300</v>
      </c>
      <c r="AX432" s="195"/>
    </row>
    <row r="433" spans="1:50" ht="23.25" customHeight="1" x14ac:dyDescent="0.15">
      <c r="A433" s="189"/>
      <c r="B433" s="186"/>
      <c r="C433" s="180"/>
      <c r="D433" s="186"/>
      <c r="E433" s="342"/>
      <c r="F433" s="343"/>
      <c r="G433" s="104" t="s">
        <v>661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590</v>
      </c>
      <c r="AF433" s="207"/>
      <c r="AG433" s="207"/>
      <c r="AH433" s="207"/>
      <c r="AI433" s="340" t="s">
        <v>596</v>
      </c>
      <c r="AJ433" s="207"/>
      <c r="AK433" s="207"/>
      <c r="AL433" s="207"/>
      <c r="AM433" s="340" t="s">
        <v>590</v>
      </c>
      <c r="AN433" s="207"/>
      <c r="AO433" s="207"/>
      <c r="AP433" s="341"/>
      <c r="AQ433" s="340" t="s">
        <v>585</v>
      </c>
      <c r="AR433" s="207"/>
      <c r="AS433" s="207"/>
      <c r="AT433" s="341"/>
      <c r="AU433" s="207" t="s">
        <v>585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0" t="s">
        <v>596</v>
      </c>
      <c r="AF434" s="207"/>
      <c r="AG434" s="207"/>
      <c r="AH434" s="341"/>
      <c r="AI434" s="340" t="s">
        <v>585</v>
      </c>
      <c r="AJ434" s="207"/>
      <c r="AK434" s="207"/>
      <c r="AL434" s="207"/>
      <c r="AM434" s="340" t="s">
        <v>585</v>
      </c>
      <c r="AN434" s="207"/>
      <c r="AO434" s="207"/>
      <c r="AP434" s="341"/>
      <c r="AQ434" s="340" t="s">
        <v>585</v>
      </c>
      <c r="AR434" s="207"/>
      <c r="AS434" s="207"/>
      <c r="AT434" s="341"/>
      <c r="AU434" s="207" t="s">
        <v>592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t="s">
        <v>585</v>
      </c>
      <c r="AF435" s="207"/>
      <c r="AG435" s="207"/>
      <c r="AH435" s="341"/>
      <c r="AI435" s="340" t="s">
        <v>597</v>
      </c>
      <c r="AJ435" s="207"/>
      <c r="AK435" s="207"/>
      <c r="AL435" s="207"/>
      <c r="AM435" s="340" t="s">
        <v>588</v>
      </c>
      <c r="AN435" s="207"/>
      <c r="AO435" s="207"/>
      <c r="AP435" s="341"/>
      <c r="AQ435" s="340" t="s">
        <v>585</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594" t="s">
        <v>596</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662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585</v>
      </c>
      <c r="AF458" s="207"/>
      <c r="AG458" s="207"/>
      <c r="AH458" s="207"/>
      <c r="AI458" s="340" t="s">
        <v>599</v>
      </c>
      <c r="AJ458" s="207"/>
      <c r="AK458" s="207"/>
      <c r="AL458" s="207"/>
      <c r="AM458" s="340" t="s">
        <v>586</v>
      </c>
      <c r="AN458" s="207"/>
      <c r="AO458" s="207"/>
      <c r="AP458" s="341"/>
      <c r="AQ458" s="340" t="s">
        <v>586</v>
      </c>
      <c r="AR458" s="207"/>
      <c r="AS458" s="207"/>
      <c r="AT458" s="341"/>
      <c r="AU458" s="207" t="s">
        <v>586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585</v>
      </c>
      <c r="AJ459" s="207"/>
      <c r="AK459" s="207"/>
      <c r="AL459" s="207"/>
      <c r="AM459" s="340" t="s">
        <v>585</v>
      </c>
      <c r="AN459" s="207"/>
      <c r="AO459" s="207"/>
      <c r="AP459" s="341"/>
      <c r="AQ459" s="340" t="s">
        <v>599</v>
      </c>
      <c r="AR459" s="207"/>
      <c r="AS459" s="207"/>
      <c r="AT459" s="341"/>
      <c r="AU459" s="207" t="s">
        <v>590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t="s">
        <v>585</v>
      </c>
      <c r="AF460" s="207"/>
      <c r="AG460" s="207"/>
      <c r="AH460" s="341"/>
      <c r="AI460" s="340" t="s">
        <v>596</v>
      </c>
      <c r="AJ460" s="207"/>
      <c r="AK460" s="207"/>
      <c r="AL460" s="207"/>
      <c r="AM460" s="340" t="s">
        <v>586</v>
      </c>
      <c r="AN460" s="207"/>
      <c r="AO460" s="207"/>
      <c r="AP460" s="341"/>
      <c r="AQ460" s="340" t="s">
        <v>587</v>
      </c>
      <c r="AR460" s="207"/>
      <c r="AS460" s="207"/>
      <c r="AT460" s="341"/>
      <c r="AU460" s="207" t="s">
        <v>600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7" t="s">
        <v>374</v>
      </c>
      <c r="H484" s="123"/>
      <c r="I484" s="123"/>
      <c r="J484" s="898"/>
      <c r="K484" s="899"/>
      <c r="L484" s="899"/>
      <c r="M484" s="899"/>
      <c r="N484" s="899"/>
      <c r="O484" s="899"/>
      <c r="P484" s="899"/>
      <c r="Q484" s="899"/>
      <c r="R484" s="899"/>
      <c r="S484" s="899"/>
      <c r="T484" s="90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7" t="s">
        <v>374</v>
      </c>
      <c r="H538" s="123"/>
      <c r="I538" s="123"/>
      <c r="J538" s="898"/>
      <c r="K538" s="899"/>
      <c r="L538" s="899"/>
      <c r="M538" s="899"/>
      <c r="N538" s="899"/>
      <c r="O538" s="899"/>
      <c r="P538" s="899"/>
      <c r="Q538" s="899"/>
      <c r="R538" s="899"/>
      <c r="S538" s="899"/>
      <c r="T538" s="90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7" t="s">
        <v>374</v>
      </c>
      <c r="H592" s="123"/>
      <c r="I592" s="123"/>
      <c r="J592" s="898"/>
      <c r="K592" s="899"/>
      <c r="L592" s="899"/>
      <c r="M592" s="899"/>
      <c r="N592" s="899"/>
      <c r="O592" s="899"/>
      <c r="P592" s="899"/>
      <c r="Q592" s="899"/>
      <c r="R592" s="899"/>
      <c r="S592" s="899"/>
      <c r="T592" s="90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7" t="s">
        <v>374</v>
      </c>
      <c r="H646" s="123"/>
      <c r="I646" s="123"/>
      <c r="J646" s="898"/>
      <c r="K646" s="899"/>
      <c r="L646" s="899"/>
      <c r="M646" s="899"/>
      <c r="N646" s="899"/>
      <c r="O646" s="899"/>
      <c r="P646" s="899"/>
      <c r="Q646" s="899"/>
      <c r="R646" s="899"/>
      <c r="S646" s="899"/>
      <c r="T646" s="90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9" t="s">
        <v>31</v>
      </c>
      <c r="AH701" s="382"/>
      <c r="AI701" s="382"/>
      <c r="AJ701" s="382"/>
      <c r="AK701" s="382"/>
      <c r="AL701" s="382"/>
      <c r="AM701" s="382"/>
      <c r="AN701" s="382"/>
      <c r="AO701" s="382"/>
      <c r="AP701" s="382"/>
      <c r="AQ701" s="382"/>
      <c r="AR701" s="382"/>
      <c r="AS701" s="382"/>
      <c r="AT701" s="382"/>
      <c r="AU701" s="382"/>
      <c r="AV701" s="382"/>
      <c r="AW701" s="382"/>
      <c r="AX701" s="820"/>
    </row>
    <row r="702" spans="1:50" ht="74.099999999999994" customHeight="1" x14ac:dyDescent="0.15">
      <c r="A702" s="868" t="s">
        <v>259</v>
      </c>
      <c r="B702" s="86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578</v>
      </c>
      <c r="AE702" s="346"/>
      <c r="AF702" s="346"/>
      <c r="AG702" s="385" t="s">
        <v>624</v>
      </c>
      <c r="AH702" s="386"/>
      <c r="AI702" s="386"/>
      <c r="AJ702" s="386"/>
      <c r="AK702" s="386"/>
      <c r="AL702" s="386"/>
      <c r="AM702" s="386"/>
      <c r="AN702" s="386"/>
      <c r="AO702" s="386"/>
      <c r="AP702" s="386"/>
      <c r="AQ702" s="386"/>
      <c r="AR702" s="386"/>
      <c r="AS702" s="386"/>
      <c r="AT702" s="386"/>
      <c r="AU702" s="386"/>
      <c r="AV702" s="386"/>
      <c r="AW702" s="386"/>
      <c r="AX702" s="387"/>
    </row>
    <row r="703" spans="1:50" ht="44.1" customHeight="1" x14ac:dyDescent="0.15">
      <c r="A703" s="870"/>
      <c r="B703" s="871"/>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2"/>
      <c r="AD703" s="328" t="s">
        <v>578</v>
      </c>
      <c r="AE703" s="329"/>
      <c r="AF703" s="329"/>
      <c r="AG703" s="101" t="s">
        <v>625</v>
      </c>
      <c r="AH703" s="102"/>
      <c r="AI703" s="102"/>
      <c r="AJ703" s="102"/>
      <c r="AK703" s="102"/>
      <c r="AL703" s="102"/>
      <c r="AM703" s="102"/>
      <c r="AN703" s="102"/>
      <c r="AO703" s="102"/>
      <c r="AP703" s="102"/>
      <c r="AQ703" s="102"/>
      <c r="AR703" s="102"/>
      <c r="AS703" s="102"/>
      <c r="AT703" s="102"/>
      <c r="AU703" s="102"/>
      <c r="AV703" s="102"/>
      <c r="AW703" s="102"/>
      <c r="AX703" s="103"/>
    </row>
    <row r="704" spans="1:50" ht="60.6" customHeight="1" x14ac:dyDescent="0.15">
      <c r="A704" s="872"/>
      <c r="B704" s="873"/>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578</v>
      </c>
      <c r="AE704" s="781"/>
      <c r="AF704" s="781"/>
      <c r="AG704" s="167" t="s">
        <v>626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16" t="s">
        <v>41</v>
      </c>
      <c r="D705" s="81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8"/>
      <c r="AD705" s="718" t="s">
        <v>578</v>
      </c>
      <c r="AE705" s="719"/>
      <c r="AF705" s="719"/>
      <c r="AG705" s="125" t="s">
        <v>627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2"/>
      <c r="D706" s="793"/>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580</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794"/>
      <c r="D707" s="795"/>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0" t="s">
        <v>580</v>
      </c>
      <c r="AE707" s="831"/>
      <c r="AF707" s="83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8" t="s">
        <v>579</v>
      </c>
      <c r="AE708" s="609"/>
      <c r="AF708" s="609"/>
      <c r="AG708" s="865" t="s">
        <v>582</v>
      </c>
      <c r="AH708" s="866"/>
      <c r="AI708" s="866"/>
      <c r="AJ708" s="866"/>
      <c r="AK708" s="866"/>
      <c r="AL708" s="866"/>
      <c r="AM708" s="866"/>
      <c r="AN708" s="866"/>
      <c r="AO708" s="866"/>
      <c r="AP708" s="866"/>
      <c r="AQ708" s="866"/>
      <c r="AR708" s="866"/>
      <c r="AS708" s="866"/>
      <c r="AT708" s="866"/>
      <c r="AU708" s="866"/>
      <c r="AV708" s="866"/>
      <c r="AW708" s="866"/>
      <c r="AX708" s="867"/>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578</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579</v>
      </c>
      <c r="AE710" s="329"/>
      <c r="AF710" s="329"/>
      <c r="AG710" s="101" t="s">
        <v>583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578</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0" t="s">
        <v>579</v>
      </c>
      <c r="AE712" s="781"/>
      <c r="AF712" s="781"/>
      <c r="AG712" s="101" t="s">
        <v>583</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6"/>
      <c r="B713" s="648"/>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579</v>
      </c>
      <c r="AE713" s="329"/>
      <c r="AF713" s="667"/>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53.4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5" t="s">
        <v>578</v>
      </c>
      <c r="AE714" s="806"/>
      <c r="AF714" s="807"/>
      <c r="AG714" s="101" t="s">
        <v>630</v>
      </c>
      <c r="AH714" s="102"/>
      <c r="AI714" s="102"/>
      <c r="AJ714" s="102"/>
      <c r="AK714" s="102"/>
      <c r="AL714" s="102"/>
      <c r="AM714" s="102"/>
      <c r="AN714" s="102"/>
      <c r="AO714" s="102"/>
      <c r="AP714" s="102"/>
      <c r="AQ714" s="102"/>
      <c r="AR714" s="102"/>
      <c r="AS714" s="102"/>
      <c r="AT714" s="102"/>
      <c r="AU714" s="102"/>
      <c r="AV714" s="102"/>
      <c r="AW714" s="102"/>
      <c r="AX714" s="103"/>
    </row>
    <row r="715" spans="1:50" ht="27" customHeight="1" x14ac:dyDescent="0.15">
      <c r="A715" s="644"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8" t="s">
        <v>579</v>
      </c>
      <c r="AE715" s="609"/>
      <c r="AF715" s="660"/>
      <c r="AG715" s="101" t="s">
        <v>583</v>
      </c>
      <c r="AH715" s="102"/>
      <c r="AI715" s="102"/>
      <c r="AJ715" s="102"/>
      <c r="AK715" s="102"/>
      <c r="AL715" s="102"/>
      <c r="AM715" s="102"/>
      <c r="AN715" s="102"/>
      <c r="AO715" s="102"/>
      <c r="AP715" s="102"/>
      <c r="AQ715" s="102"/>
      <c r="AR715" s="102"/>
      <c r="AS715" s="102"/>
      <c r="AT715" s="102"/>
      <c r="AU715" s="102"/>
      <c r="AV715" s="102"/>
      <c r="AW715" s="102"/>
      <c r="AX715" s="103"/>
    </row>
    <row r="716" spans="1:50" ht="45.7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578</v>
      </c>
      <c r="AE716" s="631"/>
      <c r="AF716" s="631"/>
      <c r="AG716" s="101" t="s">
        <v>631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578</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578</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4" t="s">
        <v>58</v>
      </c>
      <c r="B719" s="775"/>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579</v>
      </c>
      <c r="AE719" s="609"/>
      <c r="AF719" s="609"/>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6"/>
      <c r="B721" s="77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0"/>
      <c r="C726" s="810" t="s">
        <v>53</v>
      </c>
      <c r="D726" s="832"/>
      <c r="E726" s="832"/>
      <c r="F726" s="833"/>
      <c r="G726" s="581" t="s">
        <v>663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1"/>
      <c r="B727" s="802"/>
      <c r="C727" s="746" t="s">
        <v>57</v>
      </c>
      <c r="D727" s="747"/>
      <c r="E727" s="747"/>
      <c r="F727" s="748"/>
      <c r="G727" s="579" t="s">
        <v>663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8" t="s">
        <v>666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7"/>
      <c r="B731" s="798"/>
      <c r="C731" s="798"/>
      <c r="D731" s="798"/>
      <c r="E731" s="799"/>
      <c r="F731" s="733" t="s">
        <v>664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7"/>
      <c r="B733" s="678"/>
      <c r="C733" s="678"/>
      <c r="D733" s="678"/>
      <c r="E733" s="679"/>
      <c r="F733" s="641" t="s">
        <v>664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t="s">
        <v>663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89" t="s">
        <v>550</v>
      </c>
      <c r="B737" s="210"/>
      <c r="C737" s="210"/>
      <c r="D737" s="211"/>
      <c r="E737" s="988" t="s">
        <v>639</v>
      </c>
      <c r="F737" s="988"/>
      <c r="G737" s="988"/>
      <c r="H737" s="988"/>
      <c r="I737" s="988"/>
      <c r="J737" s="988"/>
      <c r="K737" s="988"/>
      <c r="L737" s="988"/>
      <c r="M737" s="988"/>
      <c r="N737" s="365" t="s">
        <v>543</v>
      </c>
      <c r="O737" s="365"/>
      <c r="P737" s="365"/>
      <c r="Q737" s="365"/>
      <c r="R737" s="988" t="s">
        <v>640</v>
      </c>
      <c r="S737" s="988"/>
      <c r="T737" s="988"/>
      <c r="U737" s="988"/>
      <c r="V737" s="988"/>
      <c r="W737" s="988"/>
      <c r="X737" s="988"/>
      <c r="Y737" s="988"/>
      <c r="Z737" s="988"/>
      <c r="AA737" s="365" t="s">
        <v>542</v>
      </c>
      <c r="AB737" s="365"/>
      <c r="AC737" s="365"/>
      <c r="AD737" s="365"/>
      <c r="AE737" s="988" t="s">
        <v>641</v>
      </c>
      <c r="AF737" s="988"/>
      <c r="AG737" s="988"/>
      <c r="AH737" s="988"/>
      <c r="AI737" s="988"/>
      <c r="AJ737" s="988"/>
      <c r="AK737" s="988"/>
      <c r="AL737" s="988"/>
      <c r="AM737" s="988"/>
      <c r="AN737" s="365" t="s">
        <v>541</v>
      </c>
      <c r="AO737" s="365"/>
      <c r="AP737" s="365"/>
      <c r="AQ737" s="365"/>
      <c r="AR737" s="980" t="s">
        <v>642</v>
      </c>
      <c r="AS737" s="981"/>
      <c r="AT737" s="981"/>
      <c r="AU737" s="981"/>
      <c r="AV737" s="981"/>
      <c r="AW737" s="981"/>
      <c r="AX737" s="982"/>
      <c r="AY737" s="89"/>
      <c r="AZ737" s="89"/>
    </row>
    <row r="738" spans="1:52" ht="24.75" customHeight="1" x14ac:dyDescent="0.15">
      <c r="A738" s="989" t="s">
        <v>540</v>
      </c>
      <c r="B738" s="210"/>
      <c r="C738" s="210"/>
      <c r="D738" s="211"/>
      <c r="E738" s="988" t="s">
        <v>643</v>
      </c>
      <c r="F738" s="988"/>
      <c r="G738" s="988"/>
      <c r="H738" s="988"/>
      <c r="I738" s="988"/>
      <c r="J738" s="988"/>
      <c r="K738" s="988"/>
      <c r="L738" s="988"/>
      <c r="M738" s="988"/>
      <c r="N738" s="365" t="s">
        <v>539</v>
      </c>
      <c r="O738" s="365"/>
      <c r="P738" s="365"/>
      <c r="Q738" s="365"/>
      <c r="R738" s="988" t="s">
        <v>644</v>
      </c>
      <c r="S738" s="988"/>
      <c r="T738" s="988"/>
      <c r="U738" s="988"/>
      <c r="V738" s="988"/>
      <c r="W738" s="988"/>
      <c r="X738" s="988"/>
      <c r="Y738" s="988"/>
      <c r="Z738" s="988"/>
      <c r="AA738" s="365" t="s">
        <v>538</v>
      </c>
      <c r="AB738" s="365"/>
      <c r="AC738" s="365"/>
      <c r="AD738" s="365"/>
      <c r="AE738" s="988" t="s">
        <v>645</v>
      </c>
      <c r="AF738" s="988"/>
      <c r="AG738" s="988"/>
      <c r="AH738" s="988"/>
      <c r="AI738" s="988"/>
      <c r="AJ738" s="988"/>
      <c r="AK738" s="988"/>
      <c r="AL738" s="988"/>
      <c r="AM738" s="988"/>
      <c r="AN738" s="365" t="s">
        <v>534</v>
      </c>
      <c r="AO738" s="365"/>
      <c r="AP738" s="365"/>
      <c r="AQ738" s="365"/>
      <c r="AR738" s="980" t="s">
        <v>646</v>
      </c>
      <c r="AS738" s="981"/>
      <c r="AT738" s="981"/>
      <c r="AU738" s="981"/>
      <c r="AV738" s="981"/>
      <c r="AW738" s="981"/>
      <c r="AX738" s="982"/>
    </row>
    <row r="739" spans="1:52" ht="24.75" customHeight="1" thickBot="1" x14ac:dyDescent="0.2">
      <c r="A739" s="990" t="s">
        <v>530</v>
      </c>
      <c r="B739" s="991"/>
      <c r="C739" s="991"/>
      <c r="D739" s="992"/>
      <c r="E739" s="993" t="s">
        <v>570</v>
      </c>
      <c r="F739" s="983"/>
      <c r="G739" s="983"/>
      <c r="H739" s="93" t="str">
        <f>IF(E739="", "", "(")</f>
        <v>(</v>
      </c>
      <c r="I739" s="983"/>
      <c r="J739" s="983"/>
      <c r="K739" s="93" t="str">
        <f>IF(OR(I739="　", I739=""), "", "-")</f>
        <v/>
      </c>
      <c r="L739" s="984">
        <v>753</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t="s">
        <v>647</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512</v>
      </c>
      <c r="B779" s="633"/>
      <c r="C779" s="633"/>
      <c r="D779" s="633"/>
      <c r="E779" s="633"/>
      <c r="F779" s="634"/>
      <c r="G779" s="599" t="s">
        <v>665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1"/>
    </row>
    <row r="780" spans="1:50" ht="24.75" customHeight="1" x14ac:dyDescent="0.15">
      <c r="A780" s="635"/>
      <c r="B780" s="636"/>
      <c r="C780" s="636"/>
      <c r="D780" s="636"/>
      <c r="E780" s="636"/>
      <c r="F780" s="637"/>
      <c r="G780" s="81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796"/>
      <c r="AC780" s="81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648</v>
      </c>
      <c r="H781" s="675"/>
      <c r="I781" s="675"/>
      <c r="J781" s="675"/>
      <c r="K781" s="676"/>
      <c r="L781" s="668" t="s">
        <v>651</v>
      </c>
      <c r="M781" s="669"/>
      <c r="N781" s="669"/>
      <c r="O781" s="669"/>
      <c r="P781" s="669"/>
      <c r="Q781" s="669"/>
      <c r="R781" s="669"/>
      <c r="S781" s="669"/>
      <c r="T781" s="669"/>
      <c r="U781" s="669"/>
      <c r="V781" s="669"/>
      <c r="W781" s="669"/>
      <c r="X781" s="670"/>
      <c r="Y781" s="388">
        <v>13</v>
      </c>
      <c r="Z781" s="389"/>
      <c r="AA781" s="389"/>
      <c r="AB781" s="803"/>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x14ac:dyDescent="0.15">
      <c r="A782" s="635"/>
      <c r="B782" s="636"/>
      <c r="C782" s="636"/>
      <c r="D782" s="636"/>
      <c r="E782" s="636"/>
      <c r="F782" s="637"/>
      <c r="G782" s="610" t="s">
        <v>649</v>
      </c>
      <c r="H782" s="611"/>
      <c r="I782" s="611"/>
      <c r="J782" s="611"/>
      <c r="K782" s="612"/>
      <c r="L782" s="602" t="s">
        <v>652</v>
      </c>
      <c r="M782" s="603"/>
      <c r="N782" s="603"/>
      <c r="O782" s="603"/>
      <c r="P782" s="603"/>
      <c r="Q782" s="603"/>
      <c r="R782" s="603"/>
      <c r="S782" s="603"/>
      <c r="T782" s="603"/>
      <c r="U782" s="603"/>
      <c r="V782" s="603"/>
      <c r="W782" s="603"/>
      <c r="X782" s="604"/>
      <c r="Y782" s="605">
        <v>38</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650</v>
      </c>
      <c r="H783" s="611"/>
      <c r="I783" s="611"/>
      <c r="J783" s="611"/>
      <c r="K783" s="612"/>
      <c r="L783" s="602" t="s">
        <v>653</v>
      </c>
      <c r="M783" s="603"/>
      <c r="N783" s="603"/>
      <c r="O783" s="603"/>
      <c r="P783" s="603"/>
      <c r="Q783" s="603"/>
      <c r="R783" s="603"/>
      <c r="S783" s="603"/>
      <c r="T783" s="603"/>
      <c r="U783" s="603"/>
      <c r="V783" s="603"/>
      <c r="W783" s="603"/>
      <c r="X783" s="604"/>
      <c r="Y783" s="605">
        <v>10</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1" t="s">
        <v>20</v>
      </c>
      <c r="H791" s="822"/>
      <c r="I791" s="822"/>
      <c r="J791" s="822"/>
      <c r="K791" s="822"/>
      <c r="L791" s="823"/>
      <c r="M791" s="824"/>
      <c r="N791" s="824"/>
      <c r="O791" s="824"/>
      <c r="P791" s="824"/>
      <c r="Q791" s="824"/>
      <c r="R791" s="824"/>
      <c r="S791" s="824"/>
      <c r="T791" s="824"/>
      <c r="U791" s="824"/>
      <c r="V791" s="824"/>
      <c r="W791" s="824"/>
      <c r="X791" s="825"/>
      <c r="Y791" s="826">
        <f>SUM(Y781:AB790)</f>
        <v>61</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1"/>
    </row>
    <row r="793" spans="1:50" ht="24.75" hidden="1" customHeight="1" x14ac:dyDescent="0.15">
      <c r="A793" s="635"/>
      <c r="B793" s="636"/>
      <c r="C793" s="636"/>
      <c r="D793" s="636"/>
      <c r="E793" s="636"/>
      <c r="F793" s="637"/>
      <c r="G793" s="81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796"/>
      <c r="AC793" s="81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3"/>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1"/>
    </row>
    <row r="806" spans="1:50" ht="24.75" hidden="1" customHeight="1" x14ac:dyDescent="0.15">
      <c r="A806" s="635"/>
      <c r="B806" s="636"/>
      <c r="C806" s="636"/>
      <c r="D806" s="636"/>
      <c r="E806" s="636"/>
      <c r="F806" s="637"/>
      <c r="G806" s="81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796"/>
      <c r="AC806" s="81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3"/>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1"/>
    </row>
    <row r="819" spans="1:50" ht="24.75" hidden="1" customHeight="1" x14ac:dyDescent="0.15">
      <c r="A819" s="635"/>
      <c r="B819" s="636"/>
      <c r="C819" s="636"/>
      <c r="D819" s="636"/>
      <c r="E819" s="636"/>
      <c r="F819" s="637"/>
      <c r="G819" s="81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796"/>
      <c r="AC819" s="81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3"/>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4.45" customHeight="1" x14ac:dyDescent="0.15">
      <c r="A837" s="376">
        <v>1</v>
      </c>
      <c r="B837" s="376">
        <v>1</v>
      </c>
      <c r="C837" s="361" t="s">
        <v>654</v>
      </c>
      <c r="D837" s="347"/>
      <c r="E837" s="347"/>
      <c r="F837" s="347"/>
      <c r="G837" s="347"/>
      <c r="H837" s="347"/>
      <c r="I837" s="347"/>
      <c r="J837" s="348">
        <v>3010401011971</v>
      </c>
      <c r="K837" s="349"/>
      <c r="L837" s="349"/>
      <c r="M837" s="349"/>
      <c r="N837" s="349"/>
      <c r="O837" s="349"/>
      <c r="P837" s="362" t="s">
        <v>655</v>
      </c>
      <c r="Q837" s="350"/>
      <c r="R837" s="350"/>
      <c r="S837" s="350"/>
      <c r="T837" s="350"/>
      <c r="U837" s="350"/>
      <c r="V837" s="350"/>
      <c r="W837" s="350"/>
      <c r="X837" s="350"/>
      <c r="Y837" s="351">
        <v>61</v>
      </c>
      <c r="Z837" s="352"/>
      <c r="AA837" s="352"/>
      <c r="AB837" s="353"/>
      <c r="AC837" s="363" t="s">
        <v>499</v>
      </c>
      <c r="AD837" s="371"/>
      <c r="AE837" s="371"/>
      <c r="AF837" s="371"/>
      <c r="AG837" s="371"/>
      <c r="AH837" s="372">
        <v>2</v>
      </c>
      <c r="AI837" s="373"/>
      <c r="AJ837" s="373"/>
      <c r="AK837" s="373"/>
      <c r="AL837" s="357">
        <v>45</v>
      </c>
      <c r="AM837" s="358"/>
      <c r="AN837" s="358"/>
      <c r="AO837" s="359"/>
      <c r="AP837" s="360" t="s">
        <v>656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68.45" customHeight="1" x14ac:dyDescent="0.15">
      <c r="A1102" s="376">
        <v>1</v>
      </c>
      <c r="B1102" s="376">
        <v>1</v>
      </c>
      <c r="C1102" s="374" t="s">
        <v>657</v>
      </c>
      <c r="D1102" s="374"/>
      <c r="E1102" s="147" t="s">
        <v>654</v>
      </c>
      <c r="F1102" s="375"/>
      <c r="G1102" s="375"/>
      <c r="H1102" s="375"/>
      <c r="I1102" s="375"/>
      <c r="J1102" s="348">
        <v>3010401011971</v>
      </c>
      <c r="K1102" s="349"/>
      <c r="L1102" s="349"/>
      <c r="M1102" s="349"/>
      <c r="N1102" s="349"/>
      <c r="O1102" s="349"/>
      <c r="P1102" s="362" t="s">
        <v>658</v>
      </c>
      <c r="Q1102" s="350"/>
      <c r="R1102" s="350"/>
      <c r="S1102" s="350"/>
      <c r="T1102" s="350"/>
      <c r="U1102" s="350"/>
      <c r="V1102" s="350"/>
      <c r="W1102" s="350"/>
      <c r="X1102" s="350"/>
      <c r="Y1102" s="351">
        <v>85</v>
      </c>
      <c r="Z1102" s="352"/>
      <c r="AA1102" s="352"/>
      <c r="AB1102" s="353"/>
      <c r="AC1102" s="354" t="s">
        <v>499</v>
      </c>
      <c r="AD1102" s="354"/>
      <c r="AE1102" s="354"/>
      <c r="AF1102" s="354"/>
      <c r="AG1102" s="354"/>
      <c r="AH1102" s="355">
        <v>2</v>
      </c>
      <c r="AI1102" s="356"/>
      <c r="AJ1102" s="356"/>
      <c r="AK1102" s="356"/>
      <c r="AL1102" s="357">
        <v>45</v>
      </c>
      <c r="AM1102" s="358"/>
      <c r="AN1102" s="358"/>
      <c r="AO1102" s="359"/>
      <c r="AP1102" s="360" t="s">
        <v>659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1">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1">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699" max="49" man="1"/>
    <brk id="7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578</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1" t="s">
        <v>265</v>
      </c>
      <c r="H2" s="433"/>
      <c r="I2" s="433"/>
      <c r="J2" s="433"/>
      <c r="K2" s="433"/>
      <c r="L2" s="433"/>
      <c r="M2" s="433"/>
      <c r="N2" s="433"/>
      <c r="O2" s="512"/>
      <c r="P2" s="432" t="s">
        <v>59</v>
      </c>
      <c r="Q2" s="433"/>
      <c r="R2" s="433"/>
      <c r="S2" s="433"/>
      <c r="T2" s="433"/>
      <c r="U2" s="433"/>
      <c r="V2" s="433"/>
      <c r="W2" s="433"/>
      <c r="X2" s="512"/>
      <c r="Y2" s="1020"/>
      <c r="Z2" s="824"/>
      <c r="AA2" s="825"/>
      <c r="AB2" s="1024" t="s">
        <v>11</v>
      </c>
      <c r="AC2" s="1025"/>
      <c r="AD2" s="1026"/>
      <c r="AE2" s="1030" t="s">
        <v>557</v>
      </c>
      <c r="AF2" s="1030"/>
      <c r="AG2" s="1030"/>
      <c r="AH2" s="1030"/>
      <c r="AI2" s="1030" t="s">
        <v>554</v>
      </c>
      <c r="AJ2" s="1030"/>
      <c r="AK2" s="1030"/>
      <c r="AL2" s="1030"/>
      <c r="AM2" s="1030" t="s">
        <v>528</v>
      </c>
      <c r="AN2" s="1030"/>
      <c r="AO2" s="1030"/>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8"/>
      <c r="H4" s="997"/>
      <c r="I4" s="997"/>
      <c r="J4" s="997"/>
      <c r="K4" s="997"/>
      <c r="L4" s="997"/>
      <c r="M4" s="997"/>
      <c r="N4" s="997"/>
      <c r="O4" s="998"/>
      <c r="P4" s="105"/>
      <c r="Q4" s="1005"/>
      <c r="R4" s="1005"/>
      <c r="S4" s="1005"/>
      <c r="T4" s="1005"/>
      <c r="U4" s="1005"/>
      <c r="V4" s="1005"/>
      <c r="W4" s="1005"/>
      <c r="X4" s="1006"/>
      <c r="Y4" s="1015" t="s">
        <v>12</v>
      </c>
      <c r="Z4" s="1016"/>
      <c r="AA4" s="1017"/>
      <c r="AB4" s="522"/>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8"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1" t="s">
        <v>265</v>
      </c>
      <c r="H9" s="433"/>
      <c r="I9" s="433"/>
      <c r="J9" s="433"/>
      <c r="K9" s="433"/>
      <c r="L9" s="433"/>
      <c r="M9" s="433"/>
      <c r="N9" s="433"/>
      <c r="O9" s="512"/>
      <c r="P9" s="432" t="s">
        <v>59</v>
      </c>
      <c r="Q9" s="433"/>
      <c r="R9" s="433"/>
      <c r="S9" s="433"/>
      <c r="T9" s="433"/>
      <c r="U9" s="433"/>
      <c r="V9" s="433"/>
      <c r="W9" s="433"/>
      <c r="X9" s="512"/>
      <c r="Y9" s="1020"/>
      <c r="Z9" s="824"/>
      <c r="AA9" s="825"/>
      <c r="AB9" s="1024" t="s">
        <v>11</v>
      </c>
      <c r="AC9" s="1025"/>
      <c r="AD9" s="1026"/>
      <c r="AE9" s="1030" t="s">
        <v>558</v>
      </c>
      <c r="AF9" s="1030"/>
      <c r="AG9" s="1030"/>
      <c r="AH9" s="1030"/>
      <c r="AI9" s="1030" t="s">
        <v>554</v>
      </c>
      <c r="AJ9" s="1030"/>
      <c r="AK9" s="1030"/>
      <c r="AL9" s="1030"/>
      <c r="AM9" s="1030" t="s">
        <v>528</v>
      </c>
      <c r="AN9" s="1030"/>
      <c r="AO9" s="1030"/>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8"/>
      <c r="H11" s="997"/>
      <c r="I11" s="997"/>
      <c r="J11" s="997"/>
      <c r="K11" s="997"/>
      <c r="L11" s="997"/>
      <c r="M11" s="997"/>
      <c r="N11" s="997"/>
      <c r="O11" s="998"/>
      <c r="P11" s="105"/>
      <c r="Q11" s="1005"/>
      <c r="R11" s="1005"/>
      <c r="S11" s="1005"/>
      <c r="T11" s="1005"/>
      <c r="U11" s="1005"/>
      <c r="V11" s="1005"/>
      <c r="W11" s="1005"/>
      <c r="X11" s="1006"/>
      <c r="Y11" s="1015" t="s">
        <v>12</v>
      </c>
      <c r="Z11" s="1016"/>
      <c r="AA11" s="1017"/>
      <c r="AB11" s="522"/>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8"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1" t="s">
        <v>265</v>
      </c>
      <c r="H16" s="433"/>
      <c r="I16" s="433"/>
      <c r="J16" s="433"/>
      <c r="K16" s="433"/>
      <c r="L16" s="433"/>
      <c r="M16" s="433"/>
      <c r="N16" s="433"/>
      <c r="O16" s="512"/>
      <c r="P16" s="432" t="s">
        <v>59</v>
      </c>
      <c r="Q16" s="433"/>
      <c r="R16" s="433"/>
      <c r="S16" s="433"/>
      <c r="T16" s="433"/>
      <c r="U16" s="433"/>
      <c r="V16" s="433"/>
      <c r="W16" s="433"/>
      <c r="X16" s="512"/>
      <c r="Y16" s="1020"/>
      <c r="Z16" s="824"/>
      <c r="AA16" s="825"/>
      <c r="AB16" s="1024" t="s">
        <v>11</v>
      </c>
      <c r="AC16" s="1025"/>
      <c r="AD16" s="1026"/>
      <c r="AE16" s="1030" t="s">
        <v>557</v>
      </c>
      <c r="AF16" s="1030"/>
      <c r="AG16" s="1030"/>
      <c r="AH16" s="1030"/>
      <c r="AI16" s="1030" t="s">
        <v>555</v>
      </c>
      <c r="AJ16" s="1030"/>
      <c r="AK16" s="1030"/>
      <c r="AL16" s="1030"/>
      <c r="AM16" s="1030" t="s">
        <v>528</v>
      </c>
      <c r="AN16" s="1030"/>
      <c r="AO16" s="1030"/>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8"/>
      <c r="H18" s="997"/>
      <c r="I18" s="997"/>
      <c r="J18" s="997"/>
      <c r="K18" s="997"/>
      <c r="L18" s="997"/>
      <c r="M18" s="997"/>
      <c r="N18" s="997"/>
      <c r="O18" s="998"/>
      <c r="P18" s="105"/>
      <c r="Q18" s="1005"/>
      <c r="R18" s="1005"/>
      <c r="S18" s="1005"/>
      <c r="T18" s="1005"/>
      <c r="U18" s="1005"/>
      <c r="V18" s="1005"/>
      <c r="W18" s="1005"/>
      <c r="X18" s="1006"/>
      <c r="Y18" s="1015" t="s">
        <v>12</v>
      </c>
      <c r="Z18" s="1016"/>
      <c r="AA18" s="1017"/>
      <c r="AB18" s="522"/>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8"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1" t="s">
        <v>265</v>
      </c>
      <c r="H23" s="433"/>
      <c r="I23" s="433"/>
      <c r="J23" s="433"/>
      <c r="K23" s="433"/>
      <c r="L23" s="433"/>
      <c r="M23" s="433"/>
      <c r="N23" s="433"/>
      <c r="O23" s="512"/>
      <c r="P23" s="432" t="s">
        <v>59</v>
      </c>
      <c r="Q23" s="433"/>
      <c r="R23" s="433"/>
      <c r="S23" s="433"/>
      <c r="T23" s="433"/>
      <c r="U23" s="433"/>
      <c r="V23" s="433"/>
      <c r="W23" s="433"/>
      <c r="X23" s="512"/>
      <c r="Y23" s="1020"/>
      <c r="Z23" s="824"/>
      <c r="AA23" s="825"/>
      <c r="AB23" s="1024" t="s">
        <v>11</v>
      </c>
      <c r="AC23" s="1025"/>
      <c r="AD23" s="1026"/>
      <c r="AE23" s="1030" t="s">
        <v>559</v>
      </c>
      <c r="AF23" s="1030"/>
      <c r="AG23" s="1030"/>
      <c r="AH23" s="1030"/>
      <c r="AI23" s="1030" t="s">
        <v>554</v>
      </c>
      <c r="AJ23" s="1030"/>
      <c r="AK23" s="1030"/>
      <c r="AL23" s="1030"/>
      <c r="AM23" s="1030" t="s">
        <v>528</v>
      </c>
      <c r="AN23" s="1030"/>
      <c r="AO23" s="1030"/>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8"/>
      <c r="H25" s="997"/>
      <c r="I25" s="997"/>
      <c r="J25" s="997"/>
      <c r="K25" s="997"/>
      <c r="L25" s="997"/>
      <c r="M25" s="997"/>
      <c r="N25" s="997"/>
      <c r="O25" s="998"/>
      <c r="P25" s="105"/>
      <c r="Q25" s="1005"/>
      <c r="R25" s="1005"/>
      <c r="S25" s="1005"/>
      <c r="T25" s="1005"/>
      <c r="U25" s="1005"/>
      <c r="V25" s="1005"/>
      <c r="W25" s="1005"/>
      <c r="X25" s="1006"/>
      <c r="Y25" s="1015" t="s">
        <v>12</v>
      </c>
      <c r="Z25" s="1016"/>
      <c r="AA25" s="1017"/>
      <c r="AB25" s="522"/>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8"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1" t="s">
        <v>265</v>
      </c>
      <c r="H30" s="433"/>
      <c r="I30" s="433"/>
      <c r="J30" s="433"/>
      <c r="K30" s="433"/>
      <c r="L30" s="433"/>
      <c r="M30" s="433"/>
      <c r="N30" s="433"/>
      <c r="O30" s="512"/>
      <c r="P30" s="432" t="s">
        <v>59</v>
      </c>
      <c r="Q30" s="433"/>
      <c r="R30" s="433"/>
      <c r="S30" s="433"/>
      <c r="T30" s="433"/>
      <c r="U30" s="433"/>
      <c r="V30" s="433"/>
      <c r="W30" s="433"/>
      <c r="X30" s="512"/>
      <c r="Y30" s="1020"/>
      <c r="Z30" s="824"/>
      <c r="AA30" s="825"/>
      <c r="AB30" s="1024" t="s">
        <v>11</v>
      </c>
      <c r="AC30" s="1025"/>
      <c r="AD30" s="1026"/>
      <c r="AE30" s="1030" t="s">
        <v>557</v>
      </c>
      <c r="AF30" s="1030"/>
      <c r="AG30" s="1030"/>
      <c r="AH30" s="1030"/>
      <c r="AI30" s="1030" t="s">
        <v>554</v>
      </c>
      <c r="AJ30" s="1030"/>
      <c r="AK30" s="1030"/>
      <c r="AL30" s="1030"/>
      <c r="AM30" s="1030" t="s">
        <v>552</v>
      </c>
      <c r="AN30" s="1030"/>
      <c r="AO30" s="1030"/>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8"/>
      <c r="H32" s="997"/>
      <c r="I32" s="997"/>
      <c r="J32" s="997"/>
      <c r="K32" s="997"/>
      <c r="L32" s="997"/>
      <c r="M32" s="997"/>
      <c r="N32" s="997"/>
      <c r="O32" s="998"/>
      <c r="P32" s="105"/>
      <c r="Q32" s="1005"/>
      <c r="R32" s="1005"/>
      <c r="S32" s="1005"/>
      <c r="T32" s="1005"/>
      <c r="U32" s="1005"/>
      <c r="V32" s="1005"/>
      <c r="W32" s="1005"/>
      <c r="X32" s="1006"/>
      <c r="Y32" s="1015" t="s">
        <v>12</v>
      </c>
      <c r="Z32" s="1016"/>
      <c r="AA32" s="1017"/>
      <c r="AB32" s="522"/>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8"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1" t="s">
        <v>265</v>
      </c>
      <c r="H37" s="433"/>
      <c r="I37" s="433"/>
      <c r="J37" s="433"/>
      <c r="K37" s="433"/>
      <c r="L37" s="433"/>
      <c r="M37" s="433"/>
      <c r="N37" s="433"/>
      <c r="O37" s="512"/>
      <c r="P37" s="432" t="s">
        <v>59</v>
      </c>
      <c r="Q37" s="433"/>
      <c r="R37" s="433"/>
      <c r="S37" s="433"/>
      <c r="T37" s="433"/>
      <c r="U37" s="433"/>
      <c r="V37" s="433"/>
      <c r="W37" s="433"/>
      <c r="X37" s="512"/>
      <c r="Y37" s="1020"/>
      <c r="Z37" s="824"/>
      <c r="AA37" s="825"/>
      <c r="AB37" s="1024" t="s">
        <v>11</v>
      </c>
      <c r="AC37" s="1025"/>
      <c r="AD37" s="1026"/>
      <c r="AE37" s="1030" t="s">
        <v>559</v>
      </c>
      <c r="AF37" s="1030"/>
      <c r="AG37" s="1030"/>
      <c r="AH37" s="1030"/>
      <c r="AI37" s="1030" t="s">
        <v>556</v>
      </c>
      <c r="AJ37" s="1030"/>
      <c r="AK37" s="1030"/>
      <c r="AL37" s="1030"/>
      <c r="AM37" s="1030" t="s">
        <v>553</v>
      </c>
      <c r="AN37" s="1030"/>
      <c r="AO37" s="1030"/>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8"/>
      <c r="H39" s="997"/>
      <c r="I39" s="997"/>
      <c r="J39" s="997"/>
      <c r="K39" s="997"/>
      <c r="L39" s="997"/>
      <c r="M39" s="997"/>
      <c r="N39" s="997"/>
      <c r="O39" s="998"/>
      <c r="P39" s="105"/>
      <c r="Q39" s="1005"/>
      <c r="R39" s="1005"/>
      <c r="S39" s="1005"/>
      <c r="T39" s="1005"/>
      <c r="U39" s="1005"/>
      <c r="V39" s="1005"/>
      <c r="W39" s="1005"/>
      <c r="X39" s="1006"/>
      <c r="Y39" s="1015" t="s">
        <v>12</v>
      </c>
      <c r="Z39" s="1016"/>
      <c r="AA39" s="1017"/>
      <c r="AB39" s="522"/>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8"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1" t="s">
        <v>265</v>
      </c>
      <c r="H44" s="433"/>
      <c r="I44" s="433"/>
      <c r="J44" s="433"/>
      <c r="K44" s="433"/>
      <c r="L44" s="433"/>
      <c r="M44" s="433"/>
      <c r="N44" s="433"/>
      <c r="O44" s="512"/>
      <c r="P44" s="432" t="s">
        <v>59</v>
      </c>
      <c r="Q44" s="433"/>
      <c r="R44" s="433"/>
      <c r="S44" s="433"/>
      <c r="T44" s="433"/>
      <c r="U44" s="433"/>
      <c r="V44" s="433"/>
      <c r="W44" s="433"/>
      <c r="X44" s="512"/>
      <c r="Y44" s="1020"/>
      <c r="Z44" s="824"/>
      <c r="AA44" s="825"/>
      <c r="AB44" s="1024" t="s">
        <v>11</v>
      </c>
      <c r="AC44" s="1025"/>
      <c r="AD44" s="1026"/>
      <c r="AE44" s="1030" t="s">
        <v>557</v>
      </c>
      <c r="AF44" s="1030"/>
      <c r="AG44" s="1030"/>
      <c r="AH44" s="1030"/>
      <c r="AI44" s="1030" t="s">
        <v>554</v>
      </c>
      <c r="AJ44" s="1030"/>
      <c r="AK44" s="1030"/>
      <c r="AL44" s="1030"/>
      <c r="AM44" s="1030" t="s">
        <v>528</v>
      </c>
      <c r="AN44" s="1030"/>
      <c r="AO44" s="1030"/>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8"/>
      <c r="H46" s="997"/>
      <c r="I46" s="997"/>
      <c r="J46" s="997"/>
      <c r="K46" s="997"/>
      <c r="L46" s="997"/>
      <c r="M46" s="997"/>
      <c r="N46" s="997"/>
      <c r="O46" s="998"/>
      <c r="P46" s="105"/>
      <c r="Q46" s="1005"/>
      <c r="R46" s="1005"/>
      <c r="S46" s="1005"/>
      <c r="T46" s="1005"/>
      <c r="U46" s="1005"/>
      <c r="V46" s="1005"/>
      <c r="W46" s="1005"/>
      <c r="X46" s="1006"/>
      <c r="Y46" s="1015" t="s">
        <v>12</v>
      </c>
      <c r="Z46" s="1016"/>
      <c r="AA46" s="1017"/>
      <c r="AB46" s="522"/>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8"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1" t="s">
        <v>265</v>
      </c>
      <c r="H51" s="433"/>
      <c r="I51" s="433"/>
      <c r="J51" s="433"/>
      <c r="K51" s="433"/>
      <c r="L51" s="433"/>
      <c r="M51" s="433"/>
      <c r="N51" s="433"/>
      <c r="O51" s="512"/>
      <c r="P51" s="432" t="s">
        <v>59</v>
      </c>
      <c r="Q51" s="433"/>
      <c r="R51" s="433"/>
      <c r="S51" s="433"/>
      <c r="T51" s="433"/>
      <c r="U51" s="433"/>
      <c r="V51" s="433"/>
      <c r="W51" s="433"/>
      <c r="X51" s="512"/>
      <c r="Y51" s="1020"/>
      <c r="Z51" s="824"/>
      <c r="AA51" s="825"/>
      <c r="AB51" s="560" t="s">
        <v>11</v>
      </c>
      <c r="AC51" s="1025"/>
      <c r="AD51" s="1026"/>
      <c r="AE51" s="1030" t="s">
        <v>557</v>
      </c>
      <c r="AF51" s="1030"/>
      <c r="AG51" s="1030"/>
      <c r="AH51" s="1030"/>
      <c r="AI51" s="1030" t="s">
        <v>554</v>
      </c>
      <c r="AJ51" s="1030"/>
      <c r="AK51" s="1030"/>
      <c r="AL51" s="1030"/>
      <c r="AM51" s="1030" t="s">
        <v>528</v>
      </c>
      <c r="AN51" s="1030"/>
      <c r="AO51" s="1030"/>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8"/>
      <c r="H53" s="997"/>
      <c r="I53" s="997"/>
      <c r="J53" s="997"/>
      <c r="K53" s="997"/>
      <c r="L53" s="997"/>
      <c r="M53" s="997"/>
      <c r="N53" s="997"/>
      <c r="O53" s="998"/>
      <c r="P53" s="105"/>
      <c r="Q53" s="1005"/>
      <c r="R53" s="1005"/>
      <c r="S53" s="1005"/>
      <c r="T53" s="1005"/>
      <c r="U53" s="1005"/>
      <c r="V53" s="1005"/>
      <c r="W53" s="1005"/>
      <c r="X53" s="1006"/>
      <c r="Y53" s="1015" t="s">
        <v>12</v>
      </c>
      <c r="Z53" s="1016"/>
      <c r="AA53" s="1017"/>
      <c r="AB53" s="522"/>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8"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1" t="s">
        <v>265</v>
      </c>
      <c r="H58" s="433"/>
      <c r="I58" s="433"/>
      <c r="J58" s="433"/>
      <c r="K58" s="433"/>
      <c r="L58" s="433"/>
      <c r="M58" s="433"/>
      <c r="N58" s="433"/>
      <c r="O58" s="512"/>
      <c r="P58" s="432" t="s">
        <v>59</v>
      </c>
      <c r="Q58" s="433"/>
      <c r="R58" s="433"/>
      <c r="S58" s="433"/>
      <c r="T58" s="433"/>
      <c r="U58" s="433"/>
      <c r="V58" s="433"/>
      <c r="W58" s="433"/>
      <c r="X58" s="512"/>
      <c r="Y58" s="1020"/>
      <c r="Z58" s="824"/>
      <c r="AA58" s="825"/>
      <c r="AB58" s="1024" t="s">
        <v>11</v>
      </c>
      <c r="AC58" s="1025"/>
      <c r="AD58" s="1026"/>
      <c r="AE58" s="1030" t="s">
        <v>557</v>
      </c>
      <c r="AF58" s="1030"/>
      <c r="AG58" s="1030"/>
      <c r="AH58" s="1030"/>
      <c r="AI58" s="1030" t="s">
        <v>554</v>
      </c>
      <c r="AJ58" s="1030"/>
      <c r="AK58" s="1030"/>
      <c r="AL58" s="1030"/>
      <c r="AM58" s="1030" t="s">
        <v>528</v>
      </c>
      <c r="AN58" s="1030"/>
      <c r="AO58" s="1030"/>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8"/>
      <c r="H60" s="997"/>
      <c r="I60" s="997"/>
      <c r="J60" s="997"/>
      <c r="K60" s="997"/>
      <c r="L60" s="997"/>
      <c r="M60" s="997"/>
      <c r="N60" s="997"/>
      <c r="O60" s="998"/>
      <c r="P60" s="105"/>
      <c r="Q60" s="1005"/>
      <c r="R60" s="1005"/>
      <c r="S60" s="1005"/>
      <c r="T60" s="1005"/>
      <c r="U60" s="1005"/>
      <c r="V60" s="1005"/>
      <c r="W60" s="1005"/>
      <c r="X60" s="1006"/>
      <c r="Y60" s="1015" t="s">
        <v>12</v>
      </c>
      <c r="Z60" s="1016"/>
      <c r="AA60" s="1017"/>
      <c r="AB60" s="522"/>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8"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1" t="s">
        <v>265</v>
      </c>
      <c r="H65" s="433"/>
      <c r="I65" s="433"/>
      <c r="J65" s="433"/>
      <c r="K65" s="433"/>
      <c r="L65" s="433"/>
      <c r="M65" s="433"/>
      <c r="N65" s="433"/>
      <c r="O65" s="512"/>
      <c r="P65" s="432" t="s">
        <v>59</v>
      </c>
      <c r="Q65" s="433"/>
      <c r="R65" s="433"/>
      <c r="S65" s="433"/>
      <c r="T65" s="433"/>
      <c r="U65" s="433"/>
      <c r="V65" s="433"/>
      <c r="W65" s="433"/>
      <c r="X65" s="512"/>
      <c r="Y65" s="1020"/>
      <c r="Z65" s="824"/>
      <c r="AA65" s="825"/>
      <c r="AB65" s="1024" t="s">
        <v>11</v>
      </c>
      <c r="AC65" s="1025"/>
      <c r="AD65" s="1026"/>
      <c r="AE65" s="1030" t="s">
        <v>557</v>
      </c>
      <c r="AF65" s="1030"/>
      <c r="AG65" s="1030"/>
      <c r="AH65" s="1030"/>
      <c r="AI65" s="1030" t="s">
        <v>554</v>
      </c>
      <c r="AJ65" s="1030"/>
      <c r="AK65" s="1030"/>
      <c r="AL65" s="1030"/>
      <c r="AM65" s="1030" t="s">
        <v>528</v>
      </c>
      <c r="AN65" s="1030"/>
      <c r="AO65" s="1030"/>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8"/>
      <c r="H67" s="997"/>
      <c r="I67" s="997"/>
      <c r="J67" s="997"/>
      <c r="K67" s="997"/>
      <c r="L67" s="997"/>
      <c r="M67" s="997"/>
      <c r="N67" s="997"/>
      <c r="O67" s="998"/>
      <c r="P67" s="105"/>
      <c r="Q67" s="1005"/>
      <c r="R67" s="1005"/>
      <c r="S67" s="1005"/>
      <c r="T67" s="1005"/>
      <c r="U67" s="1005"/>
      <c r="V67" s="1005"/>
      <c r="W67" s="1005"/>
      <c r="X67" s="1006"/>
      <c r="Y67" s="1015" t="s">
        <v>12</v>
      </c>
      <c r="Z67" s="1016"/>
      <c r="AA67" s="1017"/>
      <c r="AB67" s="522"/>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0" t="s">
        <v>17</v>
      </c>
      <c r="H3" s="672"/>
      <c r="I3" s="672"/>
      <c r="J3" s="672"/>
      <c r="K3" s="672"/>
      <c r="L3" s="671" t="s">
        <v>18</v>
      </c>
      <c r="M3" s="672"/>
      <c r="N3" s="672"/>
      <c r="O3" s="672"/>
      <c r="P3" s="672"/>
      <c r="Q3" s="672"/>
      <c r="R3" s="672"/>
      <c r="S3" s="672"/>
      <c r="T3" s="672"/>
      <c r="U3" s="672"/>
      <c r="V3" s="672"/>
      <c r="W3" s="672"/>
      <c r="X3" s="673"/>
      <c r="Y3" s="657" t="s">
        <v>19</v>
      </c>
      <c r="Z3" s="658"/>
      <c r="AA3" s="658"/>
      <c r="AB3" s="796"/>
      <c r="AC3" s="81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3"/>
      <c r="B4" s="1044"/>
      <c r="C4" s="1044"/>
      <c r="D4" s="1044"/>
      <c r="E4" s="1044"/>
      <c r="F4" s="1045"/>
      <c r="G4" s="674"/>
      <c r="H4" s="675"/>
      <c r="I4" s="675"/>
      <c r="J4" s="675"/>
      <c r="K4" s="676"/>
      <c r="L4" s="668"/>
      <c r="M4" s="669"/>
      <c r="N4" s="669"/>
      <c r="O4" s="669"/>
      <c r="P4" s="669"/>
      <c r="Q4" s="669"/>
      <c r="R4" s="669"/>
      <c r="S4" s="669"/>
      <c r="T4" s="669"/>
      <c r="U4" s="669"/>
      <c r="V4" s="669"/>
      <c r="W4" s="669"/>
      <c r="X4" s="670"/>
      <c r="Y4" s="388"/>
      <c r="Z4" s="389"/>
      <c r="AA4" s="389"/>
      <c r="AB4" s="803"/>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3"/>
      <c r="B5" s="1044"/>
      <c r="C5" s="1044"/>
      <c r="D5" s="1044"/>
      <c r="E5" s="1044"/>
      <c r="F5" s="104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3"/>
      <c r="B6" s="1044"/>
      <c r="C6" s="1044"/>
      <c r="D6" s="1044"/>
      <c r="E6" s="1044"/>
      <c r="F6" s="104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3"/>
      <c r="B7" s="1044"/>
      <c r="C7" s="1044"/>
      <c r="D7" s="1044"/>
      <c r="E7" s="1044"/>
      <c r="F7" s="104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3"/>
      <c r="B8" s="1044"/>
      <c r="C8" s="1044"/>
      <c r="D8" s="1044"/>
      <c r="E8" s="1044"/>
      <c r="F8" s="104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3"/>
      <c r="B9" s="1044"/>
      <c r="C9" s="1044"/>
      <c r="D9" s="1044"/>
      <c r="E9" s="1044"/>
      <c r="F9" s="104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3"/>
      <c r="B10" s="1044"/>
      <c r="C10" s="1044"/>
      <c r="D10" s="1044"/>
      <c r="E10" s="1044"/>
      <c r="F10" s="104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3"/>
      <c r="B11" s="1044"/>
      <c r="C11" s="1044"/>
      <c r="D11" s="1044"/>
      <c r="E11" s="1044"/>
      <c r="F11" s="104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3"/>
      <c r="B12" s="1044"/>
      <c r="C12" s="1044"/>
      <c r="D12" s="1044"/>
      <c r="E12" s="1044"/>
      <c r="F12" s="104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3"/>
      <c r="B13" s="1044"/>
      <c r="C13" s="1044"/>
      <c r="D13" s="1044"/>
      <c r="E13" s="1044"/>
      <c r="F13" s="104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3"/>
      <c r="B15" s="1044"/>
      <c r="C15" s="1044"/>
      <c r="D15" s="1044"/>
      <c r="E15" s="1044"/>
      <c r="F15" s="1045"/>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1"/>
    </row>
    <row r="16" spans="1:50" ht="25.5" customHeight="1" x14ac:dyDescent="0.15">
      <c r="A16" s="1043"/>
      <c r="B16" s="1044"/>
      <c r="C16" s="1044"/>
      <c r="D16" s="1044"/>
      <c r="E16" s="1044"/>
      <c r="F16" s="1045"/>
      <c r="G16" s="81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796"/>
      <c r="AC16" s="81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3"/>
      <c r="B17" s="1044"/>
      <c r="C17" s="1044"/>
      <c r="D17" s="1044"/>
      <c r="E17" s="1044"/>
      <c r="F17" s="1045"/>
      <c r="G17" s="674"/>
      <c r="H17" s="675"/>
      <c r="I17" s="675"/>
      <c r="J17" s="675"/>
      <c r="K17" s="676"/>
      <c r="L17" s="668"/>
      <c r="M17" s="669"/>
      <c r="N17" s="669"/>
      <c r="O17" s="669"/>
      <c r="P17" s="669"/>
      <c r="Q17" s="669"/>
      <c r="R17" s="669"/>
      <c r="S17" s="669"/>
      <c r="T17" s="669"/>
      <c r="U17" s="669"/>
      <c r="V17" s="669"/>
      <c r="W17" s="669"/>
      <c r="X17" s="670"/>
      <c r="Y17" s="388"/>
      <c r="Z17" s="389"/>
      <c r="AA17" s="389"/>
      <c r="AB17" s="803"/>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3"/>
      <c r="B18" s="1044"/>
      <c r="C18" s="1044"/>
      <c r="D18" s="1044"/>
      <c r="E18" s="1044"/>
      <c r="F18" s="104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3"/>
      <c r="B19" s="1044"/>
      <c r="C19" s="1044"/>
      <c r="D19" s="1044"/>
      <c r="E19" s="1044"/>
      <c r="F19" s="104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3"/>
      <c r="B20" s="1044"/>
      <c r="C20" s="1044"/>
      <c r="D20" s="1044"/>
      <c r="E20" s="1044"/>
      <c r="F20" s="104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3"/>
      <c r="B21" s="1044"/>
      <c r="C21" s="1044"/>
      <c r="D21" s="1044"/>
      <c r="E21" s="1044"/>
      <c r="F21" s="104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3"/>
      <c r="B22" s="1044"/>
      <c r="C22" s="1044"/>
      <c r="D22" s="1044"/>
      <c r="E22" s="1044"/>
      <c r="F22" s="104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3"/>
      <c r="B23" s="1044"/>
      <c r="C23" s="1044"/>
      <c r="D23" s="1044"/>
      <c r="E23" s="1044"/>
      <c r="F23" s="104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3"/>
      <c r="B24" s="1044"/>
      <c r="C24" s="1044"/>
      <c r="D24" s="1044"/>
      <c r="E24" s="1044"/>
      <c r="F24" s="104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3"/>
      <c r="B25" s="1044"/>
      <c r="C25" s="1044"/>
      <c r="D25" s="1044"/>
      <c r="E25" s="1044"/>
      <c r="F25" s="104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3"/>
      <c r="B26" s="1044"/>
      <c r="C26" s="1044"/>
      <c r="D26" s="1044"/>
      <c r="E26" s="1044"/>
      <c r="F26" s="104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3"/>
      <c r="B28" s="1044"/>
      <c r="C28" s="1044"/>
      <c r="D28" s="1044"/>
      <c r="E28" s="1044"/>
      <c r="F28" s="1045"/>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1"/>
    </row>
    <row r="29" spans="1:50" ht="24.75" customHeight="1" x14ac:dyDescent="0.15">
      <c r="A29" s="1043"/>
      <c r="B29" s="1044"/>
      <c r="C29" s="1044"/>
      <c r="D29" s="1044"/>
      <c r="E29" s="1044"/>
      <c r="F29" s="1045"/>
      <c r="G29" s="81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796"/>
      <c r="AC29" s="81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3"/>
      <c r="B30" s="1044"/>
      <c r="C30" s="1044"/>
      <c r="D30" s="1044"/>
      <c r="E30" s="1044"/>
      <c r="F30" s="1045"/>
      <c r="G30" s="674"/>
      <c r="H30" s="675"/>
      <c r="I30" s="675"/>
      <c r="J30" s="675"/>
      <c r="K30" s="676"/>
      <c r="L30" s="668"/>
      <c r="M30" s="669"/>
      <c r="N30" s="669"/>
      <c r="O30" s="669"/>
      <c r="P30" s="669"/>
      <c r="Q30" s="669"/>
      <c r="R30" s="669"/>
      <c r="S30" s="669"/>
      <c r="T30" s="669"/>
      <c r="U30" s="669"/>
      <c r="V30" s="669"/>
      <c r="W30" s="669"/>
      <c r="X30" s="670"/>
      <c r="Y30" s="388"/>
      <c r="Z30" s="389"/>
      <c r="AA30" s="389"/>
      <c r="AB30" s="803"/>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3"/>
      <c r="B31" s="1044"/>
      <c r="C31" s="1044"/>
      <c r="D31" s="1044"/>
      <c r="E31" s="1044"/>
      <c r="F31" s="104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3"/>
      <c r="B32" s="1044"/>
      <c r="C32" s="1044"/>
      <c r="D32" s="1044"/>
      <c r="E32" s="1044"/>
      <c r="F32" s="104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3"/>
      <c r="B33" s="1044"/>
      <c r="C33" s="1044"/>
      <c r="D33" s="1044"/>
      <c r="E33" s="1044"/>
      <c r="F33" s="104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3"/>
      <c r="B34" s="1044"/>
      <c r="C34" s="1044"/>
      <c r="D34" s="1044"/>
      <c r="E34" s="1044"/>
      <c r="F34" s="104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3"/>
      <c r="B35" s="1044"/>
      <c r="C35" s="1044"/>
      <c r="D35" s="1044"/>
      <c r="E35" s="1044"/>
      <c r="F35" s="104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3"/>
      <c r="B36" s="1044"/>
      <c r="C36" s="1044"/>
      <c r="D36" s="1044"/>
      <c r="E36" s="1044"/>
      <c r="F36" s="104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3"/>
      <c r="B37" s="1044"/>
      <c r="C37" s="1044"/>
      <c r="D37" s="1044"/>
      <c r="E37" s="1044"/>
      <c r="F37" s="104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3"/>
      <c r="B38" s="1044"/>
      <c r="C38" s="1044"/>
      <c r="D38" s="1044"/>
      <c r="E38" s="1044"/>
      <c r="F38" s="104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3"/>
      <c r="B39" s="1044"/>
      <c r="C39" s="1044"/>
      <c r="D39" s="1044"/>
      <c r="E39" s="1044"/>
      <c r="F39" s="104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3"/>
      <c r="B41" s="1044"/>
      <c r="C41" s="1044"/>
      <c r="D41" s="1044"/>
      <c r="E41" s="1044"/>
      <c r="F41" s="1045"/>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1"/>
    </row>
    <row r="42" spans="1:50" ht="24.75" customHeight="1" x14ac:dyDescent="0.15">
      <c r="A42" s="1043"/>
      <c r="B42" s="1044"/>
      <c r="C42" s="1044"/>
      <c r="D42" s="1044"/>
      <c r="E42" s="1044"/>
      <c r="F42" s="1045"/>
      <c r="G42" s="81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796"/>
      <c r="AC42" s="81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3"/>
      <c r="B43" s="1044"/>
      <c r="C43" s="1044"/>
      <c r="D43" s="1044"/>
      <c r="E43" s="1044"/>
      <c r="F43" s="1045"/>
      <c r="G43" s="674"/>
      <c r="H43" s="675"/>
      <c r="I43" s="675"/>
      <c r="J43" s="675"/>
      <c r="K43" s="676"/>
      <c r="L43" s="668"/>
      <c r="M43" s="669"/>
      <c r="N43" s="669"/>
      <c r="O43" s="669"/>
      <c r="P43" s="669"/>
      <c r="Q43" s="669"/>
      <c r="R43" s="669"/>
      <c r="S43" s="669"/>
      <c r="T43" s="669"/>
      <c r="U43" s="669"/>
      <c r="V43" s="669"/>
      <c r="W43" s="669"/>
      <c r="X43" s="670"/>
      <c r="Y43" s="388"/>
      <c r="Z43" s="389"/>
      <c r="AA43" s="389"/>
      <c r="AB43" s="803"/>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3"/>
      <c r="B44" s="1044"/>
      <c r="C44" s="1044"/>
      <c r="D44" s="1044"/>
      <c r="E44" s="1044"/>
      <c r="F44" s="104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3"/>
      <c r="B45" s="1044"/>
      <c r="C45" s="1044"/>
      <c r="D45" s="1044"/>
      <c r="E45" s="1044"/>
      <c r="F45" s="104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3"/>
      <c r="B46" s="1044"/>
      <c r="C46" s="1044"/>
      <c r="D46" s="1044"/>
      <c r="E46" s="1044"/>
      <c r="F46" s="104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3"/>
      <c r="B47" s="1044"/>
      <c r="C47" s="1044"/>
      <c r="D47" s="1044"/>
      <c r="E47" s="1044"/>
      <c r="F47" s="104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3"/>
      <c r="B48" s="1044"/>
      <c r="C48" s="1044"/>
      <c r="D48" s="1044"/>
      <c r="E48" s="1044"/>
      <c r="F48" s="104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3"/>
      <c r="B49" s="1044"/>
      <c r="C49" s="1044"/>
      <c r="D49" s="1044"/>
      <c r="E49" s="1044"/>
      <c r="F49" s="104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3"/>
      <c r="B50" s="1044"/>
      <c r="C50" s="1044"/>
      <c r="D50" s="1044"/>
      <c r="E50" s="1044"/>
      <c r="F50" s="104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3"/>
      <c r="B51" s="1044"/>
      <c r="C51" s="1044"/>
      <c r="D51" s="1044"/>
      <c r="E51" s="1044"/>
      <c r="F51" s="104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3"/>
      <c r="B52" s="1044"/>
      <c r="C52" s="1044"/>
      <c r="D52" s="1044"/>
      <c r="E52" s="1044"/>
      <c r="F52" s="104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1"/>
    </row>
    <row r="56" spans="1:50" ht="24.75" customHeight="1" x14ac:dyDescent="0.15">
      <c r="A56" s="1043"/>
      <c r="B56" s="1044"/>
      <c r="C56" s="1044"/>
      <c r="D56" s="1044"/>
      <c r="E56" s="1044"/>
      <c r="F56" s="1045"/>
      <c r="G56" s="81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796"/>
      <c r="AC56" s="81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3"/>
      <c r="B57" s="1044"/>
      <c r="C57" s="1044"/>
      <c r="D57" s="1044"/>
      <c r="E57" s="1044"/>
      <c r="F57" s="1045"/>
      <c r="G57" s="674"/>
      <c r="H57" s="675"/>
      <c r="I57" s="675"/>
      <c r="J57" s="675"/>
      <c r="K57" s="676"/>
      <c r="L57" s="668"/>
      <c r="M57" s="669"/>
      <c r="N57" s="669"/>
      <c r="O57" s="669"/>
      <c r="P57" s="669"/>
      <c r="Q57" s="669"/>
      <c r="R57" s="669"/>
      <c r="S57" s="669"/>
      <c r="T57" s="669"/>
      <c r="U57" s="669"/>
      <c r="V57" s="669"/>
      <c r="W57" s="669"/>
      <c r="X57" s="670"/>
      <c r="Y57" s="388"/>
      <c r="Z57" s="389"/>
      <c r="AA57" s="389"/>
      <c r="AB57" s="803"/>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3"/>
      <c r="B58" s="1044"/>
      <c r="C58" s="1044"/>
      <c r="D58" s="1044"/>
      <c r="E58" s="1044"/>
      <c r="F58" s="104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3"/>
      <c r="B59" s="1044"/>
      <c r="C59" s="1044"/>
      <c r="D59" s="1044"/>
      <c r="E59" s="1044"/>
      <c r="F59" s="104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3"/>
      <c r="B60" s="1044"/>
      <c r="C60" s="1044"/>
      <c r="D60" s="1044"/>
      <c r="E60" s="1044"/>
      <c r="F60" s="104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3"/>
      <c r="B61" s="1044"/>
      <c r="C61" s="1044"/>
      <c r="D61" s="1044"/>
      <c r="E61" s="1044"/>
      <c r="F61" s="104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3"/>
      <c r="B62" s="1044"/>
      <c r="C62" s="1044"/>
      <c r="D62" s="1044"/>
      <c r="E62" s="1044"/>
      <c r="F62" s="104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3"/>
      <c r="B63" s="1044"/>
      <c r="C63" s="1044"/>
      <c r="D63" s="1044"/>
      <c r="E63" s="1044"/>
      <c r="F63" s="104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3"/>
      <c r="B64" s="1044"/>
      <c r="C64" s="1044"/>
      <c r="D64" s="1044"/>
      <c r="E64" s="1044"/>
      <c r="F64" s="104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3"/>
      <c r="B65" s="1044"/>
      <c r="C65" s="1044"/>
      <c r="D65" s="1044"/>
      <c r="E65" s="1044"/>
      <c r="F65" s="104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3"/>
      <c r="B66" s="1044"/>
      <c r="C66" s="1044"/>
      <c r="D66" s="1044"/>
      <c r="E66" s="1044"/>
      <c r="F66" s="104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3"/>
      <c r="B68" s="1044"/>
      <c r="C68" s="1044"/>
      <c r="D68" s="1044"/>
      <c r="E68" s="1044"/>
      <c r="F68" s="1045"/>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1"/>
    </row>
    <row r="69" spans="1:50" ht="25.5" customHeight="1" x14ac:dyDescent="0.15">
      <c r="A69" s="1043"/>
      <c r="B69" s="1044"/>
      <c r="C69" s="1044"/>
      <c r="D69" s="1044"/>
      <c r="E69" s="1044"/>
      <c r="F69" s="1045"/>
      <c r="G69" s="81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796"/>
      <c r="AC69" s="81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3"/>
      <c r="B70" s="1044"/>
      <c r="C70" s="1044"/>
      <c r="D70" s="1044"/>
      <c r="E70" s="1044"/>
      <c r="F70" s="1045"/>
      <c r="G70" s="674"/>
      <c r="H70" s="675"/>
      <c r="I70" s="675"/>
      <c r="J70" s="675"/>
      <c r="K70" s="676"/>
      <c r="L70" s="668"/>
      <c r="M70" s="669"/>
      <c r="N70" s="669"/>
      <c r="O70" s="669"/>
      <c r="P70" s="669"/>
      <c r="Q70" s="669"/>
      <c r="R70" s="669"/>
      <c r="S70" s="669"/>
      <c r="T70" s="669"/>
      <c r="U70" s="669"/>
      <c r="V70" s="669"/>
      <c r="W70" s="669"/>
      <c r="X70" s="670"/>
      <c r="Y70" s="388"/>
      <c r="Z70" s="389"/>
      <c r="AA70" s="389"/>
      <c r="AB70" s="803"/>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3"/>
      <c r="B71" s="1044"/>
      <c r="C71" s="1044"/>
      <c r="D71" s="1044"/>
      <c r="E71" s="1044"/>
      <c r="F71" s="104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3"/>
      <c r="B72" s="1044"/>
      <c r="C72" s="1044"/>
      <c r="D72" s="1044"/>
      <c r="E72" s="1044"/>
      <c r="F72" s="104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3"/>
      <c r="B73" s="1044"/>
      <c r="C73" s="1044"/>
      <c r="D73" s="1044"/>
      <c r="E73" s="1044"/>
      <c r="F73" s="104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3"/>
      <c r="B74" s="1044"/>
      <c r="C74" s="1044"/>
      <c r="D74" s="1044"/>
      <c r="E74" s="1044"/>
      <c r="F74" s="104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3"/>
      <c r="B75" s="1044"/>
      <c r="C75" s="1044"/>
      <c r="D75" s="1044"/>
      <c r="E75" s="1044"/>
      <c r="F75" s="104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3"/>
      <c r="B76" s="1044"/>
      <c r="C76" s="1044"/>
      <c r="D76" s="1044"/>
      <c r="E76" s="1044"/>
      <c r="F76" s="104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3"/>
      <c r="B77" s="1044"/>
      <c r="C77" s="1044"/>
      <c r="D77" s="1044"/>
      <c r="E77" s="1044"/>
      <c r="F77" s="104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3"/>
      <c r="B78" s="1044"/>
      <c r="C78" s="1044"/>
      <c r="D78" s="1044"/>
      <c r="E78" s="1044"/>
      <c r="F78" s="104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3"/>
      <c r="B79" s="1044"/>
      <c r="C79" s="1044"/>
      <c r="D79" s="1044"/>
      <c r="E79" s="1044"/>
      <c r="F79" s="104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3"/>
      <c r="B81" s="1044"/>
      <c r="C81" s="1044"/>
      <c r="D81" s="1044"/>
      <c r="E81" s="1044"/>
      <c r="F81" s="1045"/>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1"/>
    </row>
    <row r="82" spans="1:50" ht="24.75" customHeight="1" x14ac:dyDescent="0.15">
      <c r="A82" s="1043"/>
      <c r="B82" s="1044"/>
      <c r="C82" s="1044"/>
      <c r="D82" s="1044"/>
      <c r="E82" s="1044"/>
      <c r="F82" s="1045"/>
      <c r="G82" s="81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796"/>
      <c r="AC82" s="81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3"/>
      <c r="B83" s="1044"/>
      <c r="C83" s="1044"/>
      <c r="D83" s="1044"/>
      <c r="E83" s="1044"/>
      <c r="F83" s="1045"/>
      <c r="G83" s="674"/>
      <c r="H83" s="675"/>
      <c r="I83" s="675"/>
      <c r="J83" s="675"/>
      <c r="K83" s="676"/>
      <c r="L83" s="668"/>
      <c r="M83" s="669"/>
      <c r="N83" s="669"/>
      <c r="O83" s="669"/>
      <c r="P83" s="669"/>
      <c r="Q83" s="669"/>
      <c r="R83" s="669"/>
      <c r="S83" s="669"/>
      <c r="T83" s="669"/>
      <c r="U83" s="669"/>
      <c r="V83" s="669"/>
      <c r="W83" s="669"/>
      <c r="X83" s="670"/>
      <c r="Y83" s="388"/>
      <c r="Z83" s="389"/>
      <c r="AA83" s="389"/>
      <c r="AB83" s="803"/>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3"/>
      <c r="B84" s="1044"/>
      <c r="C84" s="1044"/>
      <c r="D84" s="1044"/>
      <c r="E84" s="1044"/>
      <c r="F84" s="104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3"/>
      <c r="B85" s="1044"/>
      <c r="C85" s="1044"/>
      <c r="D85" s="1044"/>
      <c r="E85" s="1044"/>
      <c r="F85" s="104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3"/>
      <c r="B86" s="1044"/>
      <c r="C86" s="1044"/>
      <c r="D86" s="1044"/>
      <c r="E86" s="1044"/>
      <c r="F86" s="104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3"/>
      <c r="B87" s="1044"/>
      <c r="C87" s="1044"/>
      <c r="D87" s="1044"/>
      <c r="E87" s="1044"/>
      <c r="F87" s="104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3"/>
      <c r="B88" s="1044"/>
      <c r="C88" s="1044"/>
      <c r="D88" s="1044"/>
      <c r="E88" s="1044"/>
      <c r="F88" s="104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3"/>
      <c r="B89" s="1044"/>
      <c r="C89" s="1044"/>
      <c r="D89" s="1044"/>
      <c r="E89" s="1044"/>
      <c r="F89" s="104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3"/>
      <c r="B90" s="1044"/>
      <c r="C90" s="1044"/>
      <c r="D90" s="1044"/>
      <c r="E90" s="1044"/>
      <c r="F90" s="104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3"/>
      <c r="B91" s="1044"/>
      <c r="C91" s="1044"/>
      <c r="D91" s="1044"/>
      <c r="E91" s="1044"/>
      <c r="F91" s="104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3"/>
      <c r="B92" s="1044"/>
      <c r="C92" s="1044"/>
      <c r="D92" s="1044"/>
      <c r="E92" s="1044"/>
      <c r="F92" s="104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3"/>
      <c r="B94" s="1044"/>
      <c r="C94" s="1044"/>
      <c r="D94" s="1044"/>
      <c r="E94" s="1044"/>
      <c r="F94" s="1045"/>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1"/>
    </row>
    <row r="95" spans="1:50" ht="24.75" customHeight="1" x14ac:dyDescent="0.15">
      <c r="A95" s="1043"/>
      <c r="B95" s="1044"/>
      <c r="C95" s="1044"/>
      <c r="D95" s="1044"/>
      <c r="E95" s="1044"/>
      <c r="F95" s="1045"/>
      <c r="G95" s="81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796"/>
      <c r="AC95" s="81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3"/>
      <c r="B96" s="1044"/>
      <c r="C96" s="1044"/>
      <c r="D96" s="1044"/>
      <c r="E96" s="1044"/>
      <c r="F96" s="1045"/>
      <c r="G96" s="674"/>
      <c r="H96" s="675"/>
      <c r="I96" s="675"/>
      <c r="J96" s="675"/>
      <c r="K96" s="676"/>
      <c r="L96" s="668"/>
      <c r="M96" s="669"/>
      <c r="N96" s="669"/>
      <c r="O96" s="669"/>
      <c r="P96" s="669"/>
      <c r="Q96" s="669"/>
      <c r="R96" s="669"/>
      <c r="S96" s="669"/>
      <c r="T96" s="669"/>
      <c r="U96" s="669"/>
      <c r="V96" s="669"/>
      <c r="W96" s="669"/>
      <c r="X96" s="670"/>
      <c r="Y96" s="388"/>
      <c r="Z96" s="389"/>
      <c r="AA96" s="389"/>
      <c r="AB96" s="803"/>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3"/>
      <c r="B97" s="1044"/>
      <c r="C97" s="1044"/>
      <c r="D97" s="1044"/>
      <c r="E97" s="1044"/>
      <c r="F97" s="104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3"/>
      <c r="B98" s="1044"/>
      <c r="C98" s="1044"/>
      <c r="D98" s="1044"/>
      <c r="E98" s="1044"/>
      <c r="F98" s="104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3"/>
      <c r="B99" s="1044"/>
      <c r="C99" s="1044"/>
      <c r="D99" s="1044"/>
      <c r="E99" s="1044"/>
      <c r="F99" s="104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3"/>
      <c r="B100" s="1044"/>
      <c r="C100" s="1044"/>
      <c r="D100" s="1044"/>
      <c r="E100" s="1044"/>
      <c r="F100" s="104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3"/>
      <c r="B101" s="1044"/>
      <c r="C101" s="1044"/>
      <c r="D101" s="1044"/>
      <c r="E101" s="1044"/>
      <c r="F101" s="104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3"/>
      <c r="B102" s="1044"/>
      <c r="C102" s="1044"/>
      <c r="D102" s="1044"/>
      <c r="E102" s="1044"/>
      <c r="F102" s="104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3"/>
      <c r="B103" s="1044"/>
      <c r="C103" s="1044"/>
      <c r="D103" s="1044"/>
      <c r="E103" s="1044"/>
      <c r="F103" s="104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3"/>
      <c r="B104" s="1044"/>
      <c r="C104" s="1044"/>
      <c r="D104" s="1044"/>
      <c r="E104" s="1044"/>
      <c r="F104" s="104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3"/>
      <c r="B105" s="1044"/>
      <c r="C105" s="1044"/>
      <c r="D105" s="1044"/>
      <c r="E105" s="1044"/>
      <c r="F105" s="104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1"/>
    </row>
    <row r="109" spans="1:50" ht="24.75" customHeight="1" x14ac:dyDescent="0.15">
      <c r="A109" s="1043"/>
      <c r="B109" s="1044"/>
      <c r="C109" s="1044"/>
      <c r="D109" s="1044"/>
      <c r="E109" s="1044"/>
      <c r="F109" s="1045"/>
      <c r="G109" s="81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796"/>
      <c r="AC109" s="81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3"/>
      <c r="B110" s="1044"/>
      <c r="C110" s="1044"/>
      <c r="D110" s="1044"/>
      <c r="E110" s="1044"/>
      <c r="F110" s="1045"/>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3"/>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3"/>
      <c r="B111" s="1044"/>
      <c r="C111" s="1044"/>
      <c r="D111" s="1044"/>
      <c r="E111" s="1044"/>
      <c r="F111" s="104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3"/>
      <c r="B112" s="1044"/>
      <c r="C112" s="1044"/>
      <c r="D112" s="1044"/>
      <c r="E112" s="1044"/>
      <c r="F112" s="104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3"/>
      <c r="B113" s="1044"/>
      <c r="C113" s="1044"/>
      <c r="D113" s="1044"/>
      <c r="E113" s="1044"/>
      <c r="F113" s="104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3"/>
      <c r="B114" s="1044"/>
      <c r="C114" s="1044"/>
      <c r="D114" s="1044"/>
      <c r="E114" s="1044"/>
      <c r="F114" s="104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3"/>
      <c r="B115" s="1044"/>
      <c r="C115" s="1044"/>
      <c r="D115" s="1044"/>
      <c r="E115" s="1044"/>
      <c r="F115" s="104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3"/>
      <c r="B116" s="1044"/>
      <c r="C116" s="1044"/>
      <c r="D116" s="1044"/>
      <c r="E116" s="1044"/>
      <c r="F116" s="104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3"/>
      <c r="B117" s="1044"/>
      <c r="C117" s="1044"/>
      <c r="D117" s="1044"/>
      <c r="E117" s="1044"/>
      <c r="F117" s="104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3"/>
      <c r="B118" s="1044"/>
      <c r="C118" s="1044"/>
      <c r="D118" s="1044"/>
      <c r="E118" s="1044"/>
      <c r="F118" s="104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3"/>
      <c r="B119" s="1044"/>
      <c r="C119" s="1044"/>
      <c r="D119" s="1044"/>
      <c r="E119" s="1044"/>
      <c r="F119" s="104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3"/>
      <c r="B121" s="1044"/>
      <c r="C121" s="1044"/>
      <c r="D121" s="1044"/>
      <c r="E121" s="1044"/>
      <c r="F121" s="1045"/>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1"/>
    </row>
    <row r="122" spans="1:50" ht="25.5" customHeight="1" x14ac:dyDescent="0.15">
      <c r="A122" s="1043"/>
      <c r="B122" s="1044"/>
      <c r="C122" s="1044"/>
      <c r="D122" s="1044"/>
      <c r="E122" s="1044"/>
      <c r="F122" s="1045"/>
      <c r="G122" s="81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796"/>
      <c r="AC122" s="81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3"/>
      <c r="B123" s="1044"/>
      <c r="C123" s="1044"/>
      <c r="D123" s="1044"/>
      <c r="E123" s="1044"/>
      <c r="F123" s="1045"/>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3"/>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3"/>
      <c r="B124" s="1044"/>
      <c r="C124" s="1044"/>
      <c r="D124" s="1044"/>
      <c r="E124" s="1044"/>
      <c r="F124" s="104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3"/>
      <c r="B125" s="1044"/>
      <c r="C125" s="1044"/>
      <c r="D125" s="1044"/>
      <c r="E125" s="1044"/>
      <c r="F125" s="104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3"/>
      <c r="B126" s="1044"/>
      <c r="C126" s="1044"/>
      <c r="D126" s="1044"/>
      <c r="E126" s="1044"/>
      <c r="F126" s="104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3"/>
      <c r="B127" s="1044"/>
      <c r="C127" s="1044"/>
      <c r="D127" s="1044"/>
      <c r="E127" s="1044"/>
      <c r="F127" s="104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3"/>
      <c r="B128" s="1044"/>
      <c r="C128" s="1044"/>
      <c r="D128" s="1044"/>
      <c r="E128" s="1044"/>
      <c r="F128" s="104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3"/>
      <c r="B129" s="1044"/>
      <c r="C129" s="1044"/>
      <c r="D129" s="1044"/>
      <c r="E129" s="1044"/>
      <c r="F129" s="104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3"/>
      <c r="B130" s="1044"/>
      <c r="C130" s="1044"/>
      <c r="D130" s="1044"/>
      <c r="E130" s="1044"/>
      <c r="F130" s="104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3"/>
      <c r="B131" s="1044"/>
      <c r="C131" s="1044"/>
      <c r="D131" s="1044"/>
      <c r="E131" s="1044"/>
      <c r="F131" s="104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3"/>
      <c r="B132" s="1044"/>
      <c r="C132" s="1044"/>
      <c r="D132" s="1044"/>
      <c r="E132" s="1044"/>
      <c r="F132" s="104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3"/>
      <c r="B134" s="1044"/>
      <c r="C134" s="1044"/>
      <c r="D134" s="1044"/>
      <c r="E134" s="1044"/>
      <c r="F134" s="1045"/>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1"/>
    </row>
    <row r="135" spans="1:50" ht="24.75" customHeight="1" x14ac:dyDescent="0.15">
      <c r="A135" s="1043"/>
      <c r="B135" s="1044"/>
      <c r="C135" s="1044"/>
      <c r="D135" s="1044"/>
      <c r="E135" s="1044"/>
      <c r="F135" s="1045"/>
      <c r="G135" s="81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796"/>
      <c r="AC135" s="81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3"/>
      <c r="B136" s="1044"/>
      <c r="C136" s="1044"/>
      <c r="D136" s="1044"/>
      <c r="E136" s="1044"/>
      <c r="F136" s="1045"/>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3"/>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3"/>
      <c r="B137" s="1044"/>
      <c r="C137" s="1044"/>
      <c r="D137" s="1044"/>
      <c r="E137" s="1044"/>
      <c r="F137" s="104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3"/>
      <c r="B138" s="1044"/>
      <c r="C138" s="1044"/>
      <c r="D138" s="1044"/>
      <c r="E138" s="1044"/>
      <c r="F138" s="104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3"/>
      <c r="B139" s="1044"/>
      <c r="C139" s="1044"/>
      <c r="D139" s="1044"/>
      <c r="E139" s="1044"/>
      <c r="F139" s="104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3"/>
      <c r="B140" s="1044"/>
      <c r="C140" s="1044"/>
      <c r="D140" s="1044"/>
      <c r="E140" s="1044"/>
      <c r="F140" s="104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3"/>
      <c r="B141" s="1044"/>
      <c r="C141" s="1044"/>
      <c r="D141" s="1044"/>
      <c r="E141" s="1044"/>
      <c r="F141" s="104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3"/>
      <c r="B142" s="1044"/>
      <c r="C142" s="1044"/>
      <c r="D142" s="1044"/>
      <c r="E142" s="1044"/>
      <c r="F142" s="104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3"/>
      <c r="B143" s="1044"/>
      <c r="C143" s="1044"/>
      <c r="D143" s="1044"/>
      <c r="E143" s="1044"/>
      <c r="F143" s="104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3"/>
      <c r="B144" s="1044"/>
      <c r="C144" s="1044"/>
      <c r="D144" s="1044"/>
      <c r="E144" s="1044"/>
      <c r="F144" s="104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3"/>
      <c r="B145" s="1044"/>
      <c r="C145" s="1044"/>
      <c r="D145" s="1044"/>
      <c r="E145" s="1044"/>
      <c r="F145" s="104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3"/>
      <c r="B147" s="1044"/>
      <c r="C147" s="1044"/>
      <c r="D147" s="1044"/>
      <c r="E147" s="1044"/>
      <c r="F147" s="1045"/>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1"/>
    </row>
    <row r="148" spans="1:50" ht="24.75" customHeight="1" x14ac:dyDescent="0.15">
      <c r="A148" s="1043"/>
      <c r="B148" s="1044"/>
      <c r="C148" s="1044"/>
      <c r="D148" s="1044"/>
      <c r="E148" s="1044"/>
      <c r="F148" s="1045"/>
      <c r="G148" s="81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796"/>
      <c r="AC148" s="81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3"/>
      <c r="B149" s="1044"/>
      <c r="C149" s="1044"/>
      <c r="D149" s="1044"/>
      <c r="E149" s="1044"/>
      <c r="F149" s="1045"/>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3"/>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3"/>
      <c r="B150" s="1044"/>
      <c r="C150" s="1044"/>
      <c r="D150" s="1044"/>
      <c r="E150" s="1044"/>
      <c r="F150" s="104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3"/>
      <c r="B151" s="1044"/>
      <c r="C151" s="1044"/>
      <c r="D151" s="1044"/>
      <c r="E151" s="1044"/>
      <c r="F151" s="104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3"/>
      <c r="B152" s="1044"/>
      <c r="C152" s="1044"/>
      <c r="D152" s="1044"/>
      <c r="E152" s="1044"/>
      <c r="F152" s="104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3"/>
      <c r="B153" s="1044"/>
      <c r="C153" s="1044"/>
      <c r="D153" s="1044"/>
      <c r="E153" s="1044"/>
      <c r="F153" s="104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3"/>
      <c r="B154" s="1044"/>
      <c r="C154" s="1044"/>
      <c r="D154" s="1044"/>
      <c r="E154" s="1044"/>
      <c r="F154" s="104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3"/>
      <c r="B155" s="1044"/>
      <c r="C155" s="1044"/>
      <c r="D155" s="1044"/>
      <c r="E155" s="1044"/>
      <c r="F155" s="104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3"/>
      <c r="B156" s="1044"/>
      <c r="C156" s="1044"/>
      <c r="D156" s="1044"/>
      <c r="E156" s="1044"/>
      <c r="F156" s="104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3"/>
      <c r="B157" s="1044"/>
      <c r="C157" s="1044"/>
      <c r="D157" s="1044"/>
      <c r="E157" s="1044"/>
      <c r="F157" s="104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3"/>
      <c r="B158" s="1044"/>
      <c r="C158" s="1044"/>
      <c r="D158" s="1044"/>
      <c r="E158" s="1044"/>
      <c r="F158" s="104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1"/>
    </row>
    <row r="162" spans="1:50" ht="24.75" customHeight="1" x14ac:dyDescent="0.15">
      <c r="A162" s="1043"/>
      <c r="B162" s="1044"/>
      <c r="C162" s="1044"/>
      <c r="D162" s="1044"/>
      <c r="E162" s="1044"/>
      <c r="F162" s="1045"/>
      <c r="G162" s="81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796"/>
      <c r="AC162" s="81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3"/>
      <c r="B163" s="1044"/>
      <c r="C163" s="1044"/>
      <c r="D163" s="1044"/>
      <c r="E163" s="1044"/>
      <c r="F163" s="1045"/>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3"/>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3"/>
      <c r="B164" s="1044"/>
      <c r="C164" s="1044"/>
      <c r="D164" s="1044"/>
      <c r="E164" s="1044"/>
      <c r="F164" s="104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3"/>
      <c r="B165" s="1044"/>
      <c r="C165" s="1044"/>
      <c r="D165" s="1044"/>
      <c r="E165" s="1044"/>
      <c r="F165" s="104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3"/>
      <c r="B166" s="1044"/>
      <c r="C166" s="1044"/>
      <c r="D166" s="1044"/>
      <c r="E166" s="1044"/>
      <c r="F166" s="104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3"/>
      <c r="B167" s="1044"/>
      <c r="C167" s="1044"/>
      <c r="D167" s="1044"/>
      <c r="E167" s="1044"/>
      <c r="F167" s="104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3"/>
      <c r="B168" s="1044"/>
      <c r="C168" s="1044"/>
      <c r="D168" s="1044"/>
      <c r="E168" s="1044"/>
      <c r="F168" s="104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3"/>
      <c r="B169" s="1044"/>
      <c r="C169" s="1044"/>
      <c r="D169" s="1044"/>
      <c r="E169" s="1044"/>
      <c r="F169" s="104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3"/>
      <c r="B170" s="1044"/>
      <c r="C170" s="1044"/>
      <c r="D170" s="1044"/>
      <c r="E170" s="1044"/>
      <c r="F170" s="104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3"/>
      <c r="B171" s="1044"/>
      <c r="C171" s="1044"/>
      <c r="D171" s="1044"/>
      <c r="E171" s="1044"/>
      <c r="F171" s="104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3"/>
      <c r="B172" s="1044"/>
      <c r="C172" s="1044"/>
      <c r="D172" s="1044"/>
      <c r="E172" s="1044"/>
      <c r="F172" s="104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3"/>
      <c r="B174" s="1044"/>
      <c r="C174" s="1044"/>
      <c r="D174" s="1044"/>
      <c r="E174" s="1044"/>
      <c r="F174" s="1045"/>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1"/>
    </row>
    <row r="175" spans="1:50" ht="25.5" customHeight="1" x14ac:dyDescent="0.15">
      <c r="A175" s="1043"/>
      <c r="B175" s="1044"/>
      <c r="C175" s="1044"/>
      <c r="D175" s="1044"/>
      <c r="E175" s="1044"/>
      <c r="F175" s="1045"/>
      <c r="G175" s="81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796"/>
      <c r="AC175" s="81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3"/>
      <c r="B176" s="1044"/>
      <c r="C176" s="1044"/>
      <c r="D176" s="1044"/>
      <c r="E176" s="1044"/>
      <c r="F176" s="1045"/>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3"/>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3"/>
      <c r="B177" s="1044"/>
      <c r="C177" s="1044"/>
      <c r="D177" s="1044"/>
      <c r="E177" s="1044"/>
      <c r="F177" s="104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3"/>
      <c r="B178" s="1044"/>
      <c r="C178" s="1044"/>
      <c r="D178" s="1044"/>
      <c r="E178" s="1044"/>
      <c r="F178" s="104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3"/>
      <c r="B179" s="1044"/>
      <c r="C179" s="1044"/>
      <c r="D179" s="1044"/>
      <c r="E179" s="1044"/>
      <c r="F179" s="104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3"/>
      <c r="B180" s="1044"/>
      <c r="C180" s="1044"/>
      <c r="D180" s="1044"/>
      <c r="E180" s="1044"/>
      <c r="F180" s="104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3"/>
      <c r="B181" s="1044"/>
      <c r="C181" s="1044"/>
      <c r="D181" s="1044"/>
      <c r="E181" s="1044"/>
      <c r="F181" s="104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3"/>
      <c r="B182" s="1044"/>
      <c r="C182" s="1044"/>
      <c r="D182" s="1044"/>
      <c r="E182" s="1044"/>
      <c r="F182" s="104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3"/>
      <c r="B183" s="1044"/>
      <c r="C183" s="1044"/>
      <c r="D183" s="1044"/>
      <c r="E183" s="1044"/>
      <c r="F183" s="104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3"/>
      <c r="B184" s="1044"/>
      <c r="C184" s="1044"/>
      <c r="D184" s="1044"/>
      <c r="E184" s="1044"/>
      <c r="F184" s="104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3"/>
      <c r="B185" s="1044"/>
      <c r="C185" s="1044"/>
      <c r="D185" s="1044"/>
      <c r="E185" s="1044"/>
      <c r="F185" s="104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3"/>
      <c r="B187" s="1044"/>
      <c r="C187" s="1044"/>
      <c r="D187" s="1044"/>
      <c r="E187" s="1044"/>
      <c r="F187" s="1045"/>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1"/>
    </row>
    <row r="188" spans="1:50" ht="24.75" customHeight="1" x14ac:dyDescent="0.15">
      <c r="A188" s="1043"/>
      <c r="B188" s="1044"/>
      <c r="C188" s="1044"/>
      <c r="D188" s="1044"/>
      <c r="E188" s="1044"/>
      <c r="F188" s="1045"/>
      <c r="G188" s="81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796"/>
      <c r="AC188" s="81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3"/>
      <c r="B189" s="1044"/>
      <c r="C189" s="1044"/>
      <c r="D189" s="1044"/>
      <c r="E189" s="1044"/>
      <c r="F189" s="1045"/>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3"/>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3"/>
      <c r="B190" s="1044"/>
      <c r="C190" s="1044"/>
      <c r="D190" s="1044"/>
      <c r="E190" s="1044"/>
      <c r="F190" s="104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3"/>
      <c r="B191" s="1044"/>
      <c r="C191" s="1044"/>
      <c r="D191" s="1044"/>
      <c r="E191" s="1044"/>
      <c r="F191" s="104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3"/>
      <c r="B192" s="1044"/>
      <c r="C192" s="1044"/>
      <c r="D192" s="1044"/>
      <c r="E192" s="1044"/>
      <c r="F192" s="104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3"/>
      <c r="B193" s="1044"/>
      <c r="C193" s="1044"/>
      <c r="D193" s="1044"/>
      <c r="E193" s="1044"/>
      <c r="F193" s="104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3"/>
      <c r="B194" s="1044"/>
      <c r="C194" s="1044"/>
      <c r="D194" s="1044"/>
      <c r="E194" s="1044"/>
      <c r="F194" s="104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3"/>
      <c r="B195" s="1044"/>
      <c r="C195" s="1044"/>
      <c r="D195" s="1044"/>
      <c r="E195" s="1044"/>
      <c r="F195" s="104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3"/>
      <c r="B196" s="1044"/>
      <c r="C196" s="1044"/>
      <c r="D196" s="1044"/>
      <c r="E196" s="1044"/>
      <c r="F196" s="104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3"/>
      <c r="B197" s="1044"/>
      <c r="C197" s="1044"/>
      <c r="D197" s="1044"/>
      <c r="E197" s="1044"/>
      <c r="F197" s="104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3"/>
      <c r="B198" s="1044"/>
      <c r="C198" s="1044"/>
      <c r="D198" s="1044"/>
      <c r="E198" s="1044"/>
      <c r="F198" s="104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3"/>
      <c r="B200" s="1044"/>
      <c r="C200" s="1044"/>
      <c r="D200" s="1044"/>
      <c r="E200" s="1044"/>
      <c r="F200" s="1045"/>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1"/>
    </row>
    <row r="201" spans="1:50" ht="24.75" customHeight="1" x14ac:dyDescent="0.15">
      <c r="A201" s="1043"/>
      <c r="B201" s="1044"/>
      <c r="C201" s="1044"/>
      <c r="D201" s="1044"/>
      <c r="E201" s="1044"/>
      <c r="F201" s="1045"/>
      <c r="G201" s="81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796"/>
      <c r="AC201" s="81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3"/>
      <c r="B202" s="1044"/>
      <c r="C202" s="1044"/>
      <c r="D202" s="1044"/>
      <c r="E202" s="1044"/>
      <c r="F202" s="1045"/>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3"/>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3"/>
      <c r="B203" s="1044"/>
      <c r="C203" s="1044"/>
      <c r="D203" s="1044"/>
      <c r="E203" s="1044"/>
      <c r="F203" s="104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3"/>
      <c r="B204" s="1044"/>
      <c r="C204" s="1044"/>
      <c r="D204" s="1044"/>
      <c r="E204" s="1044"/>
      <c r="F204" s="104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3"/>
      <c r="B205" s="1044"/>
      <c r="C205" s="1044"/>
      <c r="D205" s="1044"/>
      <c r="E205" s="1044"/>
      <c r="F205" s="104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3"/>
      <c r="B206" s="1044"/>
      <c r="C206" s="1044"/>
      <c r="D206" s="1044"/>
      <c r="E206" s="1044"/>
      <c r="F206" s="104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3"/>
      <c r="B207" s="1044"/>
      <c r="C207" s="1044"/>
      <c r="D207" s="1044"/>
      <c r="E207" s="1044"/>
      <c r="F207" s="104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3"/>
      <c r="B208" s="1044"/>
      <c r="C208" s="1044"/>
      <c r="D208" s="1044"/>
      <c r="E208" s="1044"/>
      <c r="F208" s="104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3"/>
      <c r="B209" s="1044"/>
      <c r="C209" s="1044"/>
      <c r="D209" s="1044"/>
      <c r="E209" s="1044"/>
      <c r="F209" s="104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3"/>
      <c r="B210" s="1044"/>
      <c r="C210" s="1044"/>
      <c r="D210" s="1044"/>
      <c r="E210" s="1044"/>
      <c r="F210" s="104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3"/>
      <c r="B211" s="1044"/>
      <c r="C211" s="1044"/>
      <c r="D211" s="1044"/>
      <c r="E211" s="1044"/>
      <c r="F211" s="104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1"/>
    </row>
    <row r="215" spans="1:50" ht="24.75" customHeight="1" x14ac:dyDescent="0.15">
      <c r="A215" s="1043"/>
      <c r="B215" s="1044"/>
      <c r="C215" s="1044"/>
      <c r="D215" s="1044"/>
      <c r="E215" s="1044"/>
      <c r="F215" s="1045"/>
      <c r="G215" s="81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796"/>
      <c r="AC215" s="81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3"/>
      <c r="B216" s="1044"/>
      <c r="C216" s="1044"/>
      <c r="D216" s="1044"/>
      <c r="E216" s="1044"/>
      <c r="F216" s="1045"/>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3"/>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3"/>
      <c r="B217" s="1044"/>
      <c r="C217" s="1044"/>
      <c r="D217" s="1044"/>
      <c r="E217" s="1044"/>
      <c r="F217" s="104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3"/>
      <c r="B218" s="1044"/>
      <c r="C218" s="1044"/>
      <c r="D218" s="1044"/>
      <c r="E218" s="1044"/>
      <c r="F218" s="104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3"/>
      <c r="B219" s="1044"/>
      <c r="C219" s="1044"/>
      <c r="D219" s="1044"/>
      <c r="E219" s="1044"/>
      <c r="F219" s="104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3"/>
      <c r="B220" s="1044"/>
      <c r="C220" s="1044"/>
      <c r="D220" s="1044"/>
      <c r="E220" s="1044"/>
      <c r="F220" s="104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3"/>
      <c r="B221" s="1044"/>
      <c r="C221" s="1044"/>
      <c r="D221" s="1044"/>
      <c r="E221" s="1044"/>
      <c r="F221" s="104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3"/>
      <c r="B222" s="1044"/>
      <c r="C222" s="1044"/>
      <c r="D222" s="1044"/>
      <c r="E222" s="1044"/>
      <c r="F222" s="104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3"/>
      <c r="B223" s="1044"/>
      <c r="C223" s="1044"/>
      <c r="D223" s="1044"/>
      <c r="E223" s="1044"/>
      <c r="F223" s="104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3"/>
      <c r="B224" s="1044"/>
      <c r="C224" s="1044"/>
      <c r="D224" s="1044"/>
      <c r="E224" s="1044"/>
      <c r="F224" s="104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3"/>
      <c r="B225" s="1044"/>
      <c r="C225" s="1044"/>
      <c r="D225" s="1044"/>
      <c r="E225" s="1044"/>
      <c r="F225" s="104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3"/>
      <c r="B227" s="1044"/>
      <c r="C227" s="1044"/>
      <c r="D227" s="1044"/>
      <c r="E227" s="1044"/>
      <c r="F227" s="1045"/>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1"/>
    </row>
    <row r="228" spans="1:50" ht="25.5" customHeight="1" x14ac:dyDescent="0.15">
      <c r="A228" s="1043"/>
      <c r="B228" s="1044"/>
      <c r="C228" s="1044"/>
      <c r="D228" s="1044"/>
      <c r="E228" s="1044"/>
      <c r="F228" s="1045"/>
      <c r="G228" s="81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796"/>
      <c r="AC228" s="81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3"/>
      <c r="B229" s="1044"/>
      <c r="C229" s="1044"/>
      <c r="D229" s="1044"/>
      <c r="E229" s="1044"/>
      <c r="F229" s="1045"/>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3"/>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3"/>
      <c r="B230" s="1044"/>
      <c r="C230" s="1044"/>
      <c r="D230" s="1044"/>
      <c r="E230" s="1044"/>
      <c r="F230" s="104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3"/>
      <c r="B231" s="1044"/>
      <c r="C231" s="1044"/>
      <c r="D231" s="1044"/>
      <c r="E231" s="1044"/>
      <c r="F231" s="104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3"/>
      <c r="B232" s="1044"/>
      <c r="C232" s="1044"/>
      <c r="D232" s="1044"/>
      <c r="E232" s="1044"/>
      <c r="F232" s="104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3"/>
      <c r="B233" s="1044"/>
      <c r="C233" s="1044"/>
      <c r="D233" s="1044"/>
      <c r="E233" s="1044"/>
      <c r="F233" s="104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3"/>
      <c r="B234" s="1044"/>
      <c r="C234" s="1044"/>
      <c r="D234" s="1044"/>
      <c r="E234" s="1044"/>
      <c r="F234" s="104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3"/>
      <c r="B235" s="1044"/>
      <c r="C235" s="1044"/>
      <c r="D235" s="1044"/>
      <c r="E235" s="1044"/>
      <c r="F235" s="104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3"/>
      <c r="B236" s="1044"/>
      <c r="C236" s="1044"/>
      <c r="D236" s="1044"/>
      <c r="E236" s="1044"/>
      <c r="F236" s="104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3"/>
      <c r="B237" s="1044"/>
      <c r="C237" s="1044"/>
      <c r="D237" s="1044"/>
      <c r="E237" s="1044"/>
      <c r="F237" s="104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3"/>
      <c r="B238" s="1044"/>
      <c r="C238" s="1044"/>
      <c r="D238" s="1044"/>
      <c r="E238" s="1044"/>
      <c r="F238" s="104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3"/>
      <c r="B240" s="1044"/>
      <c r="C240" s="1044"/>
      <c r="D240" s="1044"/>
      <c r="E240" s="1044"/>
      <c r="F240" s="1045"/>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1"/>
    </row>
    <row r="241" spans="1:50" ht="24.75" customHeight="1" x14ac:dyDescent="0.15">
      <c r="A241" s="1043"/>
      <c r="B241" s="1044"/>
      <c r="C241" s="1044"/>
      <c r="D241" s="1044"/>
      <c r="E241" s="1044"/>
      <c r="F241" s="1045"/>
      <c r="G241" s="81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796"/>
      <c r="AC241" s="81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3"/>
      <c r="B242" s="1044"/>
      <c r="C242" s="1044"/>
      <c r="D242" s="1044"/>
      <c r="E242" s="1044"/>
      <c r="F242" s="1045"/>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3"/>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3"/>
      <c r="B243" s="1044"/>
      <c r="C243" s="1044"/>
      <c r="D243" s="1044"/>
      <c r="E243" s="1044"/>
      <c r="F243" s="104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3"/>
      <c r="B244" s="1044"/>
      <c r="C244" s="1044"/>
      <c r="D244" s="1044"/>
      <c r="E244" s="1044"/>
      <c r="F244" s="104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3"/>
      <c r="B245" s="1044"/>
      <c r="C245" s="1044"/>
      <c r="D245" s="1044"/>
      <c r="E245" s="1044"/>
      <c r="F245" s="104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3"/>
      <c r="B246" s="1044"/>
      <c r="C246" s="1044"/>
      <c r="D246" s="1044"/>
      <c r="E246" s="1044"/>
      <c r="F246" s="104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3"/>
      <c r="B247" s="1044"/>
      <c r="C247" s="1044"/>
      <c r="D247" s="1044"/>
      <c r="E247" s="1044"/>
      <c r="F247" s="104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3"/>
      <c r="B248" s="1044"/>
      <c r="C248" s="1044"/>
      <c r="D248" s="1044"/>
      <c r="E248" s="1044"/>
      <c r="F248" s="104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3"/>
      <c r="B249" s="1044"/>
      <c r="C249" s="1044"/>
      <c r="D249" s="1044"/>
      <c r="E249" s="1044"/>
      <c r="F249" s="104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3"/>
      <c r="B250" s="1044"/>
      <c r="C250" s="1044"/>
      <c r="D250" s="1044"/>
      <c r="E250" s="1044"/>
      <c r="F250" s="104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3"/>
      <c r="B251" s="1044"/>
      <c r="C251" s="1044"/>
      <c r="D251" s="1044"/>
      <c r="E251" s="1044"/>
      <c r="F251" s="104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3"/>
      <c r="B253" s="1044"/>
      <c r="C253" s="1044"/>
      <c r="D253" s="1044"/>
      <c r="E253" s="1044"/>
      <c r="F253" s="1045"/>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1"/>
    </row>
    <row r="254" spans="1:50" ht="24.75" customHeight="1" x14ac:dyDescent="0.15">
      <c r="A254" s="1043"/>
      <c r="B254" s="1044"/>
      <c r="C254" s="1044"/>
      <c r="D254" s="1044"/>
      <c r="E254" s="1044"/>
      <c r="F254" s="1045"/>
      <c r="G254" s="81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796"/>
      <c r="AC254" s="81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3"/>
      <c r="B255" s="1044"/>
      <c r="C255" s="1044"/>
      <c r="D255" s="1044"/>
      <c r="E255" s="1044"/>
      <c r="F255" s="1045"/>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3"/>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3"/>
      <c r="B256" s="1044"/>
      <c r="C256" s="1044"/>
      <c r="D256" s="1044"/>
      <c r="E256" s="1044"/>
      <c r="F256" s="104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3"/>
      <c r="B257" s="1044"/>
      <c r="C257" s="1044"/>
      <c r="D257" s="1044"/>
      <c r="E257" s="1044"/>
      <c r="F257" s="104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3"/>
      <c r="B258" s="1044"/>
      <c r="C258" s="1044"/>
      <c r="D258" s="1044"/>
      <c r="E258" s="1044"/>
      <c r="F258" s="104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3"/>
      <c r="B259" s="1044"/>
      <c r="C259" s="1044"/>
      <c r="D259" s="1044"/>
      <c r="E259" s="1044"/>
      <c r="F259" s="104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3"/>
      <c r="B260" s="1044"/>
      <c r="C260" s="1044"/>
      <c r="D260" s="1044"/>
      <c r="E260" s="1044"/>
      <c r="F260" s="104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3"/>
      <c r="B261" s="1044"/>
      <c r="C261" s="1044"/>
      <c r="D261" s="1044"/>
      <c r="E261" s="1044"/>
      <c r="F261" s="104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3"/>
      <c r="B262" s="1044"/>
      <c r="C262" s="1044"/>
      <c r="D262" s="1044"/>
      <c r="E262" s="1044"/>
      <c r="F262" s="104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3"/>
      <c r="B263" s="1044"/>
      <c r="C263" s="1044"/>
      <c r="D263" s="1044"/>
      <c r="E263" s="1044"/>
      <c r="F263" s="104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3"/>
      <c r="B264" s="1044"/>
      <c r="C264" s="1044"/>
      <c r="D264" s="1044"/>
      <c r="E264" s="1044"/>
      <c r="F264" s="104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2019-05-23T09:05:25Z</cp:lastPrinted>
  <dcterms:created xsi:type="dcterms:W3CDTF">2012-03-13T00:50:25Z</dcterms:created>
  <dcterms:modified xsi:type="dcterms:W3CDTF">2019-06-03T01:17:10Z</dcterms:modified>
</cp:coreProperties>
</file>