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提出_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<sst xmlns="http://schemas.openxmlformats.org/spreadsheetml/2006/main" count="2932" uniqueCount="702">
  <si>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</si>
  <si>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</si>
  <si>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</si>
  <si>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</si>
  <si>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</si>
  <si>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</si>
  <si>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</si>
  <si>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</si>
  <si>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</si>
  <si>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</si>
  <si>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</si>
  <si>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</si>
  <si>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</si>
  <si>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</si>
  <si>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</si>
  <si>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</si>
  <si>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</si>
  <si>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</si>
  <si>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</si>
  <si>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</si>
  <si>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</si>
  <si>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</si>
  <si>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</si>
  <si>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</si>
  <si>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</si>
  <si>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</si>
  <si>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</si>
  <si>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</si>
  <si>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</si>
  <si>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</si>
  <si>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</si>
  <si>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</si>
  <si>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</si>
  <si>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</si>
  <si>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</si>
  <si>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</si>
  <si>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</si>
  <si>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</si>
  <si>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</si>
  <si>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</si>
  <si>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</si>
  <si>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</si>
  <si>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</si>
  <si>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</si>
  <si>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</si>
  <si>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</si>
  <si>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</si>
  <si>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</si>
  <si>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</si>
  <si>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</si>
  <si>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</si>
  <si>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</si>
  <si>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</si>
  <si>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</si>
  <si>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</si>
  <si>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</si>
  <si>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</si>
  <si>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</si>
  <si>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</si>
  <si>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</si>
  <si>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</si>
  <si>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</si>
  <si>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</si>
  <si>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</si>
  <si>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</si>
  <si>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</si>
  <si>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</si>
  <si>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</si>
  <si>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</si>
  <si>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</si>
  <si>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</si>
  <si>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</si>
  <si>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</si>
  <si>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</si>
  <si>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</si>
  <si>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</si>
  <si>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</si>
  <si>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</si>
  <si>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</si>
  <si>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</si>
  <si>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</si>
  <si>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</si>
  <si>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</si>
  <si>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</si>
  <si>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</si>
  <si>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</si>
  <si>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</si>
  <si>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</si>
  <si>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</si>
  <si>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</si>
  <si>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</si>
  <si>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</si>
  <si>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</si>
  <si>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</si>
  <si>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</si>
  <si>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</si>
  <si>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</si>
  <si>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</si>
  <si>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</si>
  <si>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</si>
  <si>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</si>
  <si>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</si>
  <si>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</si>
  <si>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</si>
  <si>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</si>
  <si>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</si>
  <si>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</si>
  <si>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</si>
  <si>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</si>
  <si>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</si>
  <si>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</si>
  <si>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</si>
  <si>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</si>
  <si>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</si>
  <si>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</si>
  <si>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</si>
  <si>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</si>
  <si>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</si>
  <si>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</si>
  <si>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</si>
  <si>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</si>
  <si>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</si>
  <si>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</si>
  <si>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</si>
  <si>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</si>
  <si>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</si>
  <si>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</si>
  <si>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</si>
  <si>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</si>
  <si>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</si>
  <si>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</si>
  <si>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</si>
  <si>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</si>
  <si>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</si>
  <si>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</si>
  <si>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</si>
  <si>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</si>
  <si>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</si>
  <si>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</si>
  <si>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</si>
  <si>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</si>
  <si>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</si>
  <si>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</si>
  <si>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</si>
  <si>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</si>
  <si>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</si>
  <si>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</si>
  <si>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</si>
  <si>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</si>
  <si>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</si>
  <si>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</si>
  <si>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</si>
  <si>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</si>
  <si>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</si>
  <si>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</si>
  <si>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</si>
  <si>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</si>
  <si>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</si>
  <si>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</si>
  <si>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</si>
  <si>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</si>
  <si>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</si>
  <si>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</si>
  <si>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</si>
  <si>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</si>
  <si>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</si>
  <si>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</si>
  <si>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</si>
  <si>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</si>
  <si>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</si>
  <si>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</si>
  <si>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</si>
  <si>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</si>
  <si>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</si>
  <si>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</si>
  <si>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</si>
  <si>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</si>
  <si>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</si>
  <si>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</si>
  <si>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</si>
  <si>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</si>
  <si>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</si>
  <si>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</si>
  <si>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</si>
  <si>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</si>
  <si>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</si>
  <si>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</si>
  <si>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</si>
  <si>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</si>
  <si>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</si>
  <si>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</si>
  <si>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</si>
  <si>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</si>
  <si>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</si>
  <si>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</si>
  <si>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</si>
  <si>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</si>
  <si>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</si>
  <si>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</si>
  <si>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</si>
  <si>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</si>
  <si>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</si>
  <si>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</si>
  <si>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</si>
  <si>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</si>
  <si>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</si>
  <si>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</si>
  <si>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</si>
  <si>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</si>
  <si>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</si>
  <si>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</si>
  <si>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</si>
  <si>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</si>
  <si>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</si>
  <si>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</si>
  <si>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</si>
  <si>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</si>
  <si>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</si>
  <si>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</si>
  <si>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</si>
  <si>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</si>
  <si>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</si>
  <si>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</si>
  <si>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</si>
  <si>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</si>
  <si>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</si>
  <si>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</si>
  <si>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</si>
  <si>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</si>
  <si>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</si>
  <si>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</si>
  <si>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</si>
  <si>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</si>
  <si>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</si>
  <si>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</si>
  <si>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</si>
  <si>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</si>
  <si>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</si>
  <si>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</si>
  <si>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</si>
  <si>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</si>
  <si>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</si>
  <si>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</si>
  <si>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</si>
  <si>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</si>
  <si>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</si>
  <si>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</si>
  <si>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</si>
  <si>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</si>
  <si>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</si>
  <si>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</si>
  <si>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</si>
  <si>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</si>
  <si>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</si>
  <si>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</si>
  <si>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</si>
  <si>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</si>
  <si>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</si>
  <si>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</si>
  <si>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</si>
  <si>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</si>
  <si>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</si>
  <si>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</si>
  <si>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</si>
  <si>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</si>
  <si>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</si>
  <si>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</si>
  <si>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</si>
  <si>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</si>
  <si>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</si>
  <si>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</si>
  <si>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</si>
  <si>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</si>
  <si>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</si>
  <si>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</si>
  <si>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</si>
  <si>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</si>
  <si>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</si>
  <si>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</si>
  <si>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</si>
  <si>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</si>
  <si>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</si>
  <si>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</si>
  <si>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</si>
  <si>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</si>
  <si>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</si>
  <si>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</si>
  <si>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</si>
  <si>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</si>
  <si>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</si>
  <si>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</si>
  <si>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</si>
  <si>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</si>
  <si>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</si>
  <si>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</si>
  <si>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</si>
  <si>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</si>
  <si>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</si>
  <si>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</si>
  <si>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</si>
  <si>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</si>
  <si>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</si>
  <si>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</si>
  <si>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</si>
  <si>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</si>
  <si>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</si>
  <si>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</si>
  <si>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</si>
  <si>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</si>
  <si>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</si>
  <si>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</si>
  <si>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</si>
  <si>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</si>
  <si>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</si>
  <si>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</si>
  <si>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</si>
  <si>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</si>
  <si>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</si>
  <si>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</si>
  <si>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</si>
  <si>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</si>
  <si>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</si>
  <si>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</si>
  <si>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</si>
  <si>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</si>
  <si>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</si>
  <si>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</si>
  <si>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</si>
  <si>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</si>
  <si>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</si>
  <si>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</si>
  <si>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</si>
  <si>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</si>
  <si>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</si>
  <si>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</si>
  <si>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</si>
  <si>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</si>
  <si>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</si>
  <si>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</si>
  <si>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</si>
  <si>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</si>
  <si>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</si>
  <si>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</si>
  <si>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</si>
  <si>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</si>
  <si>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</si>
  <si>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</si>
  <si>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</si>
  <si>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</si>
  <si>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</si>
  <si>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</si>
  <si>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</si>
  <si>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</si>
  <si>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</si>
  <si>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</si>
  <si>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</si>
  <si>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</si>
  <si>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</si>
  <si>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</si>
  <si>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</si>
  <si>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</si>
  <si>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</si>
  <si>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</si>
  <si>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</si>
  <si>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</si>
  <si>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</si>
  <si>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</si>
  <si>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</si>
  <si>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</si>
  <si>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</si>
  <si>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</si>
  <si>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</si>
  <si>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</si>
  <si>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</si>
  <si>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</si>
  <si>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</si>
  <si>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</si>
  <si>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</si>
  <si>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</si>
  <si>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</si>
  <si>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</si>
  <si>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</si>
  <si>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</si>
  <si>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</si>
  <si>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</si>
  <si>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</si>
  <si>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</si>
  <si>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</si>
  <si>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</si>
  <si>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</si>
  <si>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</si>
  <si>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</si>
  <si>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</si>
  <si>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</si>
  <si>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</si>
  <si>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</si>
  <si>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</si>
  <si>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</si>
  <si>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</si>
  <si>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</si>
  <si>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</si>
  <si>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</si>
  <si>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</si>
  <si>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</si>
  <si>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</si>
  <si>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</si>
  <si>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</si>
  <si>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</si>
  <si>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</si>
  <si>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</si>
  <si>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</si>
  <si>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</si>
  <si>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</si>
  <si>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</si>
  <si>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</si>
  <si>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</si>
  <si>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</si>
  <si>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</si>
  <si>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</si>
  <si>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</si>
  <si>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</si>
  <si>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</si>
  <si>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</si>
  <si>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</si>
  <si>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</si>
  <si>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</si>
  <si>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</si>
  <si>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</si>
  <si>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</si>
  <si>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</si>
  <si>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</si>
  <si>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</si>
  <si>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</si>
  <si>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</si>
  <si>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</si>
  <si>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</si>
  <si>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</si>
  <si>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</si>
  <si>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</si>
  <si>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</si>
  <si>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</si>
  <si>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</si>
  <si>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</si>
  <si>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</si>
  <si>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</si>
  <si>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</si>
  <si>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</si>
  <si>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</si>
  <si>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</si>
  <si>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</si>
  <si>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</si>
  <si>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</si>
  <si>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</si>
  <si>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</si>
  <si>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</si>
  <si>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</si>
  <si>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</si>
  <si>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</si>
  <si>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</si>
  <si>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</si>
  <si>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</si>
  <si>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</si>
  <si>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</si>
  <si>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</si>
  <si>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</si>
  <si>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</si>
  <si>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</si>
  <si>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</si>
  <si>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</si>
  <si>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</si>
  <si>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</si>
  <si>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</si>
  <si>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</si>
  <si>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</si>
  <si>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</si>
  <si>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</si>
  <si>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</si>
  <si>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</si>
  <si>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</si>
  <si>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</si>
  <si>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</si>
  <si>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</si>
  <si>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</si>
  <si>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</si>
  <si>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</si>
  <si>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</si>
  <si>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</si>
  <si>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</si>
  <si>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</si>
  <si>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</si>
  <si>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</si>
  <si>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</si>
  <si>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</si>
  <si>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</si>
  <si>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</si>
  <si>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</si>
  <si>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</si>
  <si>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</si>
  <si>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</si>
  <si>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</si>
  <si>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</si>
  <si>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</si>
  <si>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</si>
  <si>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</si>
  <si>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</si>
  <si>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</si>
  <si>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</si>
  <si>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</si>
  <si>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</si>
  <si>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</si>
  <si>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</si>
  <si>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</si>
  <si>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</si>
  <si>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</si>
  <si>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</si>
  <si>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</si>
  <si>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</si>
  <si>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</si>
  <si>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</si>
  <si>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</si>
  <si>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</si>
  <si>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</si>
  <si>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</si>
  <si>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</si>
  <si>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</si>
  <si>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</si>
  <si>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</si>
  <si>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</si>
  <si>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</si>
  <si>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</si>
  <si>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</si>
  <si>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</si>
  <si>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</si>
  <si>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</si>
  <si>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</si>
  <si>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</si>
  <si>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</si>
  <si>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</si>
  <si>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</si>
  <si>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</si>
  <si>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</si>
  <si>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</si>
  <si>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</si>
  <si>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</si>
  <si>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</si>
  <si>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</si>
  <si>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</si>
  <si>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</si>
  <si>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</si>
  <si>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</si>
  <si>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</si>
  <si>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</si>
  <si>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</si>
  <si>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</si>
  <si>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</si>
  <si>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</si>
  <si>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</si>
  <si>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</si>
  <si>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</si>
  <si>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</si>
  <si>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視覚障害者用図書事業等</t>
    <rPh sb="0" eb="2">
      <t>シカク</t>
    </rPh>
    <rPh sb="2" eb="5">
      <t>ショウガイシャ</t>
    </rPh>
    <rPh sb="5" eb="6">
      <t>ヨウ</t>
    </rPh>
    <rPh sb="6" eb="8">
      <t>トショ</t>
    </rPh>
    <rPh sb="8" eb="10">
      <t>ジギョウ</t>
    </rPh>
    <rPh sb="10" eb="11">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</si>
  <si>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</si>
  <si>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
企画課施設管理室</t>
    <rPh sb="0" eb="3">
      <t>キカクカ</t>
    </rPh>
    <rPh sb="3" eb="5">
      <t>ジリツ</t>
    </rPh>
    <rPh sb="5" eb="7">
      <t>シエン</t>
    </rPh>
    <rPh sb="7" eb="10">
      <t>シンコウシツ</t>
    </rPh>
    <rPh sb="11" eb="14">
      <t>キカクカ</t>
    </rPh>
    <rPh sb="14" eb="16">
      <t>シセツ</t>
    </rPh>
    <rPh sb="16" eb="19">
      <t>カンリシツ</t>
    </rPh>
    <phoneticPr fontId="5"/>
  </si>
  <si>
    <t>○</t>
  </si>
  <si>
    <t>-</t>
    <phoneticPr fontId="5"/>
  </si>
  <si>
    <t>・障害者基本計画
・「視覚障害者用図書事業等委託費の交付について」（平成26年３月20日発障0320第３号及び第４号厚生労働事務次官通知）
・「視覚障害者用図書事業等委託費の交付について」（平成20年９月26日厚生労働省発障第0929001号厚生労働事務次官通知）
・「視覚障害者用図書事業等委託費（福祉機器開発普及等事業）の交付について」（平成20年５月28日厚生労働省発障第0528003号厚生労働事務次官通知）　等
・「視覚障害者用図書事業等委託費（心身障害児等の療育に関する研究等事業）の交付について」（平成20年５月16日厚生労働省発障第0516002号厚生労働事務次官通知）</t>
    <phoneticPr fontId="5"/>
  </si>
  <si>
    <t>　視覚や身体に障害のある方が、安定した生活を送ることができるよう、情報のバリアフリー化や必要な用具購入の斡旋また生活相談や必要な機器開発を促進するための支援等を行い、自立と社会参加の促進を目的とする。</t>
    <phoneticPr fontId="5"/>
  </si>
  <si>
    <t>以下の事業に対して補助を行う。（補助率10／10）
○（社福）日本ライトハウスが実施する視覚障害児者の教養・学習等の向上に資する図書の製作・貸出、生活訓練指導員の養成
○（社福）日本盲人会連合が実施する盲人用具を容易に入手できるための販売斡旋及び国内外の障害保健福祉関連情報の点字化・音声化と提供
○（公財）日本障害者リハビリテーション協会が実施する障害者の各種相談等を行う全国障害者総合福祉センターの運営
○（社福）日本点字図書館が実施する視覚障害者図書の製作・貸出、盲人用具を容易に入手できるための販売斡旋
○（公財）テクノエイド協会が実施する福祉機器の開発・普及
○（社福）日本肢体不自由児協会が運営する心身障害児総合医療療育センターが実施する療育技術者等への現任訓練及び養成等</t>
    <phoneticPr fontId="5"/>
  </si>
  <si>
    <t>-</t>
    <phoneticPr fontId="5"/>
  </si>
  <si>
    <t>-</t>
    <phoneticPr fontId="5"/>
  </si>
  <si>
    <t>-</t>
    <phoneticPr fontId="5"/>
  </si>
  <si>
    <t>-</t>
    <phoneticPr fontId="5"/>
  </si>
  <si>
    <t>身体障害者福祉促進事業委託費</t>
    <rPh sb="0" eb="2">
      <t>シンタイ</t>
    </rPh>
    <rPh sb="2" eb="5">
      <t>ショウガイシャ</t>
    </rPh>
    <rPh sb="5" eb="7">
      <t>フクシ</t>
    </rPh>
    <rPh sb="7" eb="9">
      <t>ソクシン</t>
    </rPh>
    <rPh sb="9" eb="11">
      <t>ジギョウ</t>
    </rPh>
    <rPh sb="11" eb="14">
      <t>イタクヒ</t>
    </rPh>
    <phoneticPr fontId="5"/>
  </si>
  <si>
    <t>各所修繕</t>
    <rPh sb="0" eb="2">
      <t>カクショ</t>
    </rPh>
    <rPh sb="2" eb="4">
      <t>シュウゼン</t>
    </rPh>
    <phoneticPr fontId="5"/>
  </si>
  <si>
    <t>点字図書及び録音図書の貸出件数が、前年度の貸出件数を上回る。</t>
    <rPh sb="0" eb="2">
      <t>テンジ</t>
    </rPh>
    <rPh sb="2" eb="4">
      <t>トショ</t>
    </rPh>
    <rPh sb="4" eb="5">
      <t>オヨ</t>
    </rPh>
    <rPh sb="6" eb="8">
      <t>ロクオン</t>
    </rPh>
    <rPh sb="8" eb="10">
      <t>トショ</t>
    </rPh>
    <rPh sb="11" eb="12">
      <t>カ</t>
    </rPh>
    <rPh sb="12" eb="13">
      <t>ダ</t>
    </rPh>
    <rPh sb="13" eb="15">
      <t>ケンスウ</t>
    </rPh>
    <rPh sb="17" eb="20">
      <t>ゼンネンド</t>
    </rPh>
    <rPh sb="21" eb="23">
      <t>カシダシ</t>
    </rPh>
    <rPh sb="23" eb="25">
      <t>ケンスウ</t>
    </rPh>
    <rPh sb="26" eb="28">
      <t>ウワマワ</t>
    </rPh>
    <phoneticPr fontId="5"/>
  </si>
  <si>
    <t>点字図書及び録音図書の貸出件数</t>
    <rPh sb="0" eb="2">
      <t>テンジ</t>
    </rPh>
    <rPh sb="2" eb="4">
      <t>トショ</t>
    </rPh>
    <rPh sb="4" eb="5">
      <t>オヨ</t>
    </rPh>
    <rPh sb="6" eb="8">
      <t>ロクオン</t>
    </rPh>
    <rPh sb="8" eb="10">
      <t>トショ</t>
    </rPh>
    <rPh sb="11" eb="12">
      <t>カ</t>
    </rPh>
    <rPh sb="12" eb="13">
      <t>ダ</t>
    </rPh>
    <rPh sb="13" eb="15">
      <t>ケンスウ</t>
    </rPh>
    <phoneticPr fontId="5"/>
  </si>
  <si>
    <t>平成28、29年度視覚障害者用図書事業等委託費に係る実績報告について</t>
    <rPh sb="0" eb="2">
      <t>ヘイセイ</t>
    </rPh>
    <rPh sb="7" eb="9">
      <t>ネンド</t>
    </rPh>
    <rPh sb="9" eb="11">
      <t>シカク</t>
    </rPh>
    <rPh sb="11" eb="14">
      <t>ショウガイシャ</t>
    </rPh>
    <rPh sb="14" eb="15">
      <t>ヨウ</t>
    </rPh>
    <rPh sb="15" eb="17">
      <t>トショ</t>
    </rPh>
    <rPh sb="17" eb="19">
      <t>ジギョウ</t>
    </rPh>
    <rPh sb="19" eb="20">
      <t>トウ</t>
    </rPh>
    <rPh sb="20" eb="23">
      <t>イタクヒ</t>
    </rPh>
    <rPh sb="24" eb="25">
      <t>カカ</t>
    </rPh>
    <rPh sb="26" eb="28">
      <t>ジッセキ</t>
    </rPh>
    <rPh sb="28" eb="30">
      <t>ホウコク</t>
    </rPh>
    <phoneticPr fontId="5"/>
  </si>
  <si>
    <t>冊</t>
    <rPh sb="0" eb="1">
      <t>サツ</t>
    </rPh>
    <phoneticPr fontId="5"/>
  </si>
  <si>
    <t>-</t>
    <phoneticPr fontId="5"/>
  </si>
  <si>
    <t>盲人用具の斡旋件数が、前年度の斡旋件数を上回る。</t>
    <rPh sb="0" eb="2">
      <t>モウジン</t>
    </rPh>
    <rPh sb="2" eb="4">
      <t>ヨウグ</t>
    </rPh>
    <rPh sb="5" eb="7">
      <t>アッセン</t>
    </rPh>
    <rPh sb="7" eb="9">
      <t>ケンスウ</t>
    </rPh>
    <rPh sb="11" eb="14">
      <t>ゼンネンド</t>
    </rPh>
    <rPh sb="15" eb="17">
      <t>アッセン</t>
    </rPh>
    <rPh sb="17" eb="19">
      <t>ケンスウ</t>
    </rPh>
    <rPh sb="20" eb="22">
      <t>ウワマワ</t>
    </rPh>
    <phoneticPr fontId="5"/>
  </si>
  <si>
    <t>盲人用具の斡旋件数</t>
    <rPh sb="0" eb="2">
      <t>モウジン</t>
    </rPh>
    <rPh sb="2" eb="4">
      <t>ヨウグ</t>
    </rPh>
    <rPh sb="5" eb="7">
      <t>アッセン</t>
    </rPh>
    <rPh sb="7" eb="9">
      <t>ケンスウ</t>
    </rPh>
    <phoneticPr fontId="5"/>
  </si>
  <si>
    <t>心身障害児等の療育に関する研究等事業計画書及び事業実績報告</t>
    <rPh sb="0" eb="2">
      <t>シンシン</t>
    </rPh>
    <rPh sb="2" eb="5">
      <t>ショウガイジ</t>
    </rPh>
    <rPh sb="5" eb="6">
      <t>トウ</t>
    </rPh>
    <rPh sb="7" eb="9">
      <t>リョウイク</t>
    </rPh>
    <rPh sb="10" eb="11">
      <t>カン</t>
    </rPh>
    <rPh sb="13" eb="15">
      <t>ケンキュウ</t>
    </rPh>
    <rPh sb="15" eb="16">
      <t>トウ</t>
    </rPh>
    <rPh sb="16" eb="18">
      <t>ジギョウ</t>
    </rPh>
    <rPh sb="18" eb="21">
      <t>ケイカクショ</t>
    </rPh>
    <rPh sb="21" eb="22">
      <t>オヨ</t>
    </rPh>
    <rPh sb="23" eb="25">
      <t>ジギョウ</t>
    </rPh>
    <rPh sb="25" eb="27">
      <t>ジッセキ</t>
    </rPh>
    <rPh sb="27" eb="29">
      <t>ホウコク</t>
    </rPh>
    <phoneticPr fontId="5"/>
  </si>
  <si>
    <t>人</t>
    <rPh sb="0" eb="1">
      <t>ニン</t>
    </rPh>
    <phoneticPr fontId="5"/>
  </si>
  <si>
    <t>全国障害者総合福祉センターの研修会の出席者数が定員数を満たす。</t>
    <rPh sb="0" eb="2">
      <t>ゼンコク</t>
    </rPh>
    <rPh sb="2" eb="5">
      <t>ショウガイシャ</t>
    </rPh>
    <rPh sb="5" eb="7">
      <t>ソウゴウ</t>
    </rPh>
    <rPh sb="7" eb="9">
      <t>フクシ</t>
    </rPh>
    <rPh sb="14" eb="17">
      <t>ケンシュウカイ</t>
    </rPh>
    <rPh sb="18" eb="21">
      <t>シュッセキシャ</t>
    </rPh>
    <rPh sb="21" eb="22">
      <t>スウ</t>
    </rPh>
    <rPh sb="23" eb="25">
      <t>テイイン</t>
    </rPh>
    <rPh sb="25" eb="26">
      <t>カズ</t>
    </rPh>
    <rPh sb="27" eb="28">
      <t>ミ</t>
    </rPh>
    <phoneticPr fontId="5"/>
  </si>
  <si>
    <t>全国障害者総合福祉センターの研修会の出席者数</t>
    <phoneticPr fontId="5"/>
  </si>
  <si>
    <t>心身障害児総合医療療育センターの講習会の出席者数が、定員数を満たす。</t>
    <rPh sb="0" eb="2">
      <t>シンシン</t>
    </rPh>
    <rPh sb="2" eb="5">
      <t>ショウガイジ</t>
    </rPh>
    <rPh sb="5" eb="7">
      <t>ソウゴウ</t>
    </rPh>
    <rPh sb="7" eb="9">
      <t>イリョウ</t>
    </rPh>
    <rPh sb="9" eb="11">
      <t>リョウイク</t>
    </rPh>
    <rPh sb="16" eb="19">
      <t>コウシュウカイ</t>
    </rPh>
    <rPh sb="20" eb="23">
      <t>シュッセキシャ</t>
    </rPh>
    <rPh sb="23" eb="24">
      <t>スウ</t>
    </rPh>
    <rPh sb="26" eb="29">
      <t>テイインスウ</t>
    </rPh>
    <rPh sb="30" eb="31">
      <t>ミ</t>
    </rPh>
    <phoneticPr fontId="5"/>
  </si>
  <si>
    <t>心身障害児総合医療療育センターの講習会の出席者数</t>
    <rPh sb="0" eb="2">
      <t>シンシン</t>
    </rPh>
    <rPh sb="2" eb="5">
      <t>ショウガイジ</t>
    </rPh>
    <rPh sb="5" eb="7">
      <t>ソウゴウ</t>
    </rPh>
    <rPh sb="7" eb="9">
      <t>イリョウ</t>
    </rPh>
    <rPh sb="9" eb="11">
      <t>リョウイク</t>
    </rPh>
    <rPh sb="16" eb="19">
      <t>コウシュウカイ</t>
    </rPh>
    <rPh sb="20" eb="23">
      <t>シュッセキシャ</t>
    </rPh>
    <rPh sb="23" eb="24">
      <t>スウ</t>
    </rPh>
    <phoneticPr fontId="5"/>
  </si>
  <si>
    <t>点字図書及び録音図書の製作数</t>
    <rPh sb="0" eb="2">
      <t>テンジ</t>
    </rPh>
    <rPh sb="2" eb="4">
      <t>トショ</t>
    </rPh>
    <rPh sb="4" eb="5">
      <t>オヨ</t>
    </rPh>
    <rPh sb="6" eb="8">
      <t>ロクオン</t>
    </rPh>
    <rPh sb="8" eb="10">
      <t>トショ</t>
    </rPh>
    <rPh sb="11" eb="13">
      <t>セイサク</t>
    </rPh>
    <rPh sb="13" eb="14">
      <t>スウ</t>
    </rPh>
    <phoneticPr fontId="5"/>
  </si>
  <si>
    <t>タイトル</t>
    <phoneticPr fontId="5"/>
  </si>
  <si>
    <t>タイトル</t>
    <phoneticPr fontId="5"/>
  </si>
  <si>
    <t>回</t>
    <rPh sb="0" eb="1">
      <t>カイ</t>
    </rPh>
    <phoneticPr fontId="5"/>
  </si>
  <si>
    <t>全国障害者総合福祉センターにおける研修会の回数</t>
    <rPh sb="0" eb="2">
      <t>ゼンコク</t>
    </rPh>
    <rPh sb="2" eb="5">
      <t>ショウガイシャ</t>
    </rPh>
    <rPh sb="5" eb="7">
      <t>ソウゴウ</t>
    </rPh>
    <rPh sb="7" eb="9">
      <t>フクシ</t>
    </rPh>
    <rPh sb="17" eb="20">
      <t>ケンシュウカイ</t>
    </rPh>
    <rPh sb="21" eb="23">
      <t>カイスウ</t>
    </rPh>
    <phoneticPr fontId="5"/>
  </si>
  <si>
    <t>福祉用具ニーズ情報収集・提供システムにおける障害者のニーズ投稿件数</t>
    <rPh sb="0" eb="2">
      <t>フクシ</t>
    </rPh>
    <rPh sb="2" eb="4">
      <t>ヨウグ</t>
    </rPh>
    <rPh sb="7" eb="9">
      <t>ジョウホウ</t>
    </rPh>
    <rPh sb="9" eb="11">
      <t>シュウシュウ</t>
    </rPh>
    <rPh sb="12" eb="14">
      <t>テイキョウ</t>
    </rPh>
    <rPh sb="22" eb="25">
      <t>ショウガイシャ</t>
    </rPh>
    <rPh sb="29" eb="31">
      <t>トウコウ</t>
    </rPh>
    <rPh sb="31" eb="33">
      <t>ケンスウ</t>
    </rPh>
    <phoneticPr fontId="5"/>
  </si>
  <si>
    <t>件</t>
    <rPh sb="0" eb="1">
      <t>ケン</t>
    </rPh>
    <phoneticPr fontId="5"/>
  </si>
  <si>
    <t>心身障害児総合医療療育センターの講習会の開催回数</t>
    <rPh sb="0" eb="2">
      <t>シンシン</t>
    </rPh>
    <rPh sb="2" eb="5">
      <t>ショウガイジ</t>
    </rPh>
    <rPh sb="5" eb="7">
      <t>ソウゴウ</t>
    </rPh>
    <rPh sb="7" eb="9">
      <t>イリョウ</t>
    </rPh>
    <rPh sb="9" eb="11">
      <t>リョウイク</t>
    </rPh>
    <rPh sb="16" eb="19">
      <t>コウシュウカイ</t>
    </rPh>
    <rPh sb="20" eb="22">
      <t>カイサイ</t>
    </rPh>
    <rPh sb="22" eb="24">
      <t>カイスウ</t>
    </rPh>
    <phoneticPr fontId="5"/>
  </si>
  <si>
    <t>X：視覚障害者用図書事業実績額（千円）
／
Y：点字図書及録音図書の製作数（タイトル）　　　　　　　　　　　　　　</t>
    <rPh sb="2" eb="4">
      <t>シカク</t>
    </rPh>
    <rPh sb="4" eb="7">
      <t>ショウガイシャ</t>
    </rPh>
    <rPh sb="7" eb="8">
      <t>ヨウ</t>
    </rPh>
    <rPh sb="8" eb="10">
      <t>トショ</t>
    </rPh>
    <rPh sb="10" eb="12">
      <t>ジギョウ</t>
    </rPh>
    <rPh sb="12" eb="15">
      <t>ジッセキガク</t>
    </rPh>
    <rPh sb="16" eb="18">
      <t>センエン</t>
    </rPh>
    <rPh sb="24" eb="26">
      <t>テンジ</t>
    </rPh>
    <rPh sb="26" eb="28">
      <t>トショ</t>
    </rPh>
    <rPh sb="28" eb="29">
      <t>オヨ</t>
    </rPh>
    <rPh sb="29" eb="31">
      <t>ロクオン</t>
    </rPh>
    <rPh sb="31" eb="33">
      <t>トショ</t>
    </rPh>
    <rPh sb="34" eb="36">
      <t>セイサク</t>
    </rPh>
    <rPh sb="36" eb="37">
      <t>スウ</t>
    </rPh>
    <phoneticPr fontId="5"/>
  </si>
  <si>
    <t>千円</t>
    <rPh sb="0" eb="2">
      <t>センエン</t>
    </rPh>
    <phoneticPr fontId="5"/>
  </si>
  <si>
    <t>　X/Y</t>
    <phoneticPr fontId="5"/>
  </si>
  <si>
    <t>125,712
/
150</t>
    <phoneticPr fontId="5"/>
  </si>
  <si>
    <t>112,460
/
123</t>
    <phoneticPr fontId="5"/>
  </si>
  <si>
    <t>X：視覚障害者行政情報等提供事業実績額（千円）
／　
Y：視覚障害者のための行政情報誌の発行回数（回）</t>
    <rPh sb="2" eb="4">
      <t>シカク</t>
    </rPh>
    <rPh sb="4" eb="7">
      <t>ショウガイシャ</t>
    </rPh>
    <rPh sb="7" eb="9">
      <t>ギョウセイ</t>
    </rPh>
    <rPh sb="9" eb="11">
      <t>ジョウホウ</t>
    </rPh>
    <rPh sb="11" eb="12">
      <t>トウ</t>
    </rPh>
    <rPh sb="12" eb="14">
      <t>テイキョウ</t>
    </rPh>
    <rPh sb="14" eb="16">
      <t>ジギョウ</t>
    </rPh>
    <rPh sb="16" eb="19">
      <t>ジッセキガク</t>
    </rPh>
    <rPh sb="20" eb="22">
      <t>センエン</t>
    </rPh>
    <rPh sb="29" eb="31">
      <t>シカク</t>
    </rPh>
    <rPh sb="31" eb="34">
      <t>ショウガイシャ</t>
    </rPh>
    <rPh sb="38" eb="40">
      <t>ギョウセイ</t>
    </rPh>
    <rPh sb="40" eb="43">
      <t>ジョウホウシ</t>
    </rPh>
    <rPh sb="44" eb="46">
      <t>ハッコウ</t>
    </rPh>
    <rPh sb="46" eb="48">
      <t>カイスウ</t>
    </rPh>
    <rPh sb="49" eb="50">
      <t>カイ</t>
    </rPh>
    <phoneticPr fontId="5"/>
  </si>
  <si>
    <t>　X/Y</t>
    <phoneticPr fontId="5"/>
  </si>
  <si>
    <t>34,165
/
16</t>
    <phoneticPr fontId="5"/>
  </si>
  <si>
    <t>33,675
/
16</t>
    <phoneticPr fontId="5"/>
  </si>
  <si>
    <t>X：全国障害者総合福祉センターにおける研修会に係る実績額（千円）
／　　
Y：全国障害者総合福祉センターにおける研修会の回数（回）　　　　　　　　　　　　</t>
    <rPh sb="2" eb="4">
      <t>ゼンコク</t>
    </rPh>
    <rPh sb="4" eb="7">
      <t>ショウガイシャ</t>
    </rPh>
    <rPh sb="7" eb="9">
      <t>ソウゴウ</t>
    </rPh>
    <rPh sb="9" eb="11">
      <t>フクシ</t>
    </rPh>
    <rPh sb="19" eb="22">
      <t>ケンシュウカイ</t>
    </rPh>
    <rPh sb="23" eb="24">
      <t>カカ</t>
    </rPh>
    <rPh sb="25" eb="28">
      <t>ジッセキガク</t>
    </rPh>
    <rPh sb="29" eb="31">
      <t>センエン</t>
    </rPh>
    <rPh sb="39" eb="41">
      <t>ゼンコク</t>
    </rPh>
    <rPh sb="41" eb="44">
      <t>ショウガイシャ</t>
    </rPh>
    <rPh sb="44" eb="46">
      <t>ソウゴウ</t>
    </rPh>
    <rPh sb="46" eb="48">
      <t>フクシ</t>
    </rPh>
    <rPh sb="56" eb="59">
      <t>ケンシュウカイ</t>
    </rPh>
    <rPh sb="60" eb="62">
      <t>カイスウ</t>
    </rPh>
    <rPh sb="63" eb="64">
      <t>カイ</t>
    </rPh>
    <phoneticPr fontId="5"/>
  </si>
  <si>
    <t>3,087
/
11</t>
    <phoneticPr fontId="5"/>
  </si>
  <si>
    <t>1,738
/
4</t>
    <phoneticPr fontId="5"/>
  </si>
  <si>
    <t>X：福祉機器開発普及等事業実績額（千円）
／　　　　　　　　　　　　　　
Y:福祉用具ニーズ情報収集・提供システムにおける障害やのニーズ投稿件数（件）</t>
    <rPh sb="2" eb="4">
      <t>フクシ</t>
    </rPh>
    <rPh sb="4" eb="6">
      <t>キキ</t>
    </rPh>
    <rPh sb="6" eb="8">
      <t>カイハツ</t>
    </rPh>
    <rPh sb="8" eb="10">
      <t>フキュウ</t>
    </rPh>
    <rPh sb="10" eb="11">
      <t>トウ</t>
    </rPh>
    <rPh sb="11" eb="13">
      <t>ジギョウ</t>
    </rPh>
    <rPh sb="13" eb="16">
      <t>ジッセキガク</t>
    </rPh>
    <rPh sb="17" eb="19">
      <t>センエン</t>
    </rPh>
    <rPh sb="39" eb="41">
      <t>フクシ</t>
    </rPh>
    <rPh sb="41" eb="43">
      <t>ヨウグ</t>
    </rPh>
    <rPh sb="46" eb="48">
      <t>ジョウホウ</t>
    </rPh>
    <rPh sb="48" eb="50">
      <t>シュウシュウ</t>
    </rPh>
    <rPh sb="51" eb="53">
      <t>テイキョウ</t>
    </rPh>
    <rPh sb="61" eb="63">
      <t>ショウガイ</t>
    </rPh>
    <rPh sb="68" eb="70">
      <t>トウコウ</t>
    </rPh>
    <rPh sb="70" eb="72">
      <t>ケンスウ</t>
    </rPh>
    <rPh sb="73" eb="74">
      <t>ケン</t>
    </rPh>
    <phoneticPr fontId="5"/>
  </si>
  <si>
    <t>8,803
/
650</t>
    <phoneticPr fontId="5"/>
  </si>
  <si>
    <t>7,922
/
705</t>
    <phoneticPr fontId="5"/>
  </si>
  <si>
    <t>X：心身障害児等の療育に関する研究等事業実績額（千円）
／　　　　　　　　　　　　　　
Y：講習会の開催回数（回）</t>
    <rPh sb="2" eb="4">
      <t>シンシン</t>
    </rPh>
    <rPh sb="4" eb="7">
      <t>ショウガイジ</t>
    </rPh>
    <rPh sb="7" eb="8">
      <t>トウ</t>
    </rPh>
    <rPh sb="9" eb="11">
      <t>リョウイク</t>
    </rPh>
    <rPh sb="12" eb="13">
      <t>カン</t>
    </rPh>
    <rPh sb="15" eb="17">
      <t>ケンキュウ</t>
    </rPh>
    <rPh sb="17" eb="18">
      <t>トウ</t>
    </rPh>
    <rPh sb="18" eb="20">
      <t>ジギョウ</t>
    </rPh>
    <rPh sb="20" eb="23">
      <t>ジッセキガク</t>
    </rPh>
    <rPh sb="24" eb="26">
      <t>センエン</t>
    </rPh>
    <rPh sb="46" eb="49">
      <t>コウシュウカイ</t>
    </rPh>
    <rPh sb="50" eb="52">
      <t>カイサイ</t>
    </rPh>
    <rPh sb="52" eb="54">
      <t>カイスウ</t>
    </rPh>
    <rPh sb="55" eb="56">
      <t>カイ</t>
    </rPh>
    <phoneticPr fontId="5"/>
  </si>
  <si>
    <t>25,689
/
31</t>
    <phoneticPr fontId="5"/>
  </si>
  <si>
    <t>23,120
/
30</t>
    <phoneticPr fontId="5"/>
  </si>
  <si>
    <t>　視覚に障害のある方が利用できる点字・音声図書や国内外の行政情報等の作成や貸出、視覚や身体に障害のある方が生活する上で必要となる訓練や機器の開発促進、各種相談を行うセンターを運営することにより、視覚や身体に障害のある方の自立と社会参加を支援するための体制整備に寄与する。</t>
    <rPh sb="1" eb="3">
      <t>シカク</t>
    </rPh>
    <rPh sb="4" eb="6">
      <t>ショウガイ</t>
    </rPh>
    <rPh sb="9" eb="10">
      <t>カタ</t>
    </rPh>
    <rPh sb="11" eb="13">
      <t>リヨウ</t>
    </rPh>
    <rPh sb="16" eb="18">
      <t>テンジ</t>
    </rPh>
    <rPh sb="19" eb="21">
      <t>オンセイ</t>
    </rPh>
    <rPh sb="21" eb="23">
      <t>トショ</t>
    </rPh>
    <rPh sb="24" eb="27">
      <t>コクナイガイ</t>
    </rPh>
    <rPh sb="28" eb="30">
      <t>ギョウセイ</t>
    </rPh>
    <rPh sb="30" eb="32">
      <t>ジョウホウ</t>
    </rPh>
    <rPh sb="32" eb="33">
      <t>トウ</t>
    </rPh>
    <rPh sb="34" eb="36">
      <t>サクセイ</t>
    </rPh>
    <rPh sb="37" eb="39">
      <t>カシダシ</t>
    </rPh>
    <rPh sb="40" eb="42">
      <t>シカク</t>
    </rPh>
    <rPh sb="43" eb="45">
      <t>シンタイ</t>
    </rPh>
    <rPh sb="46" eb="48">
      <t>ショウガイ</t>
    </rPh>
    <rPh sb="51" eb="52">
      <t>カタ</t>
    </rPh>
    <rPh sb="53" eb="55">
      <t>セイカツ</t>
    </rPh>
    <rPh sb="57" eb="58">
      <t>ウエ</t>
    </rPh>
    <rPh sb="59" eb="61">
      <t>ヒツヨウ</t>
    </rPh>
    <rPh sb="64" eb="66">
      <t>クンレン</t>
    </rPh>
    <rPh sb="67" eb="69">
      <t>キキ</t>
    </rPh>
    <rPh sb="70" eb="72">
      <t>カイハツ</t>
    </rPh>
    <rPh sb="72" eb="74">
      <t>ソクシン</t>
    </rPh>
    <rPh sb="75" eb="77">
      <t>カクシュ</t>
    </rPh>
    <rPh sb="77" eb="79">
      <t>ソウダン</t>
    </rPh>
    <rPh sb="80" eb="81">
      <t>オコナ</t>
    </rPh>
    <rPh sb="87" eb="89">
      <t>ウンエイ</t>
    </rPh>
    <rPh sb="97" eb="99">
      <t>シカク</t>
    </rPh>
    <rPh sb="100" eb="102">
      <t>シンタイ</t>
    </rPh>
    <rPh sb="103" eb="105">
      <t>ショウガイ</t>
    </rPh>
    <rPh sb="108" eb="109">
      <t>カタ</t>
    </rPh>
    <rPh sb="110" eb="112">
      <t>ジリツ</t>
    </rPh>
    <rPh sb="113" eb="115">
      <t>シャカイ</t>
    </rPh>
    <rPh sb="115" eb="117">
      <t>サンカ</t>
    </rPh>
    <rPh sb="118" eb="120">
      <t>シエン</t>
    </rPh>
    <rPh sb="125" eb="127">
      <t>タイセイ</t>
    </rPh>
    <rPh sb="127" eb="129">
      <t>セイビ</t>
    </rPh>
    <rPh sb="130" eb="132">
      <t>キヨ</t>
    </rPh>
    <phoneticPr fontId="5"/>
  </si>
  <si>
    <t>　図書や国内外の行政情報等の提供、生活訓練や必要な機器開発促進、また各種相談に応じるセンターの運営により、視覚や身体に障害のある方の自立と社会参加の促進に資する。</t>
    <rPh sb="1" eb="3">
      <t>トショ</t>
    </rPh>
    <rPh sb="4" eb="7">
      <t>コクナイガイ</t>
    </rPh>
    <rPh sb="8" eb="10">
      <t>ギョウセイ</t>
    </rPh>
    <rPh sb="10" eb="12">
      <t>ジョウホウ</t>
    </rPh>
    <rPh sb="12" eb="13">
      <t>トウ</t>
    </rPh>
    <rPh sb="14" eb="16">
      <t>テイキョウ</t>
    </rPh>
    <rPh sb="17" eb="19">
      <t>セイカツ</t>
    </rPh>
    <rPh sb="19" eb="21">
      <t>クンレン</t>
    </rPh>
    <rPh sb="22" eb="24">
      <t>ヒツヨウ</t>
    </rPh>
    <rPh sb="25" eb="27">
      <t>キキ</t>
    </rPh>
    <rPh sb="27" eb="29">
      <t>カイハツ</t>
    </rPh>
    <rPh sb="29" eb="31">
      <t>ソクシン</t>
    </rPh>
    <rPh sb="34" eb="36">
      <t>カクシュ</t>
    </rPh>
    <rPh sb="36" eb="38">
      <t>ソウダン</t>
    </rPh>
    <rPh sb="39" eb="40">
      <t>オウ</t>
    </rPh>
    <rPh sb="47" eb="49">
      <t>ウンエイ</t>
    </rPh>
    <rPh sb="53" eb="55">
      <t>シカク</t>
    </rPh>
    <rPh sb="56" eb="58">
      <t>シンタイ</t>
    </rPh>
    <rPh sb="59" eb="61">
      <t>ショウガイ</t>
    </rPh>
    <rPh sb="64" eb="65">
      <t>カタ</t>
    </rPh>
    <rPh sb="66" eb="68">
      <t>ジリツ</t>
    </rPh>
    <rPh sb="69" eb="71">
      <t>シャカイ</t>
    </rPh>
    <rPh sb="71" eb="73">
      <t>サンカ</t>
    </rPh>
    <rPh sb="74" eb="76">
      <t>ソクシン</t>
    </rPh>
    <rPh sb="77" eb="78">
      <t>シ</t>
    </rPh>
    <phoneticPr fontId="5"/>
  </si>
  <si>
    <t>無</t>
  </si>
  <si>
    <t>有</t>
  </si>
  <si>
    <t>　事業の委託先は、それぞれの事業を完遂するために必要な技術力や設備を兼ね備えた団体を選定しており、支出先の選定は妥当である。なお、委託先における事業の運営に必要となるデータベースの構築業務の委託について随意契約がなされているが、業者の選定は公募により適切に行われている。</t>
    <rPh sb="1" eb="3">
      <t>ジギョウ</t>
    </rPh>
    <rPh sb="4" eb="7">
      <t>イタクサキ</t>
    </rPh>
    <rPh sb="14" eb="16">
      <t>ジギョウ</t>
    </rPh>
    <rPh sb="17" eb="19">
      <t>カンツイ</t>
    </rPh>
    <rPh sb="24" eb="26">
      <t>ヒツヨウ</t>
    </rPh>
    <rPh sb="27" eb="30">
      <t>ギジュツリョク</t>
    </rPh>
    <rPh sb="31" eb="33">
      <t>セツビ</t>
    </rPh>
    <rPh sb="34" eb="35">
      <t>カ</t>
    </rPh>
    <rPh sb="36" eb="37">
      <t>ソナ</t>
    </rPh>
    <rPh sb="39" eb="41">
      <t>ダンタイ</t>
    </rPh>
    <rPh sb="42" eb="44">
      <t>センテイ</t>
    </rPh>
    <rPh sb="49" eb="51">
      <t>シシュツ</t>
    </rPh>
    <rPh sb="51" eb="52">
      <t>サキ</t>
    </rPh>
    <rPh sb="53" eb="55">
      <t>センテイ</t>
    </rPh>
    <rPh sb="56" eb="58">
      <t>ダトウ</t>
    </rPh>
    <rPh sb="65" eb="68">
      <t>イタクサキ</t>
    </rPh>
    <rPh sb="72" eb="74">
      <t>ジギョウ</t>
    </rPh>
    <rPh sb="75" eb="77">
      <t>ウンエイ</t>
    </rPh>
    <rPh sb="78" eb="80">
      <t>ヒツヨウ</t>
    </rPh>
    <rPh sb="90" eb="92">
      <t>コウチク</t>
    </rPh>
    <rPh sb="92" eb="94">
      <t>ギョウム</t>
    </rPh>
    <rPh sb="95" eb="97">
      <t>イタク</t>
    </rPh>
    <rPh sb="101" eb="103">
      <t>ズイイ</t>
    </rPh>
    <rPh sb="103" eb="105">
      <t>ケイヤク</t>
    </rPh>
    <rPh sb="114" eb="116">
      <t>ギョウシャ</t>
    </rPh>
    <rPh sb="117" eb="119">
      <t>センテイ</t>
    </rPh>
    <rPh sb="120" eb="122">
      <t>コウボ</t>
    </rPh>
    <rPh sb="125" eb="127">
      <t>テキセツ</t>
    </rPh>
    <rPh sb="128" eb="129">
      <t>オコナ</t>
    </rPh>
    <phoneticPr fontId="5"/>
  </si>
  <si>
    <t>‐</t>
  </si>
  <si>
    <t>­</t>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</si>
  <si>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</si>
  <si>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t>
    <phoneticPr fontId="5"/>
  </si>
  <si>
    <t>­</t>
    <phoneticPr fontId="5"/>
  </si>
  <si>
    <t>­</t>
    <phoneticPr fontId="5"/>
  </si>
  <si>
    <t>　28年度、29年度の成果実績は、概ね成果目標に達している。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</si>
  <si>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点字・音声図書や国内外の情報等の提供にあっては、全国の点字図書館等を通して提供しており、効果的に事業が実施されている。また、指導員や療育技術者等の養成にあたっては、中央研修として、地域における人材育成を推進するための指導者等を養成しており、効果的に事業が実施されている。</t>
    <rPh sb="1" eb="3">
      <t>テンジ</t>
    </rPh>
    <rPh sb="4" eb="6">
      <t>オンセイ</t>
    </rPh>
    <rPh sb="6" eb="8">
      <t>トショ</t>
    </rPh>
    <rPh sb="9" eb="12">
      <t>コクナイガイ</t>
    </rPh>
    <rPh sb="13" eb="15">
      <t>ジョウホウ</t>
    </rPh>
    <rPh sb="15" eb="16">
      <t>トウ</t>
    </rPh>
    <rPh sb="17" eb="19">
      <t>テイキョウ</t>
    </rPh>
    <rPh sb="25" eb="27">
      <t>ゼンコク</t>
    </rPh>
    <rPh sb="28" eb="30">
      <t>テンジ</t>
    </rPh>
    <rPh sb="30" eb="33">
      <t>トショカン</t>
    </rPh>
    <rPh sb="33" eb="34">
      <t>トウ</t>
    </rPh>
    <rPh sb="35" eb="36">
      <t>トオ</t>
    </rPh>
    <rPh sb="38" eb="40">
      <t>テイキョウ</t>
    </rPh>
    <rPh sb="45" eb="48">
      <t>コウカテキ</t>
    </rPh>
    <rPh sb="49" eb="51">
      <t>ジギョウ</t>
    </rPh>
    <rPh sb="52" eb="54">
      <t>ジッシ</t>
    </rPh>
    <rPh sb="63" eb="66">
      <t>シドウイン</t>
    </rPh>
    <rPh sb="67" eb="69">
      <t>リョウイク</t>
    </rPh>
    <rPh sb="69" eb="72">
      <t>ギジュツシャ</t>
    </rPh>
    <rPh sb="72" eb="73">
      <t>トウ</t>
    </rPh>
    <rPh sb="74" eb="76">
      <t>ヨウセイ</t>
    </rPh>
    <rPh sb="83" eb="85">
      <t>チュウオウ</t>
    </rPh>
    <rPh sb="85" eb="87">
      <t>ケンシュウ</t>
    </rPh>
    <rPh sb="91" eb="93">
      <t>チイキ</t>
    </rPh>
    <rPh sb="97" eb="99">
      <t>ジンザイ</t>
    </rPh>
    <rPh sb="99" eb="101">
      <t>イクセイ</t>
    </rPh>
    <rPh sb="102" eb="104">
      <t>スイシン</t>
    </rPh>
    <rPh sb="109" eb="112">
      <t>シドウシャ</t>
    </rPh>
    <rPh sb="112" eb="113">
      <t>トウ</t>
    </rPh>
    <rPh sb="114" eb="116">
      <t>ヨウセイ</t>
    </rPh>
    <rPh sb="121" eb="124">
      <t>コウカテキ</t>
    </rPh>
    <rPh sb="125" eb="127">
      <t>ジギョウ</t>
    </rPh>
    <rPh sb="128" eb="130">
      <t>ジッシ</t>
    </rPh>
    <phoneticPr fontId="5"/>
  </si>
  <si>
    <t>　28、29年度の活動実績は、当初見込みのとおり実施している。</t>
    <rPh sb="6" eb="8">
      <t>ネンド</t>
    </rPh>
    <rPh sb="9" eb="11">
      <t>カツドウ</t>
    </rPh>
    <rPh sb="11" eb="13">
      <t>ジッセキ</t>
    </rPh>
    <rPh sb="15" eb="17">
      <t>トウショ</t>
    </rPh>
    <rPh sb="17" eb="19">
      <t>ミコ</t>
    </rPh>
    <rPh sb="24" eb="26">
      <t>ジッシ</t>
    </rPh>
    <phoneticPr fontId="5"/>
  </si>
  <si>
    <t>　本事業において作成された点字・音声図書等は、視覚に要害のある方へ提供されている。講習会の受講により療育技術者等の支援の質の向上に資している。</t>
    <rPh sb="1" eb="2">
      <t>ホン</t>
    </rPh>
    <rPh sb="2" eb="4">
      <t>ジギョウ</t>
    </rPh>
    <rPh sb="8" eb="10">
      <t>サクセイ</t>
    </rPh>
    <rPh sb="13" eb="15">
      <t>テンジ</t>
    </rPh>
    <rPh sb="16" eb="18">
      <t>オンセイ</t>
    </rPh>
    <rPh sb="18" eb="20">
      <t>トショ</t>
    </rPh>
    <rPh sb="20" eb="21">
      <t>トウ</t>
    </rPh>
    <rPh sb="23" eb="25">
      <t>シカク</t>
    </rPh>
    <rPh sb="26" eb="28">
      <t>ヨウガイ</t>
    </rPh>
    <rPh sb="31" eb="32">
      <t>カタ</t>
    </rPh>
    <rPh sb="33" eb="35">
      <t>テイキョウ</t>
    </rPh>
    <rPh sb="41" eb="44">
      <t>コウシュウカイ</t>
    </rPh>
    <rPh sb="45" eb="47">
      <t>ジュコウ</t>
    </rPh>
    <rPh sb="50" eb="52">
      <t>リョウイク</t>
    </rPh>
    <rPh sb="52" eb="55">
      <t>ギジュツシャ</t>
    </rPh>
    <rPh sb="55" eb="56">
      <t>トウ</t>
    </rPh>
    <rPh sb="57" eb="59">
      <t>シエン</t>
    </rPh>
    <rPh sb="60" eb="61">
      <t>シツ</t>
    </rPh>
    <rPh sb="62" eb="64">
      <t>コウジョウ</t>
    </rPh>
    <rPh sb="65" eb="66">
      <t>シ</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</si>
  <si>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</si>
  <si>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高度情報通信福祉事業</t>
    <rPh sb="0" eb="2">
      <t>コウド</t>
    </rPh>
    <rPh sb="2" eb="6">
      <t>ジョウホウツウシン</t>
    </rPh>
    <rPh sb="6" eb="8">
      <t>フクシ</t>
    </rPh>
    <rPh sb="8" eb="10">
      <t>ジギョウ</t>
    </rPh>
    <phoneticPr fontId="5"/>
  </si>
  <si>
    <t>社会参加支援施設事務費</t>
    <rPh sb="0" eb="2">
      <t>シャカイ</t>
    </rPh>
    <rPh sb="2" eb="4">
      <t>サンカ</t>
    </rPh>
    <rPh sb="4" eb="6">
      <t>シエン</t>
    </rPh>
    <rPh sb="6" eb="8">
      <t>シセツ</t>
    </rPh>
    <rPh sb="8" eb="11">
      <t>ジムヒ</t>
    </rPh>
    <phoneticPr fontId="5"/>
  </si>
  <si>
    <t>　視覚や身体に障害のある方の自立と社会参加の促進のために、点字・音声図書や国内外の行政情報等の製作・貸出また提供による情報のバリアフリー化、必要な用具購入の斡旋また生活相談や必要な機器開発の促進、また生活における各種相談に応じるセンターを運営することは、成果実績も高水準を維持しており、国として継続すべき事業である。</t>
    <rPh sb="1" eb="3">
      <t>シカク</t>
    </rPh>
    <rPh sb="4" eb="6">
      <t>シンタイ</t>
    </rPh>
    <rPh sb="7" eb="9">
      <t>ショウガイ</t>
    </rPh>
    <rPh sb="12" eb="13">
      <t>カタ</t>
    </rPh>
    <rPh sb="14" eb="16">
      <t>ジリツ</t>
    </rPh>
    <rPh sb="17" eb="19">
      <t>シャカイ</t>
    </rPh>
    <rPh sb="19" eb="21">
      <t>サンカ</t>
    </rPh>
    <rPh sb="22" eb="24">
      <t>ソクシン</t>
    </rPh>
    <rPh sb="29" eb="31">
      <t>テンジ</t>
    </rPh>
    <rPh sb="32" eb="34">
      <t>オンセイ</t>
    </rPh>
    <rPh sb="34" eb="36">
      <t>トショ</t>
    </rPh>
    <rPh sb="37" eb="40">
      <t>コクナイガイ</t>
    </rPh>
    <rPh sb="41" eb="43">
      <t>ギョウセイ</t>
    </rPh>
    <rPh sb="43" eb="45">
      <t>ジョウホウ</t>
    </rPh>
    <rPh sb="45" eb="46">
      <t>トウ</t>
    </rPh>
    <rPh sb="47" eb="49">
      <t>セイサク</t>
    </rPh>
    <rPh sb="50" eb="52">
      <t>カシダシ</t>
    </rPh>
    <rPh sb="54" eb="56">
      <t>テイキョウ</t>
    </rPh>
    <rPh sb="59" eb="61">
      <t>ジョウホウ</t>
    </rPh>
    <rPh sb="68" eb="69">
      <t>カ</t>
    </rPh>
    <rPh sb="70" eb="72">
      <t>ヒツヨウ</t>
    </rPh>
    <rPh sb="73" eb="75">
      <t>ヨウグ</t>
    </rPh>
    <rPh sb="75" eb="77">
      <t>コウニュウ</t>
    </rPh>
    <rPh sb="78" eb="80">
      <t>アッセン</t>
    </rPh>
    <rPh sb="82" eb="84">
      <t>セイカツ</t>
    </rPh>
    <rPh sb="84" eb="86">
      <t>ソウダン</t>
    </rPh>
    <rPh sb="87" eb="89">
      <t>ヒツヨウ</t>
    </rPh>
    <rPh sb="90" eb="92">
      <t>キキ</t>
    </rPh>
    <rPh sb="92" eb="94">
      <t>カイハツ</t>
    </rPh>
    <rPh sb="95" eb="97">
      <t>ソクシン</t>
    </rPh>
    <rPh sb="100" eb="102">
      <t>セイカツ</t>
    </rPh>
    <rPh sb="106" eb="108">
      <t>カクシュ</t>
    </rPh>
    <rPh sb="108" eb="110">
      <t>ソウダン</t>
    </rPh>
    <rPh sb="111" eb="112">
      <t>オウ</t>
    </rPh>
    <rPh sb="119" eb="121">
      <t>ウンエイ</t>
    </rPh>
    <rPh sb="127" eb="129">
      <t>セイカ</t>
    </rPh>
    <rPh sb="129" eb="131">
      <t>ジッセキ</t>
    </rPh>
    <rPh sb="132" eb="135">
      <t>コウスイジュン</t>
    </rPh>
    <rPh sb="136" eb="138">
      <t>イジ</t>
    </rPh>
    <rPh sb="143" eb="144">
      <t>クニ</t>
    </rPh>
    <rPh sb="147" eb="149">
      <t>ケイゾク</t>
    </rPh>
    <rPh sb="152" eb="154">
      <t>ジギョウ</t>
    </rPh>
    <phoneticPr fontId="5"/>
  </si>
  <si>
    <t>　視覚や身体に障害のある方の自立と社会参加の促進ために、引き続き事業内容やコストを精査するなど、効率性の高い事業が実施できるよう概算要求に向けて検討を行う。</t>
    <rPh sb="1" eb="3">
      <t>シカク</t>
    </rPh>
    <rPh sb="4" eb="6">
      <t>シンタイ</t>
    </rPh>
    <rPh sb="7" eb="9">
      <t>ショウガイ</t>
    </rPh>
    <rPh sb="12" eb="13">
      <t>カタ</t>
    </rPh>
    <rPh sb="14" eb="16">
      <t>ジリツ</t>
    </rPh>
    <rPh sb="17" eb="19">
      <t>シャカイ</t>
    </rPh>
    <rPh sb="19" eb="21">
      <t>サンカ</t>
    </rPh>
    <rPh sb="22" eb="24">
      <t>ソクシン</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</si>
  <si>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５０３</t>
    <phoneticPr fontId="5"/>
  </si>
  <si>
    <t>４５６</t>
    <phoneticPr fontId="5"/>
  </si>
  <si>
    <t>３９９</t>
    <phoneticPr fontId="5"/>
  </si>
  <si>
    <t>７５８</t>
    <phoneticPr fontId="5"/>
  </si>
  <si>
    <t>７５６</t>
    <phoneticPr fontId="5"/>
  </si>
  <si>
    <t>７７２</t>
    <phoneticPr fontId="5"/>
  </si>
  <si>
    <t>７３９</t>
    <phoneticPr fontId="5"/>
  </si>
  <si>
    <t>７３６</t>
    <phoneticPr fontId="5"/>
  </si>
  <si>
    <t>　</t>
    <phoneticPr fontId="5"/>
  </si>
  <si>
    <t>A.（福）日本点字図書館</t>
    <rPh sb="3" eb="4">
      <t>フク</t>
    </rPh>
    <rPh sb="5" eb="7">
      <t>ニホン</t>
    </rPh>
    <rPh sb="7" eb="9">
      <t>テンジ</t>
    </rPh>
    <rPh sb="9" eb="12">
      <t>トショカン</t>
    </rPh>
    <phoneticPr fontId="5"/>
  </si>
  <si>
    <t>B.（福）日本ライトハウス</t>
    <rPh sb="3" eb="4">
      <t>フク</t>
    </rPh>
    <rPh sb="5" eb="7">
      <t>ニホン</t>
    </rPh>
    <phoneticPr fontId="5"/>
  </si>
  <si>
    <t>C.（福）日本盲人会連合</t>
    <rPh sb="3" eb="4">
      <t>フク</t>
    </rPh>
    <rPh sb="5" eb="7">
      <t>ニホン</t>
    </rPh>
    <rPh sb="7" eb="9">
      <t>モウジン</t>
    </rPh>
    <rPh sb="9" eb="10">
      <t>カイ</t>
    </rPh>
    <rPh sb="10" eb="12">
      <t>レンゴウ</t>
    </rPh>
    <phoneticPr fontId="5"/>
  </si>
  <si>
    <t>D.（公財）日本障害者リハビリテーション協会</t>
    <rPh sb="3" eb="5">
      <t>コウザイ</t>
    </rPh>
    <rPh sb="6" eb="8">
      <t>ニホン</t>
    </rPh>
    <rPh sb="8" eb="11">
      <t>ショウガイシャ</t>
    </rPh>
    <rPh sb="20" eb="22">
      <t>キョウカイ</t>
    </rPh>
    <phoneticPr fontId="5"/>
  </si>
  <si>
    <t>E.（公財）テクノエイド協会</t>
    <rPh sb="3" eb="5">
      <t>コウザイ</t>
    </rPh>
    <rPh sb="12" eb="14">
      <t>キョウカイ</t>
    </rPh>
    <phoneticPr fontId="5"/>
  </si>
  <si>
    <t>F. （福）日本肢体不自由児協会</t>
    <rPh sb="4" eb="5">
      <t>フク</t>
    </rPh>
    <rPh sb="6" eb="8">
      <t>ニホン</t>
    </rPh>
    <rPh sb="8" eb="10">
      <t>シタイ</t>
    </rPh>
    <rPh sb="10" eb="14">
      <t>フジユウジ</t>
    </rPh>
    <rPh sb="14" eb="16">
      <t>キョウカイ</t>
    </rPh>
    <phoneticPr fontId="5"/>
  </si>
  <si>
    <t>G.MS&amp;ADインターリスク総研（株）</t>
    <rPh sb="14" eb="16">
      <t>ソウケン</t>
    </rPh>
    <rPh sb="17" eb="18">
      <t>カブ</t>
    </rPh>
    <phoneticPr fontId="5"/>
  </si>
  <si>
    <t>A.</t>
    <phoneticPr fontId="5"/>
  </si>
  <si>
    <t>（福）日本点字図書館</t>
    <rPh sb="1" eb="2">
      <t>フク</t>
    </rPh>
    <rPh sb="3" eb="10">
      <t>ニホンテンジトショカン</t>
    </rPh>
    <phoneticPr fontId="5"/>
  </si>
  <si>
    <t>視覚障害者用図書事業
盲人用具販売斡旋事業</t>
    <rPh sb="0" eb="2">
      <t>シカク</t>
    </rPh>
    <rPh sb="2" eb="5">
      <t>ショウガイシャ</t>
    </rPh>
    <rPh sb="5" eb="6">
      <t>ヨウ</t>
    </rPh>
    <rPh sb="6" eb="8">
      <t>トショ</t>
    </rPh>
    <rPh sb="8" eb="10">
      <t>ジギョウ</t>
    </rPh>
    <rPh sb="11" eb="13">
      <t>モウジン</t>
    </rPh>
    <rPh sb="13" eb="15">
      <t>ヨウグ</t>
    </rPh>
    <rPh sb="15" eb="17">
      <t>ハンバイ</t>
    </rPh>
    <rPh sb="17" eb="19">
      <t>アッセン</t>
    </rPh>
    <rPh sb="19" eb="21">
      <t>ジギョウ</t>
    </rPh>
    <phoneticPr fontId="5"/>
  </si>
  <si>
    <t>補助金等交付</t>
  </si>
  <si>
    <t>-</t>
    <phoneticPr fontId="5"/>
  </si>
  <si>
    <t>ー</t>
    <phoneticPr fontId="5"/>
  </si>
  <si>
    <t>（福）日本ライトハウス</t>
    <rPh sb="1" eb="2">
      <t>フク</t>
    </rPh>
    <rPh sb="3" eb="5">
      <t>ニホン</t>
    </rPh>
    <phoneticPr fontId="5"/>
  </si>
  <si>
    <t>視覚障害者用図書事業
視覚障害者生活訓練指導員研修事業</t>
    <rPh sb="0" eb="2">
      <t>シカク</t>
    </rPh>
    <rPh sb="2" eb="4">
      <t>ショウガイ</t>
    </rPh>
    <rPh sb="4" eb="5">
      <t>シャ</t>
    </rPh>
    <rPh sb="5" eb="6">
      <t>ヨウ</t>
    </rPh>
    <rPh sb="6" eb="8">
      <t>トショ</t>
    </rPh>
    <rPh sb="8" eb="10">
      <t>ジギョウ</t>
    </rPh>
    <rPh sb="11" eb="13">
      <t>シカク</t>
    </rPh>
    <rPh sb="13" eb="16">
      <t>ショウガイシャ</t>
    </rPh>
    <rPh sb="16" eb="18">
      <t>セイカツ</t>
    </rPh>
    <rPh sb="18" eb="20">
      <t>クンレン</t>
    </rPh>
    <rPh sb="20" eb="23">
      <t>シドウイン</t>
    </rPh>
    <rPh sb="23" eb="25">
      <t>ケンシュウ</t>
    </rPh>
    <rPh sb="25" eb="27">
      <t>ジギョウ</t>
    </rPh>
    <phoneticPr fontId="5"/>
  </si>
  <si>
    <t>（福）日本盲人会連合</t>
    <rPh sb="1" eb="2">
      <t>フク</t>
    </rPh>
    <rPh sb="3" eb="5">
      <t>ニホン</t>
    </rPh>
    <rPh sb="5" eb="7">
      <t>モウジン</t>
    </rPh>
    <rPh sb="7" eb="8">
      <t>カイ</t>
    </rPh>
    <rPh sb="8" eb="10">
      <t>レンゴウ</t>
    </rPh>
    <phoneticPr fontId="5"/>
  </si>
  <si>
    <t>盲人用具販売斡旋事業
全国盲人生活相談
視覚障害者行政情報等提供事業</t>
    <rPh sb="0" eb="2">
      <t>モウジン</t>
    </rPh>
    <rPh sb="2" eb="4">
      <t>ヨウグ</t>
    </rPh>
    <rPh sb="4" eb="6">
      <t>ハンバイ</t>
    </rPh>
    <rPh sb="6" eb="8">
      <t>アッセン</t>
    </rPh>
    <rPh sb="8" eb="10">
      <t>ジギョウ</t>
    </rPh>
    <rPh sb="11" eb="13">
      <t>ゼンコク</t>
    </rPh>
    <rPh sb="13" eb="15">
      <t>モウジン</t>
    </rPh>
    <rPh sb="15" eb="17">
      <t>セイカツ</t>
    </rPh>
    <rPh sb="17" eb="19">
      <t>ソウダン</t>
    </rPh>
    <rPh sb="20" eb="22">
      <t>シカク</t>
    </rPh>
    <rPh sb="22" eb="25">
      <t>ショウガイシャ</t>
    </rPh>
    <rPh sb="25" eb="27">
      <t>ギョウセイ</t>
    </rPh>
    <rPh sb="27" eb="29">
      <t>ジョウホウ</t>
    </rPh>
    <rPh sb="29" eb="30">
      <t>トウ</t>
    </rPh>
    <rPh sb="30" eb="32">
      <t>テイキョウ</t>
    </rPh>
    <rPh sb="32" eb="34">
      <t>ジギョウ</t>
    </rPh>
    <phoneticPr fontId="5"/>
  </si>
  <si>
    <t>（公財）日本障害者リハビリテーション協会</t>
    <rPh sb="1" eb="3">
      <t>コウザイ</t>
    </rPh>
    <rPh sb="4" eb="6">
      <t>ニホン</t>
    </rPh>
    <rPh sb="6" eb="9">
      <t>ショウガイシャ</t>
    </rPh>
    <rPh sb="18" eb="20">
      <t>キョウカイ</t>
    </rPh>
    <phoneticPr fontId="5"/>
  </si>
  <si>
    <t>全国障害者福祉センター運営事業</t>
    <rPh sb="0" eb="2">
      <t>ゼンコク</t>
    </rPh>
    <rPh sb="2" eb="5">
      <t>ショウガイシャ</t>
    </rPh>
    <rPh sb="5" eb="7">
      <t>フクシ</t>
    </rPh>
    <rPh sb="11" eb="13">
      <t>ウンエイ</t>
    </rPh>
    <rPh sb="13" eb="15">
      <t>ジギョウ</t>
    </rPh>
    <phoneticPr fontId="5"/>
  </si>
  <si>
    <t>（公財）テクノエイド協会</t>
    <rPh sb="1" eb="3">
      <t>コウザイ</t>
    </rPh>
    <rPh sb="10" eb="12">
      <t>キョウカイ</t>
    </rPh>
    <phoneticPr fontId="5"/>
  </si>
  <si>
    <t>福祉機器開発普及等事業</t>
    <rPh sb="0" eb="2">
      <t>フクシ</t>
    </rPh>
    <rPh sb="2" eb="4">
      <t>キキ</t>
    </rPh>
    <rPh sb="4" eb="6">
      <t>カイハツ</t>
    </rPh>
    <rPh sb="6" eb="8">
      <t>フキュウ</t>
    </rPh>
    <rPh sb="8" eb="9">
      <t>トウ</t>
    </rPh>
    <rPh sb="9" eb="11">
      <t>ジギョウ</t>
    </rPh>
    <phoneticPr fontId="5"/>
  </si>
  <si>
    <t>（福）日本肢体不自由児協会</t>
    <rPh sb="1" eb="2">
      <t>フク</t>
    </rPh>
    <rPh sb="3" eb="5">
      <t>ニホン</t>
    </rPh>
    <rPh sb="5" eb="7">
      <t>シタイ</t>
    </rPh>
    <rPh sb="7" eb="11">
      <t>フジユウジ</t>
    </rPh>
    <rPh sb="11" eb="13">
      <t>キョウカイ</t>
    </rPh>
    <phoneticPr fontId="5"/>
  </si>
  <si>
    <t>心身障害児等の療育に関する研究等事業</t>
    <rPh sb="0" eb="2">
      <t>シンシン</t>
    </rPh>
    <rPh sb="2" eb="5">
      <t>ショウガイジ</t>
    </rPh>
    <rPh sb="5" eb="6">
      <t>トウ</t>
    </rPh>
    <rPh sb="7" eb="9">
      <t>リョウイク</t>
    </rPh>
    <rPh sb="10" eb="11">
      <t>カン</t>
    </rPh>
    <rPh sb="13" eb="15">
      <t>ケンキュウ</t>
    </rPh>
    <rPh sb="15" eb="16">
      <t>トウ</t>
    </rPh>
    <rPh sb="16" eb="18">
      <t>ジギョウ</t>
    </rPh>
    <phoneticPr fontId="5"/>
  </si>
  <si>
    <t>MS&amp;ADインターリスク総研（株）</t>
    <rPh sb="12" eb="14">
      <t>ソウケン</t>
    </rPh>
    <rPh sb="15" eb="16">
      <t>カブ</t>
    </rPh>
    <phoneticPr fontId="5"/>
  </si>
  <si>
    <t>金原　辰夫
川久保　重之</t>
    <rPh sb="0" eb="2">
      <t>キンバラ</t>
    </rPh>
    <rPh sb="3" eb="5">
      <t>タツオ</t>
    </rPh>
    <rPh sb="6" eb="9">
      <t>カワクボ</t>
    </rPh>
    <rPh sb="10" eb="12">
      <t>シゲユキ</t>
    </rPh>
    <phoneticPr fontId="5"/>
  </si>
  <si>
    <t>点字及び音声版の国内外の障害保健福祉関連情報等の発行回数</t>
    <rPh sb="0" eb="2">
      <t>テンジ</t>
    </rPh>
    <rPh sb="2" eb="3">
      <t>オヨ</t>
    </rPh>
    <rPh sb="4" eb="6">
      <t>オンセイ</t>
    </rPh>
    <rPh sb="6" eb="7">
      <t>バン</t>
    </rPh>
    <rPh sb="8" eb="11">
      <t>コクナイガイ</t>
    </rPh>
    <rPh sb="12" eb="14">
      <t>ショウガイ</t>
    </rPh>
    <rPh sb="14" eb="16">
      <t>ホケン</t>
    </rPh>
    <rPh sb="16" eb="18">
      <t>フクシ</t>
    </rPh>
    <rPh sb="18" eb="20">
      <t>カンレン</t>
    </rPh>
    <rPh sb="20" eb="22">
      <t>ジョウホウ</t>
    </rPh>
    <rPh sb="22" eb="23">
      <t>トウ</t>
    </rPh>
    <rPh sb="24" eb="26">
      <t>ハッコウ</t>
    </rPh>
    <rPh sb="26" eb="28">
      <t>カイスウ</t>
    </rPh>
    <phoneticPr fontId="5"/>
  </si>
  <si>
    <t>庁費</t>
    <rPh sb="0" eb="2">
      <t>チョウヒ</t>
    </rPh>
    <phoneticPr fontId="5"/>
  </si>
  <si>
    <t>俸給、諸手当</t>
    <rPh sb="0" eb="2">
      <t>ホウキュウ</t>
    </rPh>
    <rPh sb="3" eb="6">
      <t>ショテアテ</t>
    </rPh>
    <phoneticPr fontId="5"/>
  </si>
  <si>
    <t>消耗品費、建物維持費</t>
    <rPh sb="0" eb="3">
      <t>ショウモウヒン</t>
    </rPh>
    <rPh sb="3" eb="4">
      <t>ヒ</t>
    </rPh>
    <rPh sb="5" eb="7">
      <t>タテモノ</t>
    </rPh>
    <rPh sb="7" eb="10">
      <t>イジヒ</t>
    </rPh>
    <phoneticPr fontId="5"/>
  </si>
  <si>
    <t>職員俸給、各種手当</t>
    <rPh sb="0" eb="2">
      <t>ショクイン</t>
    </rPh>
    <rPh sb="2" eb="4">
      <t>ホウキュウ</t>
    </rPh>
    <rPh sb="5" eb="7">
      <t>カクシュ</t>
    </rPh>
    <rPh sb="7" eb="9">
      <t>テア</t>
    </rPh>
    <phoneticPr fontId="5"/>
  </si>
  <si>
    <t>諸謝金</t>
    <rPh sb="0" eb="1">
      <t>ショ</t>
    </rPh>
    <rPh sb="1" eb="3">
      <t>シャキン</t>
    </rPh>
    <phoneticPr fontId="5"/>
  </si>
  <si>
    <t>講師謝金</t>
    <rPh sb="0" eb="2">
      <t>コウシ</t>
    </rPh>
    <rPh sb="2" eb="4">
      <t>シャキン</t>
    </rPh>
    <phoneticPr fontId="5"/>
  </si>
  <si>
    <t>消耗品費、教材費等</t>
    <rPh sb="0" eb="3">
      <t>ショウモウヒン</t>
    </rPh>
    <rPh sb="3" eb="4">
      <t>ヒ</t>
    </rPh>
    <rPh sb="5" eb="8">
      <t>キョウザイヒ</t>
    </rPh>
    <rPh sb="8" eb="9">
      <t>トウ</t>
    </rPh>
    <phoneticPr fontId="5"/>
  </si>
  <si>
    <t>消耗品費、印刷製本費等</t>
    <rPh sb="0" eb="3">
      <t>ショウモウヒン</t>
    </rPh>
    <rPh sb="3" eb="4">
      <t>ヒ</t>
    </rPh>
    <rPh sb="5" eb="7">
      <t>インサツ</t>
    </rPh>
    <rPh sb="7" eb="9">
      <t>セイホン</t>
    </rPh>
    <rPh sb="9" eb="11">
      <t>ヒトウ</t>
    </rPh>
    <phoneticPr fontId="5"/>
  </si>
  <si>
    <t>-</t>
  </si>
  <si>
    <t>庁費</t>
    <rPh sb="0" eb="2">
      <t>チョウヒ</t>
    </rPh>
    <phoneticPr fontId="5"/>
  </si>
  <si>
    <t>俸給、諸手当</t>
    <rPh sb="0" eb="2">
      <t>ホウキュウ</t>
    </rPh>
    <rPh sb="3" eb="6">
      <t>ショテアテ</t>
    </rPh>
    <phoneticPr fontId="5"/>
  </si>
  <si>
    <t>諸謝金等</t>
    <rPh sb="0" eb="1">
      <t>ショ</t>
    </rPh>
    <rPh sb="1" eb="3">
      <t>シャキン</t>
    </rPh>
    <rPh sb="3" eb="4">
      <t>トウ</t>
    </rPh>
    <phoneticPr fontId="5"/>
  </si>
  <si>
    <t>雑役務費、光熱水料等</t>
    <rPh sb="0" eb="1">
      <t>ザツ</t>
    </rPh>
    <rPh sb="1" eb="3">
      <t>エキム</t>
    </rPh>
    <rPh sb="3" eb="4">
      <t>ヒ</t>
    </rPh>
    <rPh sb="5" eb="7">
      <t>コウネツ</t>
    </rPh>
    <rPh sb="8" eb="9">
      <t>リョウ</t>
    </rPh>
    <rPh sb="9" eb="10">
      <t>トウ</t>
    </rPh>
    <phoneticPr fontId="5"/>
  </si>
  <si>
    <t>職員人件費</t>
    <rPh sb="0" eb="2">
      <t>ショクイン</t>
    </rPh>
    <rPh sb="2" eb="5">
      <t>ジンケンヒ</t>
    </rPh>
    <phoneticPr fontId="5"/>
  </si>
  <si>
    <t>研修会講師謝金等、研修会講師旅費等</t>
    <rPh sb="0" eb="3">
      <t>ケンシュウカイ</t>
    </rPh>
    <rPh sb="3" eb="5">
      <t>コウシ</t>
    </rPh>
    <rPh sb="5" eb="7">
      <t>シャキン</t>
    </rPh>
    <rPh sb="7" eb="8">
      <t>トウ</t>
    </rPh>
    <phoneticPr fontId="5"/>
  </si>
  <si>
    <t>通信運搬費、印刷製本費、賃金等</t>
    <rPh sb="0" eb="2">
      <t>ツウシン</t>
    </rPh>
    <rPh sb="2" eb="5">
      <t>ウンパンヒ</t>
    </rPh>
    <rPh sb="6" eb="8">
      <t>インサツ</t>
    </rPh>
    <rPh sb="8" eb="10">
      <t>セイホン</t>
    </rPh>
    <rPh sb="10" eb="11">
      <t>ヒ</t>
    </rPh>
    <rPh sb="12" eb="14">
      <t>チンギン</t>
    </rPh>
    <rPh sb="14" eb="15">
      <t>トウ</t>
    </rPh>
    <phoneticPr fontId="5"/>
  </si>
  <si>
    <t>講師謝金、講師旅費</t>
    <rPh sb="0" eb="2">
      <t>コウシ</t>
    </rPh>
    <rPh sb="2" eb="4">
      <t>シャキン</t>
    </rPh>
    <rPh sb="5" eb="7">
      <t>コウシ</t>
    </rPh>
    <rPh sb="7" eb="9">
      <t>リョヒ</t>
    </rPh>
    <phoneticPr fontId="5"/>
  </si>
  <si>
    <t>ー</t>
  </si>
  <si>
    <t>　左記の３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【745】意思疎通を図ることに困難がある方の意思表示やコミュニケーションの支援を実施。
【747】障害者が必要とする情報をインターネット等を活用して提供する各種ネットワークの運営等を実施。
【750】点字図書館及び聴覚障害者情報提供施設の運営を実施。</t>
    <rPh sb="1" eb="3">
      <t>サキ</t>
    </rPh>
    <rPh sb="5" eb="7">
      <t>ジギョウ</t>
    </rPh>
    <rPh sb="9" eb="11">
      <t>ショウガイ</t>
    </rPh>
    <rPh sb="11" eb="12">
      <t>トウ</t>
    </rPh>
    <rPh sb="15" eb="17">
      <t>イシ</t>
    </rPh>
    <rPh sb="17" eb="19">
      <t>ソツウ</t>
    </rPh>
    <rPh sb="19" eb="21">
      <t>シエン</t>
    </rPh>
    <rPh sb="22" eb="24">
      <t>ヒツヨウ</t>
    </rPh>
    <rPh sb="25" eb="27">
      <t>シセツ</t>
    </rPh>
    <rPh sb="28" eb="30">
      <t>ウンエイ</t>
    </rPh>
    <rPh sb="31" eb="33">
      <t>アンテイ</t>
    </rPh>
    <rPh sb="33" eb="34">
      <t>カ</t>
    </rPh>
    <rPh sb="35" eb="37">
      <t>モクテキ</t>
    </rPh>
    <rPh sb="40" eb="42">
      <t>ジギョウ</t>
    </rPh>
    <rPh sb="48" eb="50">
      <t>ジギョウ</t>
    </rPh>
    <rPh sb="50" eb="52">
      <t>ナイヨウ</t>
    </rPh>
    <rPh sb="53" eb="55">
      <t>イカ</t>
    </rPh>
    <rPh sb="60" eb="62">
      <t>シカク</t>
    </rPh>
    <rPh sb="63" eb="65">
      <t>シンタイ</t>
    </rPh>
    <rPh sb="66" eb="68">
      <t>ショウガイ</t>
    </rPh>
    <rPh sb="71" eb="72">
      <t>カタ</t>
    </rPh>
    <rPh sb="73" eb="75">
      <t>セイカツ</t>
    </rPh>
    <rPh sb="76" eb="78">
      <t>アンテイ</t>
    </rPh>
    <rPh sb="82" eb="84">
      <t>ジョウホウ</t>
    </rPh>
    <rPh sb="84" eb="86">
      <t>テイキョウ</t>
    </rPh>
    <rPh sb="87" eb="89">
      <t>ソウダン</t>
    </rPh>
    <rPh sb="89" eb="90">
      <t>トウ</t>
    </rPh>
    <rPh sb="91" eb="92">
      <t>オコナ</t>
    </rPh>
    <rPh sb="93" eb="94">
      <t>ホン</t>
    </rPh>
    <rPh sb="94" eb="96">
      <t>ジギョウ</t>
    </rPh>
    <rPh sb="97" eb="99">
      <t>ジギョウ</t>
    </rPh>
    <rPh sb="99" eb="101">
      <t>ナイヨウ</t>
    </rPh>
    <rPh sb="102" eb="104">
      <t>チョウフク</t>
    </rPh>
    <rPh sb="105" eb="106">
      <t>ショウ</t>
    </rPh>
    <rPh sb="116" eb="118">
      <t>イシ</t>
    </rPh>
    <rPh sb="118" eb="120">
      <t>ソツウ</t>
    </rPh>
    <rPh sb="121" eb="122">
      <t>ハカ</t>
    </rPh>
    <rPh sb="126" eb="128">
      <t>コンナン</t>
    </rPh>
    <rPh sb="131" eb="132">
      <t>カタ</t>
    </rPh>
    <rPh sb="133" eb="137">
      <t>イシヒョウジ</t>
    </rPh>
    <rPh sb="148" eb="150">
      <t>シエン</t>
    </rPh>
    <rPh sb="151" eb="153">
      <t>ジッシ</t>
    </rPh>
    <rPh sb="160" eb="163">
      <t>ショウガイシャ</t>
    </rPh>
    <rPh sb="164" eb="166">
      <t>ヒツヨウ</t>
    </rPh>
    <rPh sb="169" eb="171">
      <t>ジョウホウ</t>
    </rPh>
    <rPh sb="179" eb="180">
      <t>トウ</t>
    </rPh>
    <rPh sb="181" eb="183">
      <t>カツヨウ</t>
    </rPh>
    <rPh sb="185" eb="187">
      <t>テイキョウ</t>
    </rPh>
    <rPh sb="189" eb="191">
      <t>カクシュ</t>
    </rPh>
    <rPh sb="198" eb="200">
      <t>ウンエイ</t>
    </rPh>
    <rPh sb="200" eb="201">
      <t>トウ</t>
    </rPh>
    <rPh sb="202" eb="204">
      <t>ジッシ</t>
    </rPh>
    <rPh sb="211" eb="213">
      <t>テンジ</t>
    </rPh>
    <rPh sb="213" eb="216">
      <t>トショカン</t>
    </rPh>
    <rPh sb="216" eb="217">
      <t>オヨ</t>
    </rPh>
    <rPh sb="218" eb="220">
      <t>チョウカク</t>
    </rPh>
    <rPh sb="220" eb="223">
      <t>ショウガイシャ</t>
    </rPh>
    <rPh sb="223" eb="225">
      <t>ジョウホウ</t>
    </rPh>
    <rPh sb="225" eb="227">
      <t>テイキョウ</t>
    </rPh>
    <rPh sb="227" eb="229">
      <t>シセツ</t>
    </rPh>
    <rPh sb="230" eb="232">
      <t>ウンエイ</t>
    </rPh>
    <rPh sb="233" eb="235">
      <t>ジッシ</t>
    </rPh>
    <phoneticPr fontId="5"/>
  </si>
  <si>
    <t>俸給・諸手当</t>
    <rPh sb="0" eb="2">
      <t>ホウキュウ</t>
    </rPh>
    <rPh sb="3" eb="6">
      <t>ショテアテ</t>
    </rPh>
    <phoneticPr fontId="5"/>
  </si>
  <si>
    <t>委託費</t>
    <rPh sb="0" eb="3">
      <t>イタクヒ</t>
    </rPh>
    <phoneticPr fontId="5"/>
  </si>
  <si>
    <t>印刷製本費、通信運搬費等</t>
    <rPh sb="0" eb="2">
      <t>インサツ</t>
    </rPh>
    <rPh sb="2" eb="4">
      <t>セイホン</t>
    </rPh>
    <rPh sb="4" eb="5">
      <t>ヒ</t>
    </rPh>
    <rPh sb="6" eb="8">
      <t>ツウシン</t>
    </rPh>
    <rPh sb="8" eb="11">
      <t>ウンパンヒ</t>
    </rPh>
    <rPh sb="11" eb="12">
      <t>トウ</t>
    </rPh>
    <phoneticPr fontId="5"/>
  </si>
  <si>
    <t>義肢装具等完成用部品データベースシステムの改修</t>
    <rPh sb="0" eb="2">
      <t>ギシ</t>
    </rPh>
    <rPh sb="2" eb="4">
      <t>ソウグ</t>
    </rPh>
    <rPh sb="4" eb="5">
      <t>トウ</t>
    </rPh>
    <rPh sb="5" eb="7">
      <t>カンセイ</t>
    </rPh>
    <rPh sb="7" eb="10">
      <t>ヨウブヒン</t>
    </rPh>
    <rPh sb="21" eb="23">
      <t>カイシュウ</t>
    </rPh>
    <phoneticPr fontId="5"/>
  </si>
  <si>
    <t>開発費</t>
    <rPh sb="0" eb="3">
      <t>カイハツヒ</t>
    </rPh>
    <phoneticPr fontId="5"/>
  </si>
  <si>
    <t>義肢装具等完成用部品データベースシステムの改修</t>
    <rPh sb="0" eb="10">
      <t>ギシソウグトウカンセイヨウブヒン</t>
    </rPh>
    <rPh sb="21" eb="23">
      <t>カイシュウ</t>
    </rPh>
    <phoneticPr fontId="5"/>
  </si>
  <si>
    <t>　真に必要な費用のみを対象経費としており、実績報告において使途が事業目的にあったものであるか確認している。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46" eb="48">
      <t>カクニン</t>
    </rPh>
    <phoneticPr fontId="5"/>
  </si>
  <si>
    <t>　障害者基本法第22条において、「国は、障害者が円滑に情報を習得し、及び利用し、その意思を示し、並びに他人との意思疎通を図ることができるようにする」とされていることから、国において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シュウトク</t>
    </rPh>
    <rPh sb="34" eb="35">
      <t>オヨ</t>
    </rPh>
    <rPh sb="36" eb="38">
      <t>リヨウ</t>
    </rPh>
    <rPh sb="42" eb="44">
      <t>イシ</t>
    </rPh>
    <rPh sb="45" eb="46">
      <t>シメ</t>
    </rPh>
    <rPh sb="48" eb="49">
      <t>ナラ</t>
    </rPh>
    <rPh sb="51" eb="53">
      <t>タニン</t>
    </rPh>
    <rPh sb="55" eb="57">
      <t>イシ</t>
    </rPh>
    <rPh sb="57" eb="59">
      <t>ソツウ</t>
    </rPh>
    <rPh sb="60" eb="61">
      <t>ハカ</t>
    </rPh>
    <rPh sb="85" eb="86">
      <t>クニ</t>
    </rPh>
    <rPh sb="90" eb="92">
      <t>ジッシ</t>
    </rPh>
    <rPh sb="95" eb="97">
      <t>ジギョウ</t>
    </rPh>
    <phoneticPr fontId="5"/>
  </si>
  <si>
    <t>74,570
／
130</t>
    <phoneticPr fontId="5"/>
  </si>
  <si>
    <t>31,526
／
16</t>
    <phoneticPr fontId="5"/>
  </si>
  <si>
    <t>20,808
／
34</t>
    <phoneticPr fontId="5"/>
  </si>
  <si>
    <t>　視覚や身体に障害のある方の自立と社会参加を支援するための体制整備として、点字・音声図書や国内外の行政情報等の作成・貸出や提供、生活訓練や必要な機器開発促進、各種相談に応じるセンターの運営は必要である。</t>
    <rPh sb="1" eb="3">
      <t>シカク</t>
    </rPh>
    <rPh sb="4" eb="6">
      <t>シンタイ</t>
    </rPh>
    <rPh sb="7" eb="9">
      <t>ショウガイ</t>
    </rPh>
    <rPh sb="12" eb="13">
      <t>カタ</t>
    </rPh>
    <rPh sb="14" eb="16">
      <t>ジリツ</t>
    </rPh>
    <rPh sb="17" eb="19">
      <t>シャカイ</t>
    </rPh>
    <rPh sb="19" eb="21">
      <t>サンカ</t>
    </rPh>
    <rPh sb="22" eb="24">
      <t>シエン</t>
    </rPh>
    <rPh sb="29" eb="31">
      <t>タイセイ</t>
    </rPh>
    <rPh sb="31" eb="33">
      <t>セイビ</t>
    </rPh>
    <rPh sb="37" eb="39">
      <t>テンジ</t>
    </rPh>
    <rPh sb="40" eb="42">
      <t>オンセイ</t>
    </rPh>
    <rPh sb="42" eb="44">
      <t>トショ</t>
    </rPh>
    <rPh sb="45" eb="48">
      <t>コクナイガイ</t>
    </rPh>
    <rPh sb="49" eb="51">
      <t>ギョウセイ</t>
    </rPh>
    <rPh sb="51" eb="53">
      <t>ジョウホウ</t>
    </rPh>
    <rPh sb="53" eb="54">
      <t>トウ</t>
    </rPh>
    <rPh sb="55" eb="57">
      <t>サクセイ</t>
    </rPh>
    <rPh sb="58" eb="60">
      <t>カシダシ</t>
    </rPh>
    <rPh sb="61" eb="63">
      <t>テイキョウ</t>
    </rPh>
    <rPh sb="64" eb="66">
      <t>セイカツ</t>
    </rPh>
    <rPh sb="66" eb="68">
      <t>クンレン</t>
    </rPh>
    <rPh sb="69" eb="71">
      <t>ヒツヨウ</t>
    </rPh>
    <rPh sb="72" eb="74">
      <t>キキ</t>
    </rPh>
    <rPh sb="74" eb="76">
      <t>カイハツ</t>
    </rPh>
    <rPh sb="76" eb="78">
      <t>ソクシン</t>
    </rPh>
    <rPh sb="79" eb="81">
      <t>カクシュ</t>
    </rPh>
    <rPh sb="81" eb="83">
      <t>ソウダン</t>
    </rPh>
    <rPh sb="84" eb="85">
      <t>オウ</t>
    </rPh>
    <rPh sb="92" eb="94">
      <t>ウンエイ</t>
    </rPh>
    <rPh sb="95" eb="97">
      <t>ヒツヨウ</t>
    </rPh>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</si>
  <si>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</si>
  <si>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</si>
  <si>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7,081
／
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</si>
</sst>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52</xdr:col>
      <xdr:colOff>23685</xdr:colOff>
      <xdr:row>45</xdr:row>
      <xdr:rowOff>193016</xdr:rowOff>
    </xdr:from>
    <xdr:to>
      <xdr:col>57</xdr:col>
      <xdr:colOff>666750</xdr:colOff>
      <xdr:row>47</xdr:row>
      <xdr:rowOff>148167</xdr:rowOff>
    </xdr:to>
    <xdr:sp macro="" textlink="">
      <xdr:nvSpPr>
        <xdr:cNvPr id="5" name="角丸四角形吹き出し 4"/>
        <xdr:cNvSpPr/>
      </xdr:nvSpPr>
      <xdr:spPr>
        <a:xfrm>
          <a:off x="10723435" y="17803683"/>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52</xdr:col>
      <xdr:colOff>72481</xdr:colOff>
      <xdr:row>108</xdr:row>
      <xdr:rowOff>378827</xdr:rowOff>
    </xdr:from>
    <xdr:to>
      <xdr:col>57</xdr:col>
      <xdr:colOff>666750</xdr:colOff>
      <xdr:row>110</xdr:row>
      <xdr:rowOff>254001</xdr:rowOff>
    </xdr:to>
    <xdr:sp macro="" textlink="">
      <xdr:nvSpPr>
        <xdr:cNvPr id="7" name="角丸四角形吹き出し 6"/>
        <xdr:cNvSpPr/>
      </xdr:nvSpPr>
      <xdr:spPr>
        <a:xfrm>
          <a:off x="10772231" y="24424160"/>
          <a:ext cx="1440936" cy="573674"/>
        </a:xfrm>
        <a:prstGeom prst="wedgeRoundRectCallout">
          <a:avLst>
            <a:gd name="adj1" fmla="val -59804"/>
            <a:gd name="adj2" fmla="val 3553"/>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400"/>
            <a:t>自立機器係</a:t>
          </a:r>
        </a:p>
      </xdr:txBody>
    </xdr:sp>
    <xdr:clientData/>
  </xdr:twoCellAnchor>
  <xdr:twoCellAnchor>
    <xdr:from>
      <xdr:col>10</xdr:col>
      <xdr:colOff>105840</xdr:colOff>
      <xdr:row>740</xdr:row>
      <xdr:rowOff>127002</xdr:rowOff>
    </xdr:from>
    <xdr:to>
      <xdr:col>38</xdr:col>
      <xdr:colOff>95256</xdr:colOff>
      <xdr:row>742</xdr:row>
      <xdr:rowOff>301627</xdr:rowOff>
    </xdr:to>
    <xdr:sp macro="" textlink="">
      <xdr:nvSpPr>
        <xdr:cNvPr id="14" name="正方形/長方形 13"/>
        <xdr:cNvSpPr/>
      </xdr:nvSpPr>
      <xdr:spPr>
        <a:xfrm>
          <a:off x="2116673" y="239500835"/>
          <a:ext cx="5619750" cy="6191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a:t>
          </a:r>
          <a:r>
            <a:rPr kumimoji="1" lang="en-US" altLang="ja-JP" sz="1100">
              <a:latin typeface="+mj-ea"/>
              <a:ea typeface="+mj-ea"/>
            </a:rPr>
            <a:t>29</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※30</a:t>
          </a:r>
          <a:r>
            <a:rPr kumimoji="1" lang="ja-JP" altLang="en-US" sz="1100">
              <a:latin typeface="+mj-ea"/>
              <a:ea typeface="+mj-ea"/>
            </a:rPr>
            <a:t>年度実績は集計中のため、</a:t>
          </a:r>
          <a:r>
            <a:rPr kumimoji="1" lang="en-US" altLang="ja-JP" sz="1100">
              <a:latin typeface="+mj-ea"/>
              <a:ea typeface="+mj-ea"/>
            </a:rPr>
            <a:t>29</a:t>
          </a:r>
          <a:r>
            <a:rPr kumimoji="1" lang="ja-JP" altLang="en-US" sz="1100">
              <a:latin typeface="+mj-ea"/>
              <a:ea typeface="+mj-ea"/>
            </a:rPr>
            <a:t>年度実績を記載。</a:t>
          </a:r>
        </a:p>
      </xdr:txBody>
    </xdr:sp>
    <xdr:clientData/>
  </xdr:twoCellAnchor>
  <xdr:twoCellAnchor>
    <xdr:from>
      <xdr:col>25</xdr:col>
      <xdr:colOff>97109</xdr:colOff>
      <xdr:row>743</xdr:row>
      <xdr:rowOff>28577</xdr:rowOff>
    </xdr:from>
    <xdr:to>
      <xdr:col>35</xdr:col>
      <xdr:colOff>5562</xdr:colOff>
      <xdr:row>744</xdr:row>
      <xdr:rowOff>349251</xdr:rowOff>
    </xdr:to>
    <xdr:sp macro="" textlink="">
      <xdr:nvSpPr>
        <xdr:cNvPr id="15" name="正方形/長方形 14"/>
        <xdr:cNvSpPr/>
      </xdr:nvSpPr>
      <xdr:spPr>
        <a:xfrm>
          <a:off x="5124192" y="55030160"/>
          <a:ext cx="1919287" cy="6699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２６５百万円</a:t>
          </a:r>
          <a:endParaRPr kumimoji="1" lang="en-US" altLang="ja-JP" sz="1100"/>
        </a:p>
      </xdr:txBody>
    </xdr:sp>
    <xdr:clientData/>
  </xdr:twoCellAnchor>
  <xdr:twoCellAnchor>
    <xdr:from>
      <xdr:col>15</xdr:col>
      <xdr:colOff>131503</xdr:colOff>
      <xdr:row>745</xdr:row>
      <xdr:rowOff>206376</xdr:rowOff>
    </xdr:from>
    <xdr:to>
      <xdr:col>43</xdr:col>
      <xdr:colOff>159020</xdr:colOff>
      <xdr:row>746</xdr:row>
      <xdr:rowOff>285751</xdr:rowOff>
    </xdr:to>
    <xdr:sp macro="" textlink="">
      <xdr:nvSpPr>
        <xdr:cNvPr id="16" name="大かっこ 15"/>
        <xdr:cNvSpPr/>
      </xdr:nvSpPr>
      <xdr:spPr>
        <a:xfrm>
          <a:off x="3147753" y="241072459"/>
          <a:ext cx="5657850"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視覚障害者の福祉向上を図るため、視覚障害者用図書事業に要する経費を補助。</a:t>
          </a:r>
        </a:p>
      </xdr:txBody>
    </xdr:sp>
    <xdr:clientData/>
  </xdr:twoCellAnchor>
  <xdr:twoCellAnchor>
    <xdr:from>
      <xdr:col>29</xdr:col>
      <xdr:colOff>180981</xdr:colOff>
      <xdr:row>746</xdr:row>
      <xdr:rowOff>285751</xdr:rowOff>
    </xdr:from>
    <xdr:to>
      <xdr:col>29</xdr:col>
      <xdr:colOff>180981</xdr:colOff>
      <xdr:row>747</xdr:row>
      <xdr:rowOff>322264</xdr:rowOff>
    </xdr:to>
    <xdr:cxnSp macro="">
      <xdr:nvCxnSpPr>
        <xdr:cNvPr id="17" name="直線コネクタ 16"/>
        <xdr:cNvCxnSpPr/>
      </xdr:nvCxnSpPr>
      <xdr:spPr>
        <a:xfrm>
          <a:off x="6012398" y="241501084"/>
          <a:ext cx="0" cy="38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113248</xdr:colOff>
      <xdr:row>746</xdr:row>
      <xdr:rowOff>285750</xdr:rowOff>
    </xdr:from>
    <xdr:to>
      <xdr:col>42</xdr:col>
      <xdr:colOff>93405</xdr:colOff>
      <xdr:row>747</xdr:row>
      <xdr:rowOff>174625</xdr:rowOff>
    </xdr:to>
    <xdr:sp macro="" textlink="">
      <xdr:nvSpPr>
        <xdr:cNvPr id="18" name="テキスト ボックス 17"/>
        <xdr:cNvSpPr txBox="1"/>
      </xdr:nvSpPr>
      <xdr:spPr>
        <a:xfrm>
          <a:off x="6145748" y="241501083"/>
          <a:ext cx="239315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75952</xdr:colOff>
      <xdr:row>748</xdr:row>
      <xdr:rowOff>345019</xdr:rowOff>
    </xdr:from>
    <xdr:to>
      <xdr:col>13</xdr:col>
      <xdr:colOff>18537</xdr:colOff>
      <xdr:row>751</xdr:row>
      <xdr:rowOff>202144</xdr:rowOff>
    </xdr:to>
    <xdr:sp macro="" textlink="">
      <xdr:nvSpPr>
        <xdr:cNvPr id="19" name="正方形/長方形 18"/>
        <xdr:cNvSpPr/>
      </xdr:nvSpPr>
      <xdr:spPr>
        <a:xfrm>
          <a:off x="1282452" y="242258852"/>
          <a:ext cx="1350168"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（福）日本点字図書館</a:t>
          </a:r>
          <a:endParaRPr kumimoji="1" lang="en-US" altLang="ja-JP" sz="1100"/>
        </a:p>
        <a:p>
          <a:pPr algn="l"/>
          <a:endParaRPr kumimoji="1" lang="en-US" altLang="ja-JP" sz="1100"/>
        </a:p>
        <a:p>
          <a:pPr algn="ctr"/>
          <a:r>
            <a:rPr kumimoji="1" lang="ja-JP" altLang="en-US" sz="1100"/>
            <a:t>５０百万円</a:t>
          </a:r>
        </a:p>
      </xdr:txBody>
    </xdr:sp>
    <xdr:clientData/>
  </xdr:twoCellAnchor>
  <xdr:twoCellAnchor>
    <xdr:from>
      <xdr:col>13</xdr:col>
      <xdr:colOff>192369</xdr:colOff>
      <xdr:row>748</xdr:row>
      <xdr:rowOff>345019</xdr:rowOff>
    </xdr:from>
    <xdr:to>
      <xdr:col>20</xdr:col>
      <xdr:colOff>132572</xdr:colOff>
      <xdr:row>751</xdr:row>
      <xdr:rowOff>202144</xdr:rowOff>
    </xdr:to>
    <xdr:sp macro="" textlink="">
      <xdr:nvSpPr>
        <xdr:cNvPr id="20" name="正方形/長方形 19"/>
        <xdr:cNvSpPr/>
      </xdr:nvSpPr>
      <xdr:spPr>
        <a:xfrm>
          <a:off x="2806452" y="242258852"/>
          <a:ext cx="1347787"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（福）日本ライトハウス</a:t>
          </a:r>
          <a:endParaRPr kumimoji="1" lang="en-US" altLang="ja-JP" sz="1100"/>
        </a:p>
        <a:p>
          <a:pPr algn="l"/>
          <a:endParaRPr kumimoji="1" lang="en-US" altLang="ja-JP" sz="1100"/>
        </a:p>
        <a:p>
          <a:pPr algn="ctr"/>
          <a:r>
            <a:rPr kumimoji="1" lang="ja-JP" altLang="en-US" sz="1100"/>
            <a:t>５２百万円</a:t>
          </a:r>
        </a:p>
      </xdr:txBody>
    </xdr:sp>
    <xdr:clientData/>
  </xdr:twoCellAnchor>
  <xdr:twoCellAnchor>
    <xdr:from>
      <xdr:col>21</xdr:col>
      <xdr:colOff>133895</xdr:colOff>
      <xdr:row>748</xdr:row>
      <xdr:rowOff>345019</xdr:rowOff>
    </xdr:from>
    <xdr:to>
      <xdr:col>28</xdr:col>
      <xdr:colOff>76481</xdr:colOff>
      <xdr:row>751</xdr:row>
      <xdr:rowOff>202144</xdr:rowOff>
    </xdr:to>
    <xdr:sp macro="" textlink="">
      <xdr:nvSpPr>
        <xdr:cNvPr id="21" name="正方形/長方形 20"/>
        <xdr:cNvSpPr/>
      </xdr:nvSpPr>
      <xdr:spPr>
        <a:xfrm>
          <a:off x="4356645" y="242258852"/>
          <a:ext cx="1350169"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（福）日本盲人会連合</a:t>
          </a:r>
          <a:endParaRPr kumimoji="1" lang="en-US" altLang="ja-JP" sz="1100"/>
        </a:p>
        <a:p>
          <a:pPr algn="l"/>
          <a:endParaRPr kumimoji="1" lang="en-US" altLang="ja-JP" sz="1100"/>
        </a:p>
        <a:p>
          <a:pPr algn="ctr"/>
          <a:r>
            <a:rPr kumimoji="1" lang="ja-JP" altLang="en-US" sz="1100"/>
            <a:t>４１百万円</a:t>
          </a:r>
        </a:p>
      </xdr:txBody>
    </xdr:sp>
    <xdr:clientData/>
  </xdr:twoCellAnchor>
  <xdr:twoCellAnchor>
    <xdr:from>
      <xdr:col>29</xdr:col>
      <xdr:colOff>58753</xdr:colOff>
      <xdr:row>749</xdr:row>
      <xdr:rowOff>5293</xdr:rowOff>
    </xdr:from>
    <xdr:to>
      <xdr:col>36</xdr:col>
      <xdr:colOff>1339</xdr:colOff>
      <xdr:row>752</xdr:row>
      <xdr:rowOff>114832</xdr:rowOff>
    </xdr:to>
    <xdr:sp macro="" textlink="">
      <xdr:nvSpPr>
        <xdr:cNvPr id="22" name="正方形/長方形 21"/>
        <xdr:cNvSpPr/>
      </xdr:nvSpPr>
      <xdr:spPr>
        <a:xfrm>
          <a:off x="5890170" y="242268376"/>
          <a:ext cx="1350169" cy="11572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（公財）日本障害者リハビリテーション協会</a:t>
          </a:r>
          <a:endParaRPr kumimoji="1" lang="en-US" altLang="ja-JP" sz="1100"/>
        </a:p>
        <a:p>
          <a:pPr algn="l"/>
          <a:endParaRPr kumimoji="1" lang="en-US" altLang="ja-JP" sz="1100"/>
        </a:p>
        <a:p>
          <a:pPr algn="ctr"/>
          <a:r>
            <a:rPr kumimoji="1" lang="ja-JP" altLang="en-US" sz="1100"/>
            <a:t>９０百万円</a:t>
          </a:r>
        </a:p>
      </xdr:txBody>
    </xdr:sp>
    <xdr:clientData/>
  </xdr:twoCellAnchor>
  <xdr:twoCellAnchor>
    <xdr:from>
      <xdr:col>44</xdr:col>
      <xdr:colOff>107172</xdr:colOff>
      <xdr:row>748</xdr:row>
      <xdr:rowOff>345019</xdr:rowOff>
    </xdr:from>
    <xdr:to>
      <xdr:col>49</xdr:col>
      <xdr:colOff>447162</xdr:colOff>
      <xdr:row>751</xdr:row>
      <xdr:rowOff>202144</xdr:rowOff>
    </xdr:to>
    <xdr:sp macro="" textlink="">
      <xdr:nvSpPr>
        <xdr:cNvPr id="23" name="正方形/長方形 22"/>
        <xdr:cNvSpPr/>
      </xdr:nvSpPr>
      <xdr:spPr>
        <a:xfrm>
          <a:off x="8954839" y="242258852"/>
          <a:ext cx="1345406"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（福）日本肢体不自由児協会</a:t>
          </a:r>
          <a:endParaRPr kumimoji="1" lang="en-US" altLang="ja-JP" sz="1100"/>
        </a:p>
        <a:p>
          <a:pPr algn="l"/>
          <a:endParaRPr kumimoji="1" lang="en-US" altLang="ja-JP" sz="1100"/>
        </a:p>
        <a:p>
          <a:pPr algn="ctr"/>
          <a:r>
            <a:rPr kumimoji="1" lang="ja-JP" altLang="en-US" sz="1100"/>
            <a:t>２３百万円</a:t>
          </a:r>
        </a:p>
      </xdr:txBody>
    </xdr:sp>
    <xdr:clientData/>
  </xdr:twoCellAnchor>
  <xdr:twoCellAnchor>
    <xdr:from>
      <xdr:col>37</xdr:col>
      <xdr:colOff>31237</xdr:colOff>
      <xdr:row>748</xdr:row>
      <xdr:rowOff>335494</xdr:rowOff>
    </xdr:from>
    <xdr:to>
      <xdr:col>43</xdr:col>
      <xdr:colOff>172525</xdr:colOff>
      <xdr:row>751</xdr:row>
      <xdr:rowOff>192619</xdr:rowOff>
    </xdr:to>
    <xdr:sp macro="" textlink="">
      <xdr:nvSpPr>
        <xdr:cNvPr id="24" name="正方形/長方形 23"/>
        <xdr:cNvSpPr/>
      </xdr:nvSpPr>
      <xdr:spPr>
        <a:xfrm>
          <a:off x="7471320" y="242249327"/>
          <a:ext cx="1347788" cy="9048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（公財）テクノエイド協会</a:t>
          </a:r>
          <a:endParaRPr kumimoji="1" lang="en-US" altLang="ja-JP" sz="1100"/>
        </a:p>
        <a:p>
          <a:pPr algn="l"/>
          <a:endParaRPr kumimoji="1" lang="en-US" altLang="ja-JP" sz="1100"/>
        </a:p>
        <a:p>
          <a:pPr algn="ctr"/>
          <a:r>
            <a:rPr kumimoji="1" lang="ja-JP" altLang="en-US" sz="1100"/>
            <a:t>８百万円</a:t>
          </a:r>
        </a:p>
      </xdr:txBody>
    </xdr:sp>
    <xdr:clientData/>
  </xdr:twoCellAnchor>
  <xdr:twoCellAnchor>
    <xdr:from>
      <xdr:col>8</xdr:col>
      <xdr:colOff>145272</xdr:colOff>
      <xdr:row>747</xdr:row>
      <xdr:rowOff>318032</xdr:rowOff>
    </xdr:from>
    <xdr:to>
      <xdr:col>48</xdr:col>
      <xdr:colOff>7689</xdr:colOff>
      <xdr:row>747</xdr:row>
      <xdr:rowOff>327557</xdr:rowOff>
    </xdr:to>
    <xdr:cxnSp macro="">
      <xdr:nvCxnSpPr>
        <xdr:cNvPr id="25" name="直線コネクタ 24"/>
        <xdr:cNvCxnSpPr/>
      </xdr:nvCxnSpPr>
      <xdr:spPr>
        <a:xfrm flipV="1">
          <a:off x="1753939" y="241882615"/>
          <a:ext cx="79057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145272</xdr:colOff>
      <xdr:row>747</xdr:row>
      <xdr:rowOff>318032</xdr:rowOff>
    </xdr:from>
    <xdr:to>
      <xdr:col>8</xdr:col>
      <xdr:colOff>145272</xdr:colOff>
      <xdr:row>749</xdr:row>
      <xdr:rowOff>5294</xdr:rowOff>
    </xdr:to>
    <xdr:cxnSp macro="">
      <xdr:nvCxnSpPr>
        <xdr:cNvPr id="26" name="直線コネクタ 25"/>
        <xdr:cNvCxnSpPr/>
      </xdr:nvCxnSpPr>
      <xdr:spPr>
        <a:xfrm>
          <a:off x="1753939" y="241882615"/>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187341</xdr:colOff>
      <xdr:row>747</xdr:row>
      <xdr:rowOff>303744</xdr:rowOff>
    </xdr:from>
    <xdr:to>
      <xdr:col>47</xdr:col>
      <xdr:colOff>187341</xdr:colOff>
      <xdr:row>748</xdr:row>
      <xdr:rowOff>345019</xdr:rowOff>
    </xdr:to>
    <xdr:cxnSp macro="">
      <xdr:nvCxnSpPr>
        <xdr:cNvPr id="27" name="直線コネクタ 26"/>
        <xdr:cNvCxnSpPr/>
      </xdr:nvCxnSpPr>
      <xdr:spPr>
        <a:xfrm>
          <a:off x="9638258" y="241868327"/>
          <a:ext cx="0"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186812</xdr:colOff>
      <xdr:row>747</xdr:row>
      <xdr:rowOff>337082</xdr:rowOff>
    </xdr:from>
    <xdr:to>
      <xdr:col>16</xdr:col>
      <xdr:colOff>186812</xdr:colOff>
      <xdr:row>749</xdr:row>
      <xdr:rowOff>24344</xdr:rowOff>
    </xdr:to>
    <xdr:cxnSp macro="">
      <xdr:nvCxnSpPr>
        <xdr:cNvPr id="28" name="直線コネクタ 27"/>
        <xdr:cNvCxnSpPr/>
      </xdr:nvCxnSpPr>
      <xdr:spPr>
        <a:xfrm>
          <a:off x="3404145" y="241901665"/>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198189</xdr:colOff>
      <xdr:row>747</xdr:row>
      <xdr:rowOff>327557</xdr:rowOff>
    </xdr:from>
    <xdr:to>
      <xdr:col>39</xdr:col>
      <xdr:colOff>198189</xdr:colOff>
      <xdr:row>749</xdr:row>
      <xdr:rowOff>14819</xdr:rowOff>
    </xdr:to>
    <xdr:cxnSp macro="">
      <xdr:nvCxnSpPr>
        <xdr:cNvPr id="29" name="直線コネクタ 28"/>
        <xdr:cNvCxnSpPr/>
      </xdr:nvCxnSpPr>
      <xdr:spPr>
        <a:xfrm>
          <a:off x="8040439" y="241892140"/>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188928</xdr:colOff>
      <xdr:row>747</xdr:row>
      <xdr:rowOff>327557</xdr:rowOff>
    </xdr:from>
    <xdr:to>
      <xdr:col>32</xdr:col>
      <xdr:colOff>188928</xdr:colOff>
      <xdr:row>749</xdr:row>
      <xdr:rowOff>14819</xdr:rowOff>
    </xdr:to>
    <xdr:cxnSp macro="">
      <xdr:nvCxnSpPr>
        <xdr:cNvPr id="30" name="直線コネクタ 29"/>
        <xdr:cNvCxnSpPr/>
      </xdr:nvCxnSpPr>
      <xdr:spPr>
        <a:xfrm>
          <a:off x="6623595" y="241892140"/>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197395</xdr:colOff>
      <xdr:row>747</xdr:row>
      <xdr:rowOff>318032</xdr:rowOff>
    </xdr:from>
    <xdr:to>
      <xdr:col>24</xdr:col>
      <xdr:colOff>197395</xdr:colOff>
      <xdr:row>749</xdr:row>
      <xdr:rowOff>5294</xdr:rowOff>
    </xdr:to>
    <xdr:cxnSp macro="">
      <xdr:nvCxnSpPr>
        <xdr:cNvPr id="31" name="直線コネクタ 30"/>
        <xdr:cNvCxnSpPr/>
      </xdr:nvCxnSpPr>
      <xdr:spPr>
        <a:xfrm>
          <a:off x="5023395" y="241882615"/>
          <a:ext cx="0" cy="38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148178</xdr:colOff>
      <xdr:row>752</xdr:row>
      <xdr:rowOff>133350</xdr:rowOff>
    </xdr:from>
    <xdr:to>
      <xdr:col>43</xdr:col>
      <xdr:colOff>138388</xdr:colOff>
      <xdr:row>756</xdr:row>
      <xdr:rowOff>146050</xdr:rowOff>
    </xdr:to>
    <xdr:sp macro="" textlink="">
      <xdr:nvSpPr>
        <xdr:cNvPr id="33" name="大かっこ 32"/>
        <xdr:cNvSpPr/>
      </xdr:nvSpPr>
      <xdr:spPr>
        <a:xfrm>
          <a:off x="7387178" y="243444183"/>
          <a:ext cx="1397793" cy="1409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・福祉機器開発普及等事業</a:t>
          </a:r>
        </a:p>
      </xdr:txBody>
    </xdr:sp>
    <xdr:clientData/>
  </xdr:twoCellAnchor>
  <xdr:twoCellAnchor>
    <xdr:from>
      <xdr:col>44</xdr:col>
      <xdr:colOff>34936</xdr:colOff>
      <xdr:row>752</xdr:row>
      <xdr:rowOff>95250</xdr:rowOff>
    </xdr:from>
    <xdr:to>
      <xdr:col>49</xdr:col>
      <xdr:colOff>422550</xdr:colOff>
      <xdr:row>756</xdr:row>
      <xdr:rowOff>174625</xdr:rowOff>
    </xdr:to>
    <xdr:sp macro="" textlink="">
      <xdr:nvSpPr>
        <xdr:cNvPr id="34" name="大かっこ 33"/>
        <xdr:cNvSpPr/>
      </xdr:nvSpPr>
      <xdr:spPr>
        <a:xfrm>
          <a:off x="8882603" y="243406083"/>
          <a:ext cx="1393030" cy="1476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・心身障害児等の療育に関する研究等事業</a:t>
          </a:r>
        </a:p>
      </xdr:txBody>
    </xdr:sp>
    <xdr:clientData/>
  </xdr:twoCellAnchor>
  <xdr:twoCellAnchor>
    <xdr:from>
      <xdr:col>40</xdr:col>
      <xdr:colOff>73698</xdr:colOff>
      <xdr:row>756</xdr:row>
      <xdr:rowOff>168672</xdr:rowOff>
    </xdr:from>
    <xdr:to>
      <xdr:col>40</xdr:col>
      <xdr:colOff>77270</xdr:colOff>
      <xdr:row>756</xdr:row>
      <xdr:rowOff>646111</xdr:rowOff>
    </xdr:to>
    <xdr:cxnSp macro="">
      <xdr:nvCxnSpPr>
        <xdr:cNvPr id="35" name="直線コネクタ 34"/>
        <xdr:cNvCxnSpPr>
          <a:endCxn id="36" idx="0"/>
        </xdr:cNvCxnSpPr>
      </xdr:nvCxnSpPr>
      <xdr:spPr>
        <a:xfrm>
          <a:off x="8117031" y="244876505"/>
          <a:ext cx="3572" cy="4774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6626</xdr:colOff>
      <xdr:row>756</xdr:row>
      <xdr:rowOff>646111</xdr:rowOff>
    </xdr:from>
    <xdr:to>
      <xdr:col>43</xdr:col>
      <xdr:colOff>147914</xdr:colOff>
      <xdr:row>758</xdr:row>
      <xdr:rowOff>455612</xdr:rowOff>
    </xdr:to>
    <xdr:sp macro="" textlink="">
      <xdr:nvSpPr>
        <xdr:cNvPr id="36" name="正方形/長方形 35"/>
        <xdr:cNvSpPr/>
      </xdr:nvSpPr>
      <xdr:spPr>
        <a:xfrm>
          <a:off x="7446709" y="245353944"/>
          <a:ext cx="1347788" cy="11430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Ｇ　</a:t>
          </a:r>
          <a:r>
            <a:rPr kumimoji="1" lang="ja-JP" altLang="en-US" sz="1100"/>
            <a:t>ＭＳ＆ＡＤインターリスク総研（株）</a:t>
          </a:r>
          <a:endParaRPr kumimoji="1" lang="en-US" altLang="ja-JP" sz="1100"/>
        </a:p>
        <a:p>
          <a:pPr algn="l"/>
          <a:endParaRPr kumimoji="1" lang="en-US" altLang="ja-JP" sz="1100"/>
        </a:p>
        <a:p>
          <a:pPr algn="ctr"/>
          <a:r>
            <a:rPr kumimoji="1" lang="ja-JP" altLang="en-US" sz="1100"/>
            <a:t>１百万円</a:t>
          </a:r>
        </a:p>
      </xdr:txBody>
    </xdr:sp>
    <xdr:clientData/>
  </xdr:twoCellAnchor>
  <xdr:twoCellAnchor>
    <xdr:from>
      <xdr:col>36</xdr:col>
      <xdr:colOff>157703</xdr:colOff>
      <xdr:row>758</xdr:row>
      <xdr:rowOff>603250</xdr:rowOff>
    </xdr:from>
    <xdr:to>
      <xdr:col>43</xdr:col>
      <xdr:colOff>145532</xdr:colOff>
      <xdr:row>761</xdr:row>
      <xdr:rowOff>214313</xdr:rowOff>
    </xdr:to>
    <xdr:sp macro="" textlink="">
      <xdr:nvSpPr>
        <xdr:cNvPr id="37" name="大かっこ 36"/>
        <xdr:cNvSpPr/>
      </xdr:nvSpPr>
      <xdr:spPr>
        <a:xfrm>
          <a:off x="7396703" y="246644583"/>
          <a:ext cx="1395412" cy="881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・義肢装具等完成用部品データベースシステムの構築</a:t>
          </a:r>
        </a:p>
      </xdr:txBody>
    </xdr:sp>
    <xdr:clientData/>
  </xdr:twoCellAnchor>
  <xdr:twoCellAnchor>
    <xdr:from>
      <xdr:col>40</xdr:col>
      <xdr:colOff>184426</xdr:colOff>
      <xdr:row>756</xdr:row>
      <xdr:rowOff>269875</xdr:rowOff>
    </xdr:from>
    <xdr:to>
      <xdr:col>49</xdr:col>
      <xdr:colOff>70126</xdr:colOff>
      <xdr:row>756</xdr:row>
      <xdr:rowOff>560387</xdr:rowOff>
    </xdr:to>
    <xdr:sp macro="" textlink="">
      <xdr:nvSpPr>
        <xdr:cNvPr id="38" name="正方形/長方形 37"/>
        <xdr:cNvSpPr/>
      </xdr:nvSpPr>
      <xdr:spPr>
        <a:xfrm>
          <a:off x="8227759" y="244977708"/>
          <a:ext cx="1695450" cy="29051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6</xdr:col>
      <xdr:colOff>40644</xdr:colOff>
      <xdr:row>752</xdr:row>
      <xdr:rowOff>157030</xdr:rowOff>
    </xdr:from>
    <xdr:to>
      <xdr:col>13</xdr:col>
      <xdr:colOff>30853</xdr:colOff>
      <xdr:row>756</xdr:row>
      <xdr:rowOff>112580</xdr:rowOff>
    </xdr:to>
    <xdr:sp macro="" textlink="">
      <xdr:nvSpPr>
        <xdr:cNvPr id="40" name="大かっこ 39"/>
        <xdr:cNvSpPr/>
      </xdr:nvSpPr>
      <xdr:spPr>
        <a:xfrm>
          <a:off x="1247144" y="243467863"/>
          <a:ext cx="1397792" cy="1352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・盲人用具販売斡旋事業</a:t>
          </a:r>
        </a:p>
      </xdr:txBody>
    </xdr:sp>
    <xdr:clientData/>
  </xdr:twoCellAnchor>
  <xdr:twoCellAnchor>
    <xdr:from>
      <xdr:col>13</xdr:col>
      <xdr:colOff>145153</xdr:colOff>
      <xdr:row>752</xdr:row>
      <xdr:rowOff>157030</xdr:rowOff>
    </xdr:from>
    <xdr:to>
      <xdr:col>20</xdr:col>
      <xdr:colOff>135362</xdr:colOff>
      <xdr:row>756</xdr:row>
      <xdr:rowOff>122105</xdr:rowOff>
    </xdr:to>
    <xdr:sp macro="" textlink="">
      <xdr:nvSpPr>
        <xdr:cNvPr id="41" name="大かっこ 40"/>
        <xdr:cNvSpPr/>
      </xdr:nvSpPr>
      <xdr:spPr>
        <a:xfrm>
          <a:off x="2759236" y="243467863"/>
          <a:ext cx="1397793" cy="1362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・視覚障害者生活訓練指導員養成事業</a:t>
          </a:r>
        </a:p>
      </xdr:txBody>
    </xdr:sp>
    <xdr:clientData/>
  </xdr:twoCellAnchor>
  <xdr:twoCellAnchor>
    <xdr:from>
      <xdr:col>21</xdr:col>
      <xdr:colOff>117636</xdr:colOff>
      <xdr:row>752</xdr:row>
      <xdr:rowOff>157030</xdr:rowOff>
    </xdr:from>
    <xdr:to>
      <xdr:col>28</xdr:col>
      <xdr:colOff>107846</xdr:colOff>
      <xdr:row>756</xdr:row>
      <xdr:rowOff>236405</xdr:rowOff>
    </xdr:to>
    <xdr:sp macro="" textlink="">
      <xdr:nvSpPr>
        <xdr:cNvPr id="42" name="大かっこ 41"/>
        <xdr:cNvSpPr/>
      </xdr:nvSpPr>
      <xdr:spPr>
        <a:xfrm>
          <a:off x="4340386" y="243467863"/>
          <a:ext cx="1397793" cy="1476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・盲人用具販売斡旋事業</a:t>
          </a:r>
          <a:endParaRPr kumimoji="1" lang="en-US" altLang="ja-JP" sz="1100"/>
        </a:p>
        <a:p>
          <a:pPr algn="l"/>
          <a:r>
            <a:rPr kumimoji="1" lang="ja-JP" altLang="en-US" sz="1100"/>
            <a:t>・全国盲人生活相談</a:t>
          </a:r>
          <a:endParaRPr kumimoji="1" lang="en-US" altLang="ja-JP" sz="1100"/>
        </a:p>
        <a:p>
          <a:pPr algn="l"/>
          <a:r>
            <a:rPr kumimoji="1" lang="ja-JP" altLang="en-US" sz="1100"/>
            <a:t>・視覚障害者行政情報等提供事業</a:t>
          </a:r>
        </a:p>
      </xdr:txBody>
    </xdr:sp>
    <xdr:clientData/>
  </xdr:twoCellAnchor>
  <xdr:twoCellAnchor>
    <xdr:from>
      <xdr:col>29</xdr:col>
      <xdr:colOff>32969</xdr:colOff>
      <xdr:row>753</xdr:row>
      <xdr:rowOff>36379</xdr:rowOff>
    </xdr:from>
    <xdr:to>
      <xdr:col>36</xdr:col>
      <xdr:colOff>80330</xdr:colOff>
      <xdr:row>756</xdr:row>
      <xdr:rowOff>174492</xdr:rowOff>
    </xdr:to>
    <xdr:sp macro="" textlink="">
      <xdr:nvSpPr>
        <xdr:cNvPr id="43" name="大かっこ 42"/>
        <xdr:cNvSpPr/>
      </xdr:nvSpPr>
      <xdr:spPr>
        <a:xfrm>
          <a:off x="5864386" y="243696462"/>
          <a:ext cx="1454944" cy="11858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・全国障害者総合福祉センター運営事業</a:t>
          </a:r>
        </a:p>
      </xdr:txBody>
    </xdr:sp>
    <xdr:clientData/>
  </xdr:twoCellAnchor>
  <xdr:twoCellAnchor>
    <xdr:from>
      <xdr:col>54</xdr:col>
      <xdr:colOff>13101</xdr:colOff>
      <xdr:row>784</xdr:row>
      <xdr:rowOff>2517</xdr:rowOff>
    </xdr:from>
    <xdr:to>
      <xdr:col>61</xdr:col>
      <xdr:colOff>2033946</xdr:colOff>
      <xdr:row>787</xdr:row>
      <xdr:rowOff>116417</xdr:rowOff>
    </xdr:to>
    <xdr:sp macro="" textlink="">
      <xdr:nvSpPr>
        <xdr:cNvPr id="44" name="角丸四角形吹き出し 43"/>
        <xdr:cNvSpPr/>
      </xdr:nvSpPr>
      <xdr:spPr>
        <a:xfrm>
          <a:off x="11051518" y="254817434"/>
          <a:ext cx="5280511" cy="1066400"/>
        </a:xfrm>
        <a:prstGeom prst="wedgeRoundRectCallout">
          <a:avLst>
            <a:gd name="adj1" fmla="val -59804"/>
            <a:gd name="adj2" fmla="val 355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施設管理室、自立機器係＞＞</a:t>
          </a:r>
          <a:endParaRPr kumimoji="1" lang="en-US" altLang="ja-JP" sz="1400"/>
        </a:p>
        <a:p>
          <a:pPr algn="l"/>
          <a:r>
            <a:rPr kumimoji="1" lang="ja-JP" altLang="en-US" sz="1400"/>
            <a:t>　昨年度を参考に、該当箇所へ</a:t>
          </a:r>
          <a:r>
            <a:rPr kumimoji="1" lang="en-US" altLang="ja-JP" sz="1400"/>
            <a:t>29</a:t>
          </a:r>
          <a:r>
            <a:rPr kumimoji="1" lang="ja-JP" altLang="en-US" sz="1400"/>
            <a:t>年度実績に基づく費目、使途、金額をご記入下さい。</a:t>
          </a:r>
        </a:p>
      </xdr:txBody>
    </xdr:sp>
    <xdr:clientData/>
  </xdr:twoCellAnchor>
  <xdr:twoCellAnchor>
    <xdr:from>
      <xdr:col>55</xdr:col>
      <xdr:colOff>165502</xdr:colOff>
      <xdr:row>834</xdr:row>
      <xdr:rowOff>176082</xdr:rowOff>
    </xdr:from>
    <xdr:to>
      <xdr:col>62</xdr:col>
      <xdr:colOff>228430</xdr:colOff>
      <xdr:row>867</xdr:row>
      <xdr:rowOff>222249</xdr:rowOff>
    </xdr:to>
    <xdr:sp macro="" textlink="">
      <xdr:nvSpPr>
        <xdr:cNvPr id="45" name="角丸四角形吹き出し 44"/>
        <xdr:cNvSpPr/>
      </xdr:nvSpPr>
      <xdr:spPr>
        <a:xfrm>
          <a:off x="11373252" y="270865999"/>
          <a:ext cx="5280511" cy="1813583"/>
        </a:xfrm>
        <a:prstGeom prst="wedgeRoundRectCallout">
          <a:avLst>
            <a:gd name="adj1" fmla="val -59804"/>
            <a:gd name="adj2" fmla="val 355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施設管理室、自立機器係＞＞</a:t>
          </a:r>
          <a:endParaRPr kumimoji="1" lang="en-US" altLang="ja-JP" sz="1400"/>
        </a:p>
        <a:p>
          <a:pPr algn="l"/>
          <a:r>
            <a:rPr kumimoji="1" lang="ja-JP" altLang="en-US" sz="1400"/>
            <a:t>　該当箇所へ法人番号、</a:t>
          </a:r>
          <a:r>
            <a:rPr kumimoji="1" lang="en-US" altLang="ja-JP" sz="1400"/>
            <a:t>29</a:t>
          </a:r>
          <a:r>
            <a:rPr kumimoji="1" lang="ja-JP" altLang="en-US" sz="1400"/>
            <a:t>年度実績に基づく支出額、契約方式等、入札者数、落札率、一者応札・一者応募または競争性のない随意契約となった理由及び改善策をご記入下さい。</a:t>
          </a:r>
          <a:endParaRPr kumimoji="1" lang="en-US" altLang="ja-JP" sz="1400"/>
        </a:p>
        <a:p>
          <a:pPr algn="l"/>
          <a:r>
            <a:rPr kumimoji="1" lang="ja-JP" altLang="en-US" sz="1400"/>
            <a:t>　また、業務概要は昨年度の記載をそのまま記載しておりますので、必要に応じてリバイス願います。</a:t>
          </a:r>
          <a:endParaRPr kumimoji="1" lang="en-US" altLang="ja-JP" sz="1400"/>
        </a:p>
      </xdr:txBody>
    </xdr:sp>
    <xdr:clientData/>
  </xdr:twoCellAnchor>
  <xdr:twoCellAnchor>
    <xdr:from>
      <xdr:col>55</xdr:col>
      <xdr:colOff>84668</xdr:colOff>
      <xdr:row>3</xdr:row>
      <xdr:rowOff>148168</xdr:rowOff>
    </xdr:from>
    <xdr:to>
      <xdr:col>57</xdr:col>
      <xdr:colOff>63500</xdr:colOff>
      <xdr:row>3</xdr:row>
      <xdr:rowOff>306917</xdr:rowOff>
    </xdr:to>
    <xdr:sp macro="" textlink="">
      <xdr:nvSpPr>
        <xdr:cNvPr id="46" name="正方形/長方形 45"/>
        <xdr:cNvSpPr/>
      </xdr:nvSpPr>
      <xdr:spPr>
        <a:xfrm>
          <a:off x="11292418" y="984251"/>
          <a:ext cx="317499" cy="1587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57</xdr:col>
      <xdr:colOff>442384</xdr:colOff>
      <xdr:row>3</xdr:row>
      <xdr:rowOff>146052</xdr:rowOff>
    </xdr:from>
    <xdr:to>
      <xdr:col>58</xdr:col>
      <xdr:colOff>328084</xdr:colOff>
      <xdr:row>4</xdr:row>
      <xdr:rowOff>42334</xdr:rowOff>
    </xdr:to>
    <xdr:sp macro="" textlink="">
      <xdr:nvSpPr>
        <xdr:cNvPr id="53" name="正方形/長方形 52"/>
        <xdr:cNvSpPr/>
      </xdr:nvSpPr>
      <xdr:spPr>
        <a:xfrm>
          <a:off x="11988801" y="982135"/>
          <a:ext cx="573616"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84667</xdr:colOff>
      <xdr:row>31</xdr:row>
      <xdr:rowOff>52917</xdr:rowOff>
    </xdr:from>
    <xdr:to>
      <xdr:col>41</xdr:col>
      <xdr:colOff>129417</xdr:colOff>
      <xdr:row>31</xdr:row>
      <xdr:rowOff>266699</xdr:rowOff>
    </xdr:to>
    <xdr:sp macro="" textlink="">
      <xdr:nvSpPr>
        <xdr:cNvPr id="55" name="正方形/長方形 54"/>
        <xdr:cNvSpPr/>
      </xdr:nvSpPr>
      <xdr:spPr>
        <a:xfrm>
          <a:off x="7725834" y="1370541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84667</xdr:colOff>
      <xdr:row>32</xdr:row>
      <xdr:rowOff>63500</xdr:rowOff>
    </xdr:from>
    <xdr:to>
      <xdr:col>41</xdr:col>
      <xdr:colOff>129417</xdr:colOff>
      <xdr:row>32</xdr:row>
      <xdr:rowOff>277282</xdr:rowOff>
    </xdr:to>
    <xdr:sp macro="" textlink="">
      <xdr:nvSpPr>
        <xdr:cNvPr id="56" name="正方形/長方形 55"/>
        <xdr:cNvSpPr/>
      </xdr:nvSpPr>
      <xdr:spPr>
        <a:xfrm>
          <a:off x="7725834" y="1401233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88901</xdr:colOff>
      <xdr:row>33</xdr:row>
      <xdr:rowOff>35984</xdr:rowOff>
    </xdr:from>
    <xdr:to>
      <xdr:col>41</xdr:col>
      <xdr:colOff>133651</xdr:colOff>
      <xdr:row>33</xdr:row>
      <xdr:rowOff>249766</xdr:rowOff>
    </xdr:to>
    <xdr:sp macro="" textlink="">
      <xdr:nvSpPr>
        <xdr:cNvPr id="57" name="正方形/長方形 56"/>
        <xdr:cNvSpPr/>
      </xdr:nvSpPr>
      <xdr:spPr>
        <a:xfrm>
          <a:off x="7730068" y="14281151"/>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46</xdr:col>
      <xdr:colOff>184151</xdr:colOff>
      <xdr:row>32</xdr:row>
      <xdr:rowOff>35983</xdr:rowOff>
    </xdr:from>
    <xdr:to>
      <xdr:col>49</xdr:col>
      <xdr:colOff>228901</xdr:colOff>
      <xdr:row>32</xdr:row>
      <xdr:rowOff>249765</xdr:rowOff>
    </xdr:to>
    <xdr:sp macro="" textlink="">
      <xdr:nvSpPr>
        <xdr:cNvPr id="58" name="正方形/長方形 57"/>
        <xdr:cNvSpPr/>
      </xdr:nvSpPr>
      <xdr:spPr>
        <a:xfrm>
          <a:off x="9433984" y="13984816"/>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116417</xdr:colOff>
      <xdr:row>38</xdr:row>
      <xdr:rowOff>74084</xdr:rowOff>
    </xdr:from>
    <xdr:to>
      <xdr:col>41</xdr:col>
      <xdr:colOff>161167</xdr:colOff>
      <xdr:row>38</xdr:row>
      <xdr:rowOff>287866</xdr:rowOff>
    </xdr:to>
    <xdr:sp macro="" textlink="">
      <xdr:nvSpPr>
        <xdr:cNvPr id="59" name="正方形/長方形 58"/>
        <xdr:cNvSpPr/>
      </xdr:nvSpPr>
      <xdr:spPr>
        <a:xfrm>
          <a:off x="7757584" y="15695084"/>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120650</xdr:colOff>
      <xdr:row>39</xdr:row>
      <xdr:rowOff>46568</xdr:rowOff>
    </xdr:from>
    <xdr:to>
      <xdr:col>41</xdr:col>
      <xdr:colOff>165400</xdr:colOff>
      <xdr:row>39</xdr:row>
      <xdr:rowOff>260350</xdr:rowOff>
    </xdr:to>
    <xdr:sp macro="" textlink="">
      <xdr:nvSpPr>
        <xdr:cNvPr id="60" name="正方形/長方形 59"/>
        <xdr:cNvSpPr/>
      </xdr:nvSpPr>
      <xdr:spPr>
        <a:xfrm>
          <a:off x="7761817" y="15963901"/>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124884</xdr:colOff>
      <xdr:row>40</xdr:row>
      <xdr:rowOff>61384</xdr:rowOff>
    </xdr:from>
    <xdr:to>
      <xdr:col>41</xdr:col>
      <xdr:colOff>169634</xdr:colOff>
      <xdr:row>40</xdr:row>
      <xdr:rowOff>275166</xdr:rowOff>
    </xdr:to>
    <xdr:sp macro="" textlink="">
      <xdr:nvSpPr>
        <xdr:cNvPr id="61" name="正方形/長方形 60"/>
        <xdr:cNvSpPr/>
      </xdr:nvSpPr>
      <xdr:spPr>
        <a:xfrm>
          <a:off x="7766051" y="16275051"/>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47</xdr:col>
      <xdr:colOff>0</xdr:colOff>
      <xdr:row>39</xdr:row>
      <xdr:rowOff>42334</xdr:rowOff>
    </xdr:from>
    <xdr:to>
      <xdr:col>49</xdr:col>
      <xdr:colOff>245834</xdr:colOff>
      <xdr:row>39</xdr:row>
      <xdr:rowOff>256116</xdr:rowOff>
    </xdr:to>
    <xdr:sp macro="" textlink="">
      <xdr:nvSpPr>
        <xdr:cNvPr id="62" name="正方形/長方形 61"/>
        <xdr:cNvSpPr/>
      </xdr:nvSpPr>
      <xdr:spPr>
        <a:xfrm>
          <a:off x="9450917" y="1595966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116417</xdr:colOff>
      <xdr:row>100</xdr:row>
      <xdr:rowOff>31750</xdr:rowOff>
    </xdr:from>
    <xdr:to>
      <xdr:col>41</xdr:col>
      <xdr:colOff>161167</xdr:colOff>
      <xdr:row>100</xdr:row>
      <xdr:rowOff>245532</xdr:rowOff>
    </xdr:to>
    <xdr:sp macro="" textlink="">
      <xdr:nvSpPr>
        <xdr:cNvPr id="63" name="正方形/長方形 62"/>
        <xdr:cNvSpPr/>
      </xdr:nvSpPr>
      <xdr:spPr>
        <a:xfrm>
          <a:off x="7757584" y="2147358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95250</xdr:colOff>
      <xdr:row>103</xdr:row>
      <xdr:rowOff>42334</xdr:rowOff>
    </xdr:from>
    <xdr:to>
      <xdr:col>41</xdr:col>
      <xdr:colOff>140000</xdr:colOff>
      <xdr:row>103</xdr:row>
      <xdr:rowOff>256116</xdr:rowOff>
    </xdr:to>
    <xdr:sp macro="" textlink="">
      <xdr:nvSpPr>
        <xdr:cNvPr id="64" name="正方形/長方形 63"/>
        <xdr:cNvSpPr/>
      </xdr:nvSpPr>
      <xdr:spPr>
        <a:xfrm>
          <a:off x="7736417" y="22479001"/>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137583</xdr:colOff>
      <xdr:row>115</xdr:row>
      <xdr:rowOff>63500</xdr:rowOff>
    </xdr:from>
    <xdr:to>
      <xdr:col>41</xdr:col>
      <xdr:colOff>182333</xdr:colOff>
      <xdr:row>115</xdr:row>
      <xdr:rowOff>277282</xdr:rowOff>
    </xdr:to>
    <xdr:sp macro="" textlink="">
      <xdr:nvSpPr>
        <xdr:cNvPr id="65" name="正方形/長方形 64"/>
        <xdr:cNvSpPr/>
      </xdr:nvSpPr>
      <xdr:spPr>
        <a:xfrm>
          <a:off x="7778750" y="2637366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158750</xdr:colOff>
      <xdr:row>116</xdr:row>
      <xdr:rowOff>190500</xdr:rowOff>
    </xdr:from>
    <xdr:to>
      <xdr:col>41</xdr:col>
      <xdr:colOff>167500</xdr:colOff>
      <xdr:row>116</xdr:row>
      <xdr:rowOff>404282</xdr:rowOff>
    </xdr:to>
    <xdr:sp macro="" textlink="">
      <xdr:nvSpPr>
        <xdr:cNvPr id="66" name="正方形/長方形 65"/>
        <xdr:cNvSpPr/>
      </xdr:nvSpPr>
      <xdr:spPr>
        <a:xfrm>
          <a:off x="7799917" y="26797000"/>
          <a:ext cx="612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116417</xdr:colOff>
      <xdr:row>118</xdr:row>
      <xdr:rowOff>42334</xdr:rowOff>
    </xdr:from>
    <xdr:to>
      <xdr:col>41</xdr:col>
      <xdr:colOff>161167</xdr:colOff>
      <xdr:row>118</xdr:row>
      <xdr:rowOff>256116</xdr:rowOff>
    </xdr:to>
    <xdr:sp macro="" textlink="">
      <xdr:nvSpPr>
        <xdr:cNvPr id="67" name="正方形/長方形 66"/>
        <xdr:cNvSpPr/>
      </xdr:nvSpPr>
      <xdr:spPr>
        <a:xfrm>
          <a:off x="7757584" y="27537834"/>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116417</xdr:colOff>
      <xdr:row>119</xdr:row>
      <xdr:rowOff>179917</xdr:rowOff>
    </xdr:from>
    <xdr:to>
      <xdr:col>41</xdr:col>
      <xdr:colOff>161167</xdr:colOff>
      <xdr:row>119</xdr:row>
      <xdr:rowOff>393699</xdr:rowOff>
    </xdr:to>
    <xdr:sp macro="" textlink="">
      <xdr:nvSpPr>
        <xdr:cNvPr id="68" name="正方形/長方形 67"/>
        <xdr:cNvSpPr/>
      </xdr:nvSpPr>
      <xdr:spPr>
        <a:xfrm>
          <a:off x="7757584" y="27971750"/>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63500</xdr:colOff>
      <xdr:row>45</xdr:row>
      <xdr:rowOff>52917</xdr:rowOff>
    </xdr:from>
    <xdr:to>
      <xdr:col>41</xdr:col>
      <xdr:colOff>108250</xdr:colOff>
      <xdr:row>45</xdr:row>
      <xdr:rowOff>266699</xdr:rowOff>
    </xdr:to>
    <xdr:sp macro="" textlink="">
      <xdr:nvSpPr>
        <xdr:cNvPr id="69" name="正方形/長方形 68"/>
        <xdr:cNvSpPr/>
      </xdr:nvSpPr>
      <xdr:spPr>
        <a:xfrm>
          <a:off x="7704667" y="1764241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67733</xdr:colOff>
      <xdr:row>46</xdr:row>
      <xdr:rowOff>46567</xdr:rowOff>
    </xdr:from>
    <xdr:to>
      <xdr:col>41</xdr:col>
      <xdr:colOff>112483</xdr:colOff>
      <xdr:row>46</xdr:row>
      <xdr:rowOff>260349</xdr:rowOff>
    </xdr:to>
    <xdr:sp macro="" textlink="">
      <xdr:nvSpPr>
        <xdr:cNvPr id="70" name="正方形/長方形 69"/>
        <xdr:cNvSpPr/>
      </xdr:nvSpPr>
      <xdr:spPr>
        <a:xfrm>
          <a:off x="7708900" y="17932400"/>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82550</xdr:colOff>
      <xdr:row>47</xdr:row>
      <xdr:rowOff>50801</xdr:rowOff>
    </xdr:from>
    <xdr:to>
      <xdr:col>41</xdr:col>
      <xdr:colOff>127300</xdr:colOff>
      <xdr:row>47</xdr:row>
      <xdr:rowOff>264583</xdr:rowOff>
    </xdr:to>
    <xdr:sp macro="" textlink="">
      <xdr:nvSpPr>
        <xdr:cNvPr id="71" name="正方形/長方形 70"/>
        <xdr:cNvSpPr/>
      </xdr:nvSpPr>
      <xdr:spPr>
        <a:xfrm>
          <a:off x="7723717" y="18232968"/>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47</xdr:col>
      <xdr:colOff>44450</xdr:colOff>
      <xdr:row>46</xdr:row>
      <xdr:rowOff>76201</xdr:rowOff>
    </xdr:from>
    <xdr:to>
      <xdr:col>49</xdr:col>
      <xdr:colOff>290284</xdr:colOff>
      <xdr:row>46</xdr:row>
      <xdr:rowOff>289983</xdr:rowOff>
    </xdr:to>
    <xdr:sp macro="" textlink="">
      <xdr:nvSpPr>
        <xdr:cNvPr id="72" name="正方形/長方形 71"/>
        <xdr:cNvSpPr/>
      </xdr:nvSpPr>
      <xdr:spPr>
        <a:xfrm>
          <a:off x="9495367" y="17962034"/>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63500</xdr:colOff>
      <xdr:row>52</xdr:row>
      <xdr:rowOff>63500</xdr:rowOff>
    </xdr:from>
    <xdr:to>
      <xdr:col>41</xdr:col>
      <xdr:colOff>108250</xdr:colOff>
      <xdr:row>52</xdr:row>
      <xdr:rowOff>277282</xdr:rowOff>
    </xdr:to>
    <xdr:sp macro="" textlink="">
      <xdr:nvSpPr>
        <xdr:cNvPr id="76" name="正方形/長方形 75"/>
        <xdr:cNvSpPr/>
      </xdr:nvSpPr>
      <xdr:spPr>
        <a:xfrm>
          <a:off x="7704667" y="19621500"/>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99483</xdr:colOff>
      <xdr:row>53</xdr:row>
      <xdr:rowOff>57150</xdr:rowOff>
    </xdr:from>
    <xdr:to>
      <xdr:col>41</xdr:col>
      <xdr:colOff>144233</xdr:colOff>
      <xdr:row>53</xdr:row>
      <xdr:rowOff>270932</xdr:rowOff>
    </xdr:to>
    <xdr:sp macro="" textlink="">
      <xdr:nvSpPr>
        <xdr:cNvPr id="77" name="正方形/長方形 76"/>
        <xdr:cNvSpPr/>
      </xdr:nvSpPr>
      <xdr:spPr>
        <a:xfrm>
          <a:off x="7740650" y="1991148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103717</xdr:colOff>
      <xdr:row>54</xdr:row>
      <xdr:rowOff>50800</xdr:rowOff>
    </xdr:from>
    <xdr:to>
      <xdr:col>41</xdr:col>
      <xdr:colOff>148467</xdr:colOff>
      <xdr:row>54</xdr:row>
      <xdr:rowOff>264582</xdr:rowOff>
    </xdr:to>
    <xdr:sp macro="" textlink="">
      <xdr:nvSpPr>
        <xdr:cNvPr id="78" name="正方形/長方形 77"/>
        <xdr:cNvSpPr/>
      </xdr:nvSpPr>
      <xdr:spPr>
        <a:xfrm>
          <a:off x="7744884" y="2020146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47</xdr:col>
      <xdr:colOff>23283</xdr:colOff>
      <xdr:row>53</xdr:row>
      <xdr:rowOff>55033</xdr:rowOff>
    </xdr:from>
    <xdr:to>
      <xdr:col>49</xdr:col>
      <xdr:colOff>269117</xdr:colOff>
      <xdr:row>53</xdr:row>
      <xdr:rowOff>268815</xdr:rowOff>
    </xdr:to>
    <xdr:sp macro="" textlink="">
      <xdr:nvSpPr>
        <xdr:cNvPr id="79" name="正方形/長方形 78"/>
        <xdr:cNvSpPr/>
      </xdr:nvSpPr>
      <xdr:spPr>
        <a:xfrm>
          <a:off x="9474200" y="19909366"/>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52</xdr:col>
      <xdr:colOff>17335</xdr:colOff>
      <xdr:row>52</xdr:row>
      <xdr:rowOff>27916</xdr:rowOff>
    </xdr:from>
    <xdr:to>
      <xdr:col>57</xdr:col>
      <xdr:colOff>660400</xdr:colOff>
      <xdr:row>53</xdr:row>
      <xdr:rowOff>279400</xdr:rowOff>
    </xdr:to>
    <xdr:sp macro="" textlink="">
      <xdr:nvSpPr>
        <xdr:cNvPr id="80" name="角丸四角形吹き出し 79"/>
        <xdr:cNvSpPr/>
      </xdr:nvSpPr>
      <xdr:spPr>
        <a:xfrm>
          <a:off x="10717085" y="19607083"/>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38</xdr:col>
      <xdr:colOff>105833</xdr:colOff>
      <xdr:row>106</xdr:row>
      <xdr:rowOff>63500</xdr:rowOff>
    </xdr:from>
    <xdr:to>
      <xdr:col>41</xdr:col>
      <xdr:colOff>150583</xdr:colOff>
      <xdr:row>106</xdr:row>
      <xdr:rowOff>277282</xdr:rowOff>
    </xdr:to>
    <xdr:sp macro="" textlink="">
      <xdr:nvSpPr>
        <xdr:cNvPr id="81" name="正方形/長方形 80"/>
        <xdr:cNvSpPr/>
      </xdr:nvSpPr>
      <xdr:spPr>
        <a:xfrm>
          <a:off x="7747000" y="23495000"/>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52</xdr:col>
      <xdr:colOff>53319</xdr:colOff>
      <xdr:row>106</xdr:row>
      <xdr:rowOff>399</xdr:rowOff>
    </xdr:from>
    <xdr:to>
      <xdr:col>58</xdr:col>
      <xdr:colOff>8468</xdr:colOff>
      <xdr:row>107</xdr:row>
      <xdr:rowOff>251883</xdr:rowOff>
    </xdr:to>
    <xdr:sp macro="" textlink="">
      <xdr:nvSpPr>
        <xdr:cNvPr id="82" name="角丸四角形吹き出し 81"/>
        <xdr:cNvSpPr/>
      </xdr:nvSpPr>
      <xdr:spPr>
        <a:xfrm>
          <a:off x="10753069" y="23453066"/>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38</xdr:col>
      <xdr:colOff>120649</xdr:colOff>
      <xdr:row>112</xdr:row>
      <xdr:rowOff>46560</xdr:rowOff>
    </xdr:from>
    <xdr:to>
      <xdr:col>41</xdr:col>
      <xdr:colOff>165399</xdr:colOff>
      <xdr:row>112</xdr:row>
      <xdr:rowOff>260342</xdr:rowOff>
    </xdr:to>
    <xdr:sp macro="" textlink="">
      <xdr:nvSpPr>
        <xdr:cNvPr id="83" name="正方形/長方形 82"/>
        <xdr:cNvSpPr/>
      </xdr:nvSpPr>
      <xdr:spPr>
        <a:xfrm>
          <a:off x="7761816" y="2546772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52</xdr:col>
      <xdr:colOff>68135</xdr:colOff>
      <xdr:row>111</xdr:row>
      <xdr:rowOff>375044</xdr:rowOff>
    </xdr:from>
    <xdr:to>
      <xdr:col>58</xdr:col>
      <xdr:colOff>23284</xdr:colOff>
      <xdr:row>113</xdr:row>
      <xdr:rowOff>224361</xdr:rowOff>
    </xdr:to>
    <xdr:sp macro="" textlink="">
      <xdr:nvSpPr>
        <xdr:cNvPr id="84" name="角丸四角形吹き出し 83"/>
        <xdr:cNvSpPr/>
      </xdr:nvSpPr>
      <xdr:spPr>
        <a:xfrm>
          <a:off x="10767885" y="25415211"/>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38</xdr:col>
      <xdr:colOff>84667</xdr:colOff>
      <xdr:row>121</xdr:row>
      <xdr:rowOff>63500</xdr:rowOff>
    </xdr:from>
    <xdr:to>
      <xdr:col>41</xdr:col>
      <xdr:colOff>129417</xdr:colOff>
      <xdr:row>121</xdr:row>
      <xdr:rowOff>277282</xdr:rowOff>
    </xdr:to>
    <xdr:sp macro="" textlink="">
      <xdr:nvSpPr>
        <xdr:cNvPr id="85" name="正方形/長方形 84"/>
        <xdr:cNvSpPr/>
      </xdr:nvSpPr>
      <xdr:spPr>
        <a:xfrm>
          <a:off x="7725834" y="2874433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99483</xdr:colOff>
      <xdr:row>122</xdr:row>
      <xdr:rowOff>226483</xdr:rowOff>
    </xdr:from>
    <xdr:to>
      <xdr:col>41</xdr:col>
      <xdr:colOff>144233</xdr:colOff>
      <xdr:row>122</xdr:row>
      <xdr:rowOff>440265</xdr:rowOff>
    </xdr:to>
    <xdr:sp macro="" textlink="">
      <xdr:nvSpPr>
        <xdr:cNvPr id="86" name="正方形/長方形 85"/>
        <xdr:cNvSpPr/>
      </xdr:nvSpPr>
      <xdr:spPr>
        <a:xfrm>
          <a:off x="7740650" y="29203650"/>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52</xdr:col>
      <xdr:colOff>104118</xdr:colOff>
      <xdr:row>121</xdr:row>
      <xdr:rowOff>114694</xdr:rowOff>
    </xdr:from>
    <xdr:to>
      <xdr:col>58</xdr:col>
      <xdr:colOff>59267</xdr:colOff>
      <xdr:row>122</xdr:row>
      <xdr:rowOff>366178</xdr:rowOff>
    </xdr:to>
    <xdr:sp macro="" textlink="">
      <xdr:nvSpPr>
        <xdr:cNvPr id="87" name="角丸四角形吹き出し 86"/>
        <xdr:cNvSpPr/>
      </xdr:nvSpPr>
      <xdr:spPr>
        <a:xfrm>
          <a:off x="10803868" y="28816694"/>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38</xdr:col>
      <xdr:colOff>84666</xdr:colOff>
      <xdr:row>127</xdr:row>
      <xdr:rowOff>52917</xdr:rowOff>
    </xdr:from>
    <xdr:to>
      <xdr:col>41</xdr:col>
      <xdr:colOff>129416</xdr:colOff>
      <xdr:row>127</xdr:row>
      <xdr:rowOff>266699</xdr:rowOff>
    </xdr:to>
    <xdr:sp macro="" textlink="">
      <xdr:nvSpPr>
        <xdr:cNvPr id="88" name="正方形/長方形 87"/>
        <xdr:cNvSpPr/>
      </xdr:nvSpPr>
      <xdr:spPr>
        <a:xfrm>
          <a:off x="7725833" y="31104417"/>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105833</xdr:colOff>
      <xdr:row>128</xdr:row>
      <xdr:rowOff>190500</xdr:rowOff>
    </xdr:from>
    <xdr:to>
      <xdr:col>41</xdr:col>
      <xdr:colOff>150583</xdr:colOff>
      <xdr:row>128</xdr:row>
      <xdr:rowOff>404282</xdr:rowOff>
    </xdr:to>
    <xdr:sp macro="" textlink="">
      <xdr:nvSpPr>
        <xdr:cNvPr id="90" name="正方形/長方形 89"/>
        <xdr:cNvSpPr/>
      </xdr:nvSpPr>
      <xdr:spPr>
        <a:xfrm>
          <a:off x="7747000" y="3153833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52</xdr:col>
      <xdr:colOff>97768</xdr:colOff>
      <xdr:row>127</xdr:row>
      <xdr:rowOff>66010</xdr:rowOff>
    </xdr:from>
    <xdr:to>
      <xdr:col>58</xdr:col>
      <xdr:colOff>52917</xdr:colOff>
      <xdr:row>128</xdr:row>
      <xdr:rowOff>317494</xdr:rowOff>
    </xdr:to>
    <xdr:sp macro="" textlink="">
      <xdr:nvSpPr>
        <xdr:cNvPr id="91" name="角丸四角形吹き出し 90"/>
        <xdr:cNvSpPr/>
      </xdr:nvSpPr>
      <xdr:spPr>
        <a:xfrm>
          <a:off x="10797518" y="31138677"/>
          <a:ext cx="1489732" cy="547817"/>
        </a:xfrm>
        <a:prstGeom prst="wedgeRoundRectCallout">
          <a:avLst>
            <a:gd name="adj1" fmla="val -59804"/>
            <a:gd name="adj2" fmla="val 355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施設管理室</a:t>
          </a:r>
        </a:p>
      </xdr:txBody>
    </xdr:sp>
    <xdr:clientData/>
  </xdr:twoCellAnchor>
  <xdr:twoCellAnchor>
    <xdr:from>
      <xdr:col>38</xdr:col>
      <xdr:colOff>82551</xdr:colOff>
      <xdr:row>109</xdr:row>
      <xdr:rowOff>50800</xdr:rowOff>
    </xdr:from>
    <xdr:to>
      <xdr:col>41</xdr:col>
      <xdr:colOff>127301</xdr:colOff>
      <xdr:row>109</xdr:row>
      <xdr:rowOff>264582</xdr:rowOff>
    </xdr:to>
    <xdr:sp macro="" textlink="">
      <xdr:nvSpPr>
        <xdr:cNvPr id="93" name="正方形/長方形 92"/>
        <xdr:cNvSpPr/>
      </xdr:nvSpPr>
      <xdr:spPr>
        <a:xfrm>
          <a:off x="7723718" y="2447713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39</xdr:col>
      <xdr:colOff>21167</xdr:colOff>
      <xdr:row>110</xdr:row>
      <xdr:rowOff>95250</xdr:rowOff>
    </xdr:from>
    <xdr:to>
      <xdr:col>40</xdr:col>
      <xdr:colOff>137583</xdr:colOff>
      <xdr:row>110</xdr:row>
      <xdr:rowOff>253999</xdr:rowOff>
    </xdr:to>
    <xdr:sp macro="" textlink="">
      <xdr:nvSpPr>
        <xdr:cNvPr id="94" name="正方形/長方形 93"/>
        <xdr:cNvSpPr/>
      </xdr:nvSpPr>
      <xdr:spPr>
        <a:xfrm>
          <a:off x="7863417" y="24839083"/>
          <a:ext cx="317499" cy="1587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35</xdr:col>
      <xdr:colOff>35983</xdr:colOff>
      <xdr:row>110</xdr:row>
      <xdr:rowOff>99482</xdr:rowOff>
    </xdr:from>
    <xdr:to>
      <xdr:col>36</xdr:col>
      <xdr:colOff>152399</xdr:colOff>
      <xdr:row>110</xdr:row>
      <xdr:rowOff>258231</xdr:rowOff>
    </xdr:to>
    <xdr:sp macro="" textlink="">
      <xdr:nvSpPr>
        <xdr:cNvPr id="95" name="正方形/長方形 94"/>
        <xdr:cNvSpPr/>
      </xdr:nvSpPr>
      <xdr:spPr>
        <a:xfrm>
          <a:off x="7073900" y="24843315"/>
          <a:ext cx="317499" cy="1587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31</xdr:col>
      <xdr:colOff>29634</xdr:colOff>
      <xdr:row>110</xdr:row>
      <xdr:rowOff>71967</xdr:rowOff>
    </xdr:from>
    <xdr:to>
      <xdr:col>32</xdr:col>
      <xdr:colOff>146049</xdr:colOff>
      <xdr:row>110</xdr:row>
      <xdr:rowOff>230716</xdr:rowOff>
    </xdr:to>
    <xdr:sp macro="" textlink="">
      <xdr:nvSpPr>
        <xdr:cNvPr id="96" name="正方形/長方形 95"/>
        <xdr:cNvSpPr/>
      </xdr:nvSpPr>
      <xdr:spPr>
        <a:xfrm>
          <a:off x="6263217" y="24815800"/>
          <a:ext cx="317499" cy="1587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a:t>
          </a:r>
        </a:p>
      </xdr:txBody>
    </xdr:sp>
    <xdr:clientData/>
  </xdr:twoCellAnchor>
  <xdr:twoCellAnchor>
    <xdr:from>
      <xdr:col>52</xdr:col>
      <xdr:colOff>108465</xdr:colOff>
      <xdr:row>124</xdr:row>
      <xdr:rowOff>129061</xdr:rowOff>
    </xdr:from>
    <xdr:to>
      <xdr:col>58</xdr:col>
      <xdr:colOff>14818</xdr:colOff>
      <xdr:row>125</xdr:row>
      <xdr:rowOff>406401</xdr:rowOff>
    </xdr:to>
    <xdr:sp macro="" textlink="">
      <xdr:nvSpPr>
        <xdr:cNvPr id="97" name="角丸四角形吹き出し 96"/>
        <xdr:cNvSpPr/>
      </xdr:nvSpPr>
      <xdr:spPr>
        <a:xfrm>
          <a:off x="10808215" y="30016394"/>
          <a:ext cx="1440936" cy="573674"/>
        </a:xfrm>
        <a:prstGeom prst="wedgeRoundRectCallout">
          <a:avLst>
            <a:gd name="adj1" fmla="val -59804"/>
            <a:gd name="adj2" fmla="val 3553"/>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400"/>
            <a:t>自立機器係</a:t>
          </a:r>
        </a:p>
      </xdr:txBody>
    </xdr:sp>
    <xdr:clientData/>
  </xdr:twoCellAnchor>
  <xdr:twoCellAnchor>
    <xdr:from>
      <xdr:col>38</xdr:col>
      <xdr:colOff>116417</xdr:colOff>
      <xdr:row>125</xdr:row>
      <xdr:rowOff>201083</xdr:rowOff>
    </xdr:from>
    <xdr:to>
      <xdr:col>41</xdr:col>
      <xdr:colOff>161167</xdr:colOff>
      <xdr:row>125</xdr:row>
      <xdr:rowOff>414865</xdr:rowOff>
    </xdr:to>
    <xdr:sp macro="" textlink="">
      <xdr:nvSpPr>
        <xdr:cNvPr id="100" name="正方形/長方形 99"/>
        <xdr:cNvSpPr/>
      </xdr:nvSpPr>
      <xdr:spPr>
        <a:xfrm>
          <a:off x="7757584" y="30363583"/>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38</xdr:col>
      <xdr:colOff>99483</xdr:colOff>
      <xdr:row>124</xdr:row>
      <xdr:rowOff>46567</xdr:rowOff>
    </xdr:from>
    <xdr:to>
      <xdr:col>41</xdr:col>
      <xdr:colOff>144233</xdr:colOff>
      <xdr:row>124</xdr:row>
      <xdr:rowOff>260349</xdr:rowOff>
    </xdr:to>
    <xdr:sp macro="" textlink="">
      <xdr:nvSpPr>
        <xdr:cNvPr id="101" name="正方形/長方形 100"/>
        <xdr:cNvSpPr/>
      </xdr:nvSpPr>
      <xdr:spPr>
        <a:xfrm>
          <a:off x="7740650" y="29912734"/>
          <a:ext cx="648000" cy="21378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集計中</a:t>
          </a:r>
        </a:p>
      </xdr:txBody>
    </xdr:sp>
    <xdr:clientData/>
  </xdr:twoCellAnchor>
  <xdr:twoCellAnchor>
    <xdr:from>
      <xdr:col>53</xdr:col>
      <xdr:colOff>105834</xdr:colOff>
      <xdr:row>704</xdr:row>
      <xdr:rowOff>306917</xdr:rowOff>
    </xdr:from>
    <xdr:to>
      <xdr:col>58</xdr:col>
      <xdr:colOff>181520</xdr:colOff>
      <xdr:row>706</xdr:row>
      <xdr:rowOff>97424</xdr:rowOff>
    </xdr:to>
    <xdr:sp macro="" textlink="">
      <xdr:nvSpPr>
        <xdr:cNvPr id="102" name="角丸四角形吹き出し 101"/>
        <xdr:cNvSpPr/>
      </xdr:nvSpPr>
      <xdr:spPr>
        <a:xfrm>
          <a:off x="10974917" y="38227000"/>
          <a:ext cx="1440936" cy="573674"/>
        </a:xfrm>
        <a:prstGeom prst="wedgeRoundRectCallout">
          <a:avLst>
            <a:gd name="adj1" fmla="val -59804"/>
            <a:gd name="adj2" fmla="val 3553"/>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400"/>
            <a:t>自立機器係</a:t>
          </a:r>
        </a:p>
      </xdr:txBody>
    </xdr:sp>
    <xdr:clientData/>
  </xdr:twoCellAnchor>
  <xdr:twoCellAnchor>
    <xdr:from>
      <xdr:col>53</xdr:col>
      <xdr:colOff>63500</xdr:colOff>
      <xdr:row>757</xdr:row>
      <xdr:rowOff>370417</xdr:rowOff>
    </xdr:from>
    <xdr:to>
      <xdr:col>58</xdr:col>
      <xdr:colOff>139186</xdr:colOff>
      <xdr:row>758</xdr:row>
      <xdr:rowOff>277341</xdr:rowOff>
    </xdr:to>
    <xdr:sp macro="" textlink="">
      <xdr:nvSpPr>
        <xdr:cNvPr id="103" name="角丸四角形吹き出し 102"/>
        <xdr:cNvSpPr/>
      </xdr:nvSpPr>
      <xdr:spPr>
        <a:xfrm>
          <a:off x="10932583" y="60981167"/>
          <a:ext cx="1440936" cy="573674"/>
        </a:xfrm>
        <a:prstGeom prst="wedgeRoundRectCallout">
          <a:avLst>
            <a:gd name="adj1" fmla="val -59804"/>
            <a:gd name="adj2" fmla="val 3553"/>
            <a:gd name="adj3" fmla="val 1666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400"/>
            <a:t>自立機器係</a:t>
          </a:r>
        </a:p>
      </xdr:txBody>
    </xdr:sp>
    <xdr:clientData/>
  </xdr:twoCellAnchor>
  <xdr:twoCellAnchor>
    <xdr:from>
      <xdr:col>53</xdr:col>
      <xdr:colOff>21166</xdr:colOff>
      <xdr:row>115</xdr:row>
      <xdr:rowOff>0</xdr:rowOff>
    </xdr:from>
    <xdr:to>
      <xdr:col>59</xdr:col>
      <xdr:colOff>497417</xdr:colOff>
      <xdr:row>116</xdr:row>
      <xdr:rowOff>264583</xdr:rowOff>
    </xdr:to>
    <xdr:sp macro="" textlink="">
      <xdr:nvSpPr>
        <xdr:cNvPr id="4" name="角丸四角形 3"/>
        <xdr:cNvSpPr/>
      </xdr:nvSpPr>
      <xdr:spPr>
        <a:xfrm>
          <a:off x="10890249" y="26310167"/>
          <a:ext cx="2529418" cy="56091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視覚障害者用（日点）と視覚障害児用（日ラ）の合算額。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Normal="75" zoomScaleSheetLayoutView="100" zoomScalePageLayoutView="85" workbookViewId="0">
      <selection activeCell="AC747" sqref="AC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744</v>
      </c>
      <c r="AT2" s="222"/>
      <c r="AU2" s="222"/>
      <c r="AV2" s="52" t="str">
        <f>IF(AW2="", "", "-")</f>
        <v/>
      </c>
      <c r="AW2" s="400"/>
      <c r="AX2" s="400"/>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559</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126</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562</v>
      </c>
      <c r="AF5" s="722"/>
      <c r="AG5" s="722"/>
      <c r="AH5" s="722"/>
      <c r="AI5" s="722"/>
      <c r="AJ5" s="722"/>
      <c r="AK5" s="722"/>
      <c r="AL5" s="722"/>
      <c r="AM5" s="722"/>
      <c r="AN5" s="722"/>
      <c r="AO5" s="722"/>
      <c r="AP5" s="723"/>
      <c r="AQ5" s="724" t="s">
        <v>666</v>
      </c>
      <c r="AR5" s="725"/>
      <c r="AS5" s="725"/>
      <c r="AT5" s="725"/>
      <c r="AU5" s="725"/>
      <c r="AV5" s="725"/>
      <c r="AW5" s="725"/>
      <c r="AX5" s="726"/>
    </row>
    <row r="6" spans="1:50" ht="26.25"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03.25" customHeight="1" x14ac:dyDescent="0.15">
      <c r="A7" s="831" t="s">
        <v>22</v>
      </c>
      <c r="B7" s="832"/>
      <c r="C7" s="832"/>
      <c r="D7" s="832"/>
      <c r="E7" s="832"/>
      <c r="F7" s="833"/>
      <c r="G7" s="834" t="s">
        <v>564</v>
      </c>
      <c r="H7" s="835"/>
      <c r="I7" s="835"/>
      <c r="J7" s="835"/>
      <c r="K7" s="835"/>
      <c r="L7" s="835"/>
      <c r="M7" s="835"/>
      <c r="N7" s="835"/>
      <c r="O7" s="835"/>
      <c r="P7" s="835"/>
      <c r="Q7" s="835"/>
      <c r="R7" s="835"/>
      <c r="S7" s="835"/>
      <c r="T7" s="835"/>
      <c r="U7" s="835"/>
      <c r="V7" s="835"/>
      <c r="W7" s="835"/>
      <c r="X7" s="836"/>
      <c r="Y7" s="398" t="s">
        <v>505</v>
      </c>
      <c r="Z7" s="298"/>
      <c r="AA7" s="298"/>
      <c r="AB7" s="298"/>
      <c r="AC7" s="298"/>
      <c r="AD7" s="399"/>
      <c r="AE7" s="386" t="s">
        <v>565</v>
      </c>
      <c r="AF7" s="387"/>
      <c r="AG7" s="387"/>
      <c r="AH7" s="387"/>
      <c r="AI7" s="387"/>
      <c r="AJ7" s="387"/>
      <c r="AK7" s="387"/>
      <c r="AL7" s="387"/>
      <c r="AM7" s="387"/>
      <c r="AN7" s="387"/>
      <c r="AO7" s="387"/>
      <c r="AP7" s="387"/>
      <c r="AQ7" s="387"/>
      <c r="AR7" s="387"/>
      <c r="AS7" s="387"/>
      <c r="AT7" s="387"/>
      <c r="AU7" s="387"/>
      <c r="AV7" s="387"/>
      <c r="AW7" s="387"/>
      <c r="AX7" s="388"/>
    </row>
    <row r="8" spans="1:50" ht="37.5" customHeight="1" x14ac:dyDescent="0.15">
      <c r="A8" s="831" t="s">
        <v>378</v>
      </c>
      <c r="B8" s="832"/>
      <c r="C8" s="832"/>
      <c r="D8" s="832"/>
      <c r="E8" s="832"/>
      <c r="F8" s="833"/>
      <c r="G8" s="225" t="str">
        <f>入力規則等!A28</f>
        <v>-</v>
      </c>
      <c r="H8" s="226"/>
      <c r="I8" s="226"/>
      <c r="J8" s="226"/>
      <c r="K8" s="226"/>
      <c r="L8" s="226"/>
      <c r="M8" s="226"/>
      <c r="N8" s="226"/>
      <c r="O8" s="226"/>
      <c r="P8" s="226"/>
      <c r="Q8" s="226"/>
      <c r="R8" s="226"/>
      <c r="S8" s="226"/>
      <c r="T8" s="226"/>
      <c r="U8" s="226"/>
      <c r="V8" s="226"/>
      <c r="W8" s="226"/>
      <c r="X8" s="227"/>
      <c r="Y8" s="572" t="s">
        <v>379</v>
      </c>
      <c r="Z8" s="573"/>
      <c r="AA8" s="573"/>
      <c r="AB8" s="573"/>
      <c r="AC8" s="573"/>
      <c r="AD8" s="574"/>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7" t="s">
        <v>23</v>
      </c>
      <c r="B9" s="148"/>
      <c r="C9" s="148"/>
      <c r="D9" s="148"/>
      <c r="E9" s="148"/>
      <c r="F9" s="148"/>
      <c r="G9" s="575" t="s">
        <v>566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8.5" customHeight="1" x14ac:dyDescent="0.15">
      <c r="A10" s="744" t="s">
        <v>30</v>
      </c>
      <c r="B10" s="745"/>
      <c r="C10" s="745"/>
      <c r="D10" s="745"/>
      <c r="E10" s="745"/>
      <c r="F10" s="745"/>
      <c r="G10" s="675" t="s">
        <v>567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1" t="s">
        <v>24</v>
      </c>
      <c r="B12" s="142"/>
      <c r="C12" s="142"/>
      <c r="D12" s="142"/>
      <c r="E12" s="142"/>
      <c r="F12" s="143"/>
      <c r="G12" s="681"/>
      <c r="H12" s="682"/>
      <c r="I12" s="682"/>
      <c r="J12" s="682"/>
      <c r="K12" s="682"/>
      <c r="L12" s="682"/>
      <c r="M12" s="682"/>
      <c r="N12" s="682"/>
      <c r="O12" s="682"/>
      <c r="P12" s="305" t="s">
        <v>524</v>
      </c>
      <c r="Q12" s="300"/>
      <c r="R12" s="300"/>
      <c r="S12" s="300"/>
      <c r="T12" s="300"/>
      <c r="U12" s="300"/>
      <c r="V12" s="301"/>
      <c r="W12" s="305" t="s">
        <v>521</v>
      </c>
      <c r="X12" s="300"/>
      <c r="Y12" s="300"/>
      <c r="Z12" s="300"/>
      <c r="AA12" s="300"/>
      <c r="AB12" s="300"/>
      <c r="AC12" s="301"/>
      <c r="AD12" s="305" t="s">
        <v>516</v>
      </c>
      <c r="AE12" s="300"/>
      <c r="AF12" s="300"/>
      <c r="AG12" s="300"/>
      <c r="AH12" s="300"/>
      <c r="AI12" s="300"/>
      <c r="AJ12" s="301"/>
      <c r="AK12" s="305" t="s">
        <v>509</v>
      </c>
      <c r="AL12" s="300"/>
      <c r="AM12" s="300"/>
      <c r="AN12" s="300"/>
      <c r="AO12" s="300"/>
      <c r="AP12" s="300"/>
      <c r="AQ12" s="301"/>
      <c r="AR12" s="305" t="s">
        <v>507</v>
      </c>
      <c r="AS12" s="300"/>
      <c r="AT12" s="300"/>
      <c r="AU12" s="300"/>
      <c r="AV12" s="300"/>
      <c r="AW12" s="300"/>
      <c r="AX12" s="746"/>
    </row>
    <row r="13" spans="1:50" ht="21" customHeight="1" x14ac:dyDescent="0.15">
      <c r="A13" s="144"/>
      <c r="B13" s="145"/>
      <c r="C13" s="145"/>
      <c r="D13" s="145"/>
      <c r="E13" s="145"/>
      <c r="F13" s="146"/>
      <c r="G13" s="747" t="s">
        <v>6</v>
      </c>
      <c r="H13" s="748"/>
      <c r="I13" s="638" t="s">
        <v>7</v>
      </c>
      <c r="J13" s="639"/>
      <c r="K13" s="639"/>
      <c r="L13" s="639"/>
      <c r="M13" s="639"/>
      <c r="N13" s="639"/>
      <c r="O13" s="640"/>
      <c r="P13" s="110">
        <v>291</v>
      </c>
      <c r="Q13" s="111"/>
      <c r="R13" s="111"/>
      <c r="S13" s="111"/>
      <c r="T13" s="111"/>
      <c r="U13" s="111"/>
      <c r="V13" s="112"/>
      <c r="W13" s="110">
        <v>265</v>
      </c>
      <c r="X13" s="111"/>
      <c r="Y13" s="111"/>
      <c r="Z13" s="111"/>
      <c r="AA13" s="111"/>
      <c r="AB13" s="111"/>
      <c r="AC13" s="112"/>
      <c r="AD13" s="110">
        <v>284</v>
      </c>
      <c r="AE13" s="111"/>
      <c r="AF13" s="111"/>
      <c r="AG13" s="111"/>
      <c r="AH13" s="111"/>
      <c r="AI13" s="111"/>
      <c r="AJ13" s="112"/>
      <c r="AK13" s="110">
        <v>290</v>
      </c>
      <c r="AL13" s="111"/>
      <c r="AM13" s="111"/>
      <c r="AN13" s="111"/>
      <c r="AO13" s="111"/>
      <c r="AP13" s="111"/>
      <c r="AQ13" s="112"/>
      <c r="AR13" s="107"/>
      <c r="AS13" s="108"/>
      <c r="AT13" s="108"/>
      <c r="AU13" s="108"/>
      <c r="AV13" s="108"/>
      <c r="AW13" s="108"/>
      <c r="AX13" s="397"/>
    </row>
    <row r="14" spans="1:50" ht="21" customHeight="1" x14ac:dyDescent="0.15">
      <c r="A14" s="144"/>
      <c r="B14" s="145"/>
      <c r="C14" s="145"/>
      <c r="D14" s="145"/>
      <c r="E14" s="145"/>
      <c r="F14" s="146"/>
      <c r="G14" s="749"/>
      <c r="H14" s="750"/>
      <c r="I14" s="578" t="s">
        <v>8</v>
      </c>
      <c r="J14" s="632"/>
      <c r="K14" s="632"/>
      <c r="L14" s="632"/>
      <c r="M14" s="632"/>
      <c r="N14" s="632"/>
      <c r="O14" s="633"/>
      <c r="P14" s="110" t="s">
        <v>571</v>
      </c>
      <c r="Q14" s="111"/>
      <c r="R14" s="111"/>
      <c r="S14" s="111"/>
      <c r="T14" s="111"/>
      <c r="U14" s="111"/>
      <c r="V14" s="112"/>
      <c r="W14" s="110" t="s">
        <v>569</v>
      </c>
      <c r="X14" s="111"/>
      <c r="Y14" s="111"/>
      <c r="Z14" s="111"/>
      <c r="AA14" s="111"/>
      <c r="AB14" s="111"/>
      <c r="AC14" s="112"/>
      <c r="AD14" s="110" t="s">
        <v>570</v>
      </c>
      <c r="AE14" s="111"/>
      <c r="AF14" s="111"/>
      <c r="AG14" s="111"/>
      <c r="AH14" s="111"/>
      <c r="AI14" s="111"/>
      <c r="AJ14" s="112"/>
      <c r="AK14" s="110" t="s">
        <v>571</v>
      </c>
      <c r="AL14" s="111"/>
      <c r="AM14" s="111"/>
      <c r="AN14" s="111"/>
      <c r="AO14" s="111"/>
      <c r="AP14" s="111"/>
      <c r="AQ14" s="112"/>
      <c r="AR14" s="665"/>
      <c r="AS14" s="665"/>
      <c r="AT14" s="665"/>
      <c r="AU14" s="665"/>
      <c r="AV14" s="665"/>
      <c r="AW14" s="665"/>
      <c r="AX14" s="666"/>
    </row>
    <row r="15" spans="1:50" ht="21" customHeight="1" x14ac:dyDescent="0.15">
      <c r="A15" s="144"/>
      <c r="B15" s="145"/>
      <c r="C15" s="145"/>
      <c r="D15" s="145"/>
      <c r="E15" s="145"/>
      <c r="F15" s="146"/>
      <c r="G15" s="749"/>
      <c r="H15" s="750"/>
      <c r="I15" s="578" t="s">
        <v>51</v>
      </c>
      <c r="J15" s="579"/>
      <c r="K15" s="579"/>
      <c r="L15" s="579"/>
      <c r="M15" s="579"/>
      <c r="N15" s="579"/>
      <c r="O15" s="580"/>
      <c r="P15" s="110" t="s">
        <v>568</v>
      </c>
      <c r="Q15" s="111"/>
      <c r="R15" s="111"/>
      <c r="S15" s="111"/>
      <c r="T15" s="111"/>
      <c r="U15" s="111"/>
      <c r="V15" s="112"/>
      <c r="W15" s="110" t="s">
        <v>569</v>
      </c>
      <c r="X15" s="111"/>
      <c r="Y15" s="111"/>
      <c r="Z15" s="111"/>
      <c r="AA15" s="111"/>
      <c r="AB15" s="111"/>
      <c r="AC15" s="112"/>
      <c r="AD15" s="110" t="s">
        <v>570</v>
      </c>
      <c r="AE15" s="111"/>
      <c r="AF15" s="111"/>
      <c r="AG15" s="111"/>
      <c r="AH15" s="111"/>
      <c r="AI15" s="111"/>
      <c r="AJ15" s="112"/>
      <c r="AK15" s="110" t="s">
        <v>570</v>
      </c>
      <c r="AL15" s="111"/>
      <c r="AM15" s="111"/>
      <c r="AN15" s="111"/>
      <c r="AO15" s="111"/>
      <c r="AP15" s="111"/>
      <c r="AQ15" s="112"/>
      <c r="AR15" s="110"/>
      <c r="AS15" s="111"/>
      <c r="AT15" s="111"/>
      <c r="AU15" s="111"/>
      <c r="AV15" s="111"/>
      <c r="AW15" s="111"/>
      <c r="AX15" s="631"/>
    </row>
    <row r="16" spans="1:50" ht="21" customHeight="1" x14ac:dyDescent="0.15">
      <c r="A16" s="144"/>
      <c r="B16" s="145"/>
      <c r="C16" s="145"/>
      <c r="D16" s="145"/>
      <c r="E16" s="145"/>
      <c r="F16" s="146"/>
      <c r="G16" s="749"/>
      <c r="H16" s="750"/>
      <c r="I16" s="578" t="s">
        <v>52</v>
      </c>
      <c r="J16" s="579"/>
      <c r="K16" s="579"/>
      <c r="L16" s="579"/>
      <c r="M16" s="579"/>
      <c r="N16" s="579"/>
      <c r="O16" s="580"/>
      <c r="P16" s="110" t="s">
        <v>568</v>
      </c>
      <c r="Q16" s="111"/>
      <c r="R16" s="111"/>
      <c r="S16" s="111"/>
      <c r="T16" s="111"/>
      <c r="U16" s="111"/>
      <c r="V16" s="112"/>
      <c r="W16" s="110" t="s">
        <v>569</v>
      </c>
      <c r="X16" s="111"/>
      <c r="Y16" s="111"/>
      <c r="Z16" s="111"/>
      <c r="AA16" s="111"/>
      <c r="AB16" s="111"/>
      <c r="AC16" s="112"/>
      <c r="AD16" s="110" t="s">
        <v>570</v>
      </c>
      <c r="AE16" s="111"/>
      <c r="AF16" s="111"/>
      <c r="AG16" s="111"/>
      <c r="AH16" s="111"/>
      <c r="AI16" s="111"/>
      <c r="AJ16" s="112"/>
      <c r="AK16" s="110" t="s">
        <v>570</v>
      </c>
      <c r="AL16" s="111"/>
      <c r="AM16" s="111"/>
      <c r="AN16" s="111"/>
      <c r="AO16" s="111"/>
      <c r="AP16" s="111"/>
      <c r="AQ16" s="112"/>
      <c r="AR16" s="678"/>
      <c r="AS16" s="679"/>
      <c r="AT16" s="679"/>
      <c r="AU16" s="679"/>
      <c r="AV16" s="679"/>
      <c r="AW16" s="679"/>
      <c r="AX16" s="680"/>
    </row>
    <row r="17" spans="1:50" ht="24.75" customHeight="1" x14ac:dyDescent="0.15">
      <c r="A17" s="144"/>
      <c r="B17" s="145"/>
      <c r="C17" s="145"/>
      <c r="D17" s="145"/>
      <c r="E17" s="145"/>
      <c r="F17" s="146"/>
      <c r="G17" s="749"/>
      <c r="H17" s="750"/>
      <c r="I17" s="578" t="s">
        <v>50</v>
      </c>
      <c r="J17" s="632"/>
      <c r="K17" s="632"/>
      <c r="L17" s="632"/>
      <c r="M17" s="632"/>
      <c r="N17" s="632"/>
      <c r="O17" s="633"/>
      <c r="P17" s="110">
        <v>1</v>
      </c>
      <c r="Q17" s="111"/>
      <c r="R17" s="111"/>
      <c r="S17" s="111"/>
      <c r="T17" s="111"/>
      <c r="U17" s="111"/>
      <c r="V17" s="112"/>
      <c r="W17" s="110">
        <v>1</v>
      </c>
      <c r="X17" s="111"/>
      <c r="Y17" s="111"/>
      <c r="Z17" s="111"/>
      <c r="AA17" s="111"/>
      <c r="AB17" s="111"/>
      <c r="AC17" s="112"/>
      <c r="AD17" s="110" t="s">
        <v>571</v>
      </c>
      <c r="AE17" s="111"/>
      <c r="AF17" s="111"/>
      <c r="AG17" s="111"/>
      <c r="AH17" s="111"/>
      <c r="AI17" s="111"/>
      <c r="AJ17" s="112"/>
      <c r="AK17" s="110" t="s">
        <v>570</v>
      </c>
      <c r="AL17" s="111"/>
      <c r="AM17" s="111"/>
      <c r="AN17" s="111"/>
      <c r="AO17" s="111"/>
      <c r="AP17" s="111"/>
      <c r="AQ17" s="112"/>
      <c r="AR17" s="395"/>
      <c r="AS17" s="395"/>
      <c r="AT17" s="395"/>
      <c r="AU17" s="395"/>
      <c r="AV17" s="395"/>
      <c r="AW17" s="395"/>
      <c r="AX17" s="396"/>
    </row>
    <row r="18" spans="1:50" ht="24.75" customHeight="1" x14ac:dyDescent="0.15">
      <c r="A18" s="144"/>
      <c r="B18" s="145"/>
      <c r="C18" s="145"/>
      <c r="D18" s="145"/>
      <c r="E18" s="145"/>
      <c r="F18" s="146"/>
      <c r="G18" s="751"/>
      <c r="H18" s="752"/>
      <c r="I18" s="739" t="s">
        <v>20</v>
      </c>
      <c r="J18" s="740"/>
      <c r="K18" s="740"/>
      <c r="L18" s="740"/>
      <c r="M18" s="740"/>
      <c r="N18" s="740"/>
      <c r="O18" s="741"/>
      <c r="P18" s="116">
        <f>SUM(P13:V17)</f>
        <v>292</v>
      </c>
      <c r="Q18" s="117"/>
      <c r="R18" s="117"/>
      <c r="S18" s="117"/>
      <c r="T18" s="117"/>
      <c r="U18" s="117"/>
      <c r="V18" s="118"/>
      <c r="W18" s="116">
        <f>SUM(W13:AC17)</f>
        <v>266</v>
      </c>
      <c r="X18" s="117"/>
      <c r="Y18" s="117"/>
      <c r="Z18" s="117"/>
      <c r="AA18" s="117"/>
      <c r="AB18" s="117"/>
      <c r="AC18" s="118"/>
      <c r="AD18" s="116">
        <f>SUM(AD13:AJ17)</f>
        <v>284</v>
      </c>
      <c r="AE18" s="117"/>
      <c r="AF18" s="117"/>
      <c r="AG18" s="117"/>
      <c r="AH18" s="117"/>
      <c r="AI18" s="117"/>
      <c r="AJ18" s="118"/>
      <c r="AK18" s="116">
        <f>SUM(AK13:AQ17)</f>
        <v>290</v>
      </c>
      <c r="AL18" s="117"/>
      <c r="AM18" s="117"/>
      <c r="AN18" s="117"/>
      <c r="AO18" s="117"/>
      <c r="AP18" s="117"/>
      <c r="AQ18" s="118"/>
      <c r="AR18" s="116">
        <f>SUM(AR13:AX17)</f>
        <v>0</v>
      </c>
      <c r="AS18" s="117"/>
      <c r="AT18" s="117"/>
      <c r="AU18" s="117"/>
      <c r="AV18" s="117"/>
      <c r="AW18" s="117"/>
      <c r="AX18" s="540"/>
    </row>
    <row r="19" spans="1:50" ht="24.75" customHeight="1" x14ac:dyDescent="0.15">
      <c r="A19" s="144"/>
      <c r="B19" s="145"/>
      <c r="C19" s="145"/>
      <c r="D19" s="145"/>
      <c r="E19" s="145"/>
      <c r="F19" s="146"/>
      <c r="G19" s="538" t="s">
        <v>9</v>
      </c>
      <c r="H19" s="539"/>
      <c r="I19" s="539"/>
      <c r="J19" s="539"/>
      <c r="K19" s="539"/>
      <c r="L19" s="539"/>
      <c r="M19" s="539"/>
      <c r="N19" s="539"/>
      <c r="O19" s="539"/>
      <c r="P19" s="110">
        <v>292</v>
      </c>
      <c r="Q19" s="111"/>
      <c r="R19" s="111"/>
      <c r="S19" s="111"/>
      <c r="T19" s="111"/>
      <c r="U19" s="111"/>
      <c r="V19" s="112"/>
      <c r="W19" s="110">
        <v>266</v>
      </c>
      <c r="X19" s="111"/>
      <c r="Y19" s="111"/>
      <c r="Z19" s="111"/>
      <c r="AA19" s="111"/>
      <c r="AB19" s="111"/>
      <c r="AC19" s="112"/>
      <c r="AD19" s="110">
        <v>284</v>
      </c>
      <c r="AE19" s="111"/>
      <c r="AF19" s="111"/>
      <c r="AG19" s="111"/>
      <c r="AH19" s="111"/>
      <c r="AI19" s="111"/>
      <c r="AJ19" s="112"/>
      <c r="AK19" s="489"/>
      <c r="AL19" s="489"/>
      <c r="AM19" s="489"/>
      <c r="AN19" s="489"/>
      <c r="AO19" s="489"/>
      <c r="AP19" s="489"/>
      <c r="AQ19" s="489"/>
      <c r="AR19" s="489"/>
      <c r="AS19" s="489"/>
      <c r="AT19" s="489"/>
      <c r="AU19" s="489"/>
      <c r="AV19" s="489"/>
      <c r="AW19" s="489"/>
      <c r="AX19" s="541"/>
    </row>
    <row r="20" spans="1:50" ht="24.75" customHeight="1" x14ac:dyDescent="0.15">
      <c r="A20" s="144"/>
      <c r="B20" s="145"/>
      <c r="C20" s="145"/>
      <c r="D20" s="145"/>
      <c r="E20" s="145"/>
      <c r="F20" s="146"/>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7"/>
      <c r="B21" s="148"/>
      <c r="C21" s="148"/>
      <c r="D21" s="148"/>
      <c r="E21" s="148"/>
      <c r="F21" s="149"/>
      <c r="G21" s="929" t="s">
        <v>473</v>
      </c>
      <c r="H21" s="930"/>
      <c r="I21" s="930"/>
      <c r="J21" s="930"/>
      <c r="K21" s="930"/>
      <c r="L21" s="930"/>
      <c r="M21" s="930"/>
      <c r="N21" s="930"/>
      <c r="O21" s="930"/>
      <c r="P21" s="542">
        <f>IF(P19=0, "-", SUM(P19)/SUM(P13,P14))</f>
        <v>1.0034364261168385</v>
      </c>
      <c r="Q21" s="542"/>
      <c r="R21" s="542"/>
      <c r="S21" s="542"/>
      <c r="T21" s="542"/>
      <c r="U21" s="542"/>
      <c r="V21" s="542"/>
      <c r="W21" s="542">
        <f t="shared" ref="W21" si="2">IF(W19=0, "-", SUM(W19)/SUM(W13,W14))</f>
        <v>1.0037735849056604</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0" t="s">
        <v>549</v>
      </c>
      <c r="B22" s="201"/>
      <c r="C22" s="201"/>
      <c r="D22" s="201"/>
      <c r="E22" s="201"/>
      <c r="F22" s="202"/>
      <c r="G22" s="185" t="s">
        <v>452</v>
      </c>
      <c r="H22" s="186"/>
      <c r="I22" s="186"/>
      <c r="J22" s="186"/>
      <c r="K22" s="186"/>
      <c r="L22" s="186"/>
      <c r="M22" s="186"/>
      <c r="N22" s="186"/>
      <c r="O22" s="187"/>
      <c r="P22" s="209" t="s">
        <v>510</v>
      </c>
      <c r="Q22" s="186"/>
      <c r="R22" s="186"/>
      <c r="S22" s="186"/>
      <c r="T22" s="186"/>
      <c r="U22" s="186"/>
      <c r="V22" s="187"/>
      <c r="W22" s="209" t="s">
        <v>506</v>
      </c>
      <c r="X22" s="186"/>
      <c r="Y22" s="186"/>
      <c r="Z22" s="186"/>
      <c r="AA22" s="186"/>
      <c r="AB22" s="186"/>
      <c r="AC22" s="187"/>
      <c r="AD22" s="209" t="s">
        <v>451</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572</v>
      </c>
      <c r="H23" s="189"/>
      <c r="I23" s="189"/>
      <c r="J23" s="189"/>
      <c r="K23" s="189"/>
      <c r="L23" s="189"/>
      <c r="M23" s="189"/>
      <c r="N23" s="189"/>
      <c r="O23" s="190"/>
      <c r="P23" s="107">
        <v>263</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573</v>
      </c>
      <c r="H24" s="192"/>
      <c r="I24" s="192"/>
      <c r="J24" s="192"/>
      <c r="K24" s="192"/>
      <c r="L24" s="192"/>
      <c r="M24" s="192"/>
      <c r="N24" s="192"/>
      <c r="O24" s="193"/>
      <c r="P24" s="110">
        <v>27</v>
      </c>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456</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453</v>
      </c>
      <c r="H29" s="198"/>
      <c r="I29" s="198"/>
      <c r="J29" s="198"/>
      <c r="K29" s="198"/>
      <c r="L29" s="198"/>
      <c r="M29" s="198"/>
      <c r="N29" s="198"/>
      <c r="O29" s="199"/>
      <c r="P29" s="110">
        <f>AK13</f>
        <v>290</v>
      </c>
      <c r="Q29" s="111"/>
      <c r="R29" s="111"/>
      <c r="S29" s="111"/>
      <c r="T29" s="111"/>
      <c r="U29" s="111"/>
      <c r="V29" s="112"/>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468</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525</v>
      </c>
      <c r="AF30" s="390"/>
      <c r="AG30" s="390"/>
      <c r="AH30" s="391"/>
      <c r="AI30" s="389" t="s">
        <v>522</v>
      </c>
      <c r="AJ30" s="390"/>
      <c r="AK30" s="390"/>
      <c r="AL30" s="391"/>
      <c r="AM30" s="392" t="s">
        <v>517</v>
      </c>
      <c r="AN30" s="392"/>
      <c r="AO30" s="392"/>
      <c r="AP30" s="389"/>
      <c r="AQ30" s="641" t="s">
        <v>354</v>
      </c>
      <c r="AR30" s="642"/>
      <c r="AS30" s="642"/>
      <c r="AT30" s="643"/>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9" t="s">
        <v>571</v>
      </c>
      <c r="AR31" s="138"/>
      <c r="AS31" s="139" t="s">
        <v>355</v>
      </c>
      <c r="AT31" s="174"/>
      <c r="AU31" s="273">
        <v>31</v>
      </c>
      <c r="AV31" s="273"/>
      <c r="AW31" s="382" t="s">
        <v>300</v>
      </c>
      <c r="AX31" s="383"/>
    </row>
    <row r="32" spans="1:50" ht="23.25" customHeight="1" x14ac:dyDescent="0.15">
      <c r="A32" s="518"/>
      <c r="B32" s="516"/>
      <c r="C32" s="516"/>
      <c r="D32" s="516"/>
      <c r="E32" s="516"/>
      <c r="F32" s="517"/>
      <c r="G32" s="543" t="s">
        <v>574</v>
      </c>
      <c r="H32" s="544"/>
      <c r="I32" s="544"/>
      <c r="J32" s="544"/>
      <c r="K32" s="544"/>
      <c r="L32" s="544"/>
      <c r="M32" s="544"/>
      <c r="N32" s="544"/>
      <c r="O32" s="545"/>
      <c r="P32" s="163" t="s">
        <v>575</v>
      </c>
      <c r="Q32" s="163"/>
      <c r="R32" s="163"/>
      <c r="S32" s="163"/>
      <c r="T32" s="163"/>
      <c r="U32" s="163"/>
      <c r="V32" s="163"/>
      <c r="W32" s="163"/>
      <c r="X32" s="233"/>
      <c r="Y32" s="341" t="s">
        <v>12</v>
      </c>
      <c r="Z32" s="552"/>
      <c r="AA32" s="553"/>
      <c r="AB32" s="554" t="s">
        <v>577</v>
      </c>
      <c r="AC32" s="554"/>
      <c r="AD32" s="554"/>
      <c r="AE32" s="367">
        <v>14063</v>
      </c>
      <c r="AF32" s="368"/>
      <c r="AG32" s="368"/>
      <c r="AH32" s="368"/>
      <c r="AI32" s="367">
        <v>12997</v>
      </c>
      <c r="AJ32" s="368"/>
      <c r="AK32" s="368"/>
      <c r="AL32" s="368"/>
      <c r="AM32" s="367"/>
      <c r="AN32" s="368"/>
      <c r="AO32" s="368"/>
      <c r="AP32" s="368"/>
      <c r="AQ32" s="113" t="s">
        <v>571</v>
      </c>
      <c r="AR32" s="114"/>
      <c r="AS32" s="114"/>
      <c r="AT32" s="115"/>
      <c r="AU32" s="368"/>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5" t="s">
        <v>54</v>
      </c>
      <c r="Z33" s="300"/>
      <c r="AA33" s="301"/>
      <c r="AB33" s="525" t="s">
        <v>577</v>
      </c>
      <c r="AC33" s="525"/>
      <c r="AD33" s="525"/>
      <c r="AE33" s="367">
        <v>14614</v>
      </c>
      <c r="AF33" s="368"/>
      <c r="AG33" s="368"/>
      <c r="AH33" s="368"/>
      <c r="AI33" s="367">
        <v>14063</v>
      </c>
      <c r="AJ33" s="368"/>
      <c r="AK33" s="368"/>
      <c r="AL33" s="368"/>
      <c r="AM33" s="367"/>
      <c r="AN33" s="368"/>
      <c r="AO33" s="368"/>
      <c r="AP33" s="368"/>
      <c r="AQ33" s="113" t="s">
        <v>578</v>
      </c>
      <c r="AR33" s="114"/>
      <c r="AS33" s="114"/>
      <c r="AT33" s="115"/>
      <c r="AU33" s="368"/>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6"/>
      <c r="Q34" s="166"/>
      <c r="R34" s="166"/>
      <c r="S34" s="166"/>
      <c r="T34" s="166"/>
      <c r="U34" s="166"/>
      <c r="V34" s="166"/>
      <c r="W34" s="166"/>
      <c r="X34" s="238"/>
      <c r="Y34" s="305" t="s">
        <v>13</v>
      </c>
      <c r="Z34" s="300"/>
      <c r="AA34" s="301"/>
      <c r="AB34" s="500" t="s">
        <v>301</v>
      </c>
      <c r="AC34" s="500"/>
      <c r="AD34" s="500"/>
      <c r="AE34" s="367">
        <v>94.4</v>
      </c>
      <c r="AF34" s="368"/>
      <c r="AG34" s="368"/>
      <c r="AH34" s="368"/>
      <c r="AI34" s="367">
        <v>92.4</v>
      </c>
      <c r="AJ34" s="368"/>
      <c r="AK34" s="368"/>
      <c r="AL34" s="368"/>
      <c r="AM34" s="367"/>
      <c r="AN34" s="368"/>
      <c r="AO34" s="368"/>
      <c r="AP34" s="368"/>
      <c r="AQ34" s="113" t="s">
        <v>571</v>
      </c>
      <c r="AR34" s="114"/>
      <c r="AS34" s="114"/>
      <c r="AT34" s="115"/>
      <c r="AU34" s="368"/>
      <c r="AV34" s="368"/>
      <c r="AW34" s="368"/>
      <c r="AX34" s="370"/>
    </row>
    <row r="35" spans="1:50" ht="23.25" customHeight="1" x14ac:dyDescent="0.15">
      <c r="A35" s="900" t="s">
        <v>495</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468</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525</v>
      </c>
      <c r="AF37" s="372"/>
      <c r="AG37" s="372"/>
      <c r="AH37" s="373"/>
      <c r="AI37" s="371" t="s">
        <v>522</v>
      </c>
      <c r="AJ37" s="372"/>
      <c r="AK37" s="372"/>
      <c r="AL37" s="373"/>
      <c r="AM37" s="378" t="s">
        <v>517</v>
      </c>
      <c r="AN37" s="378"/>
      <c r="AO37" s="378"/>
      <c r="AP37" s="371"/>
      <c r="AQ37" s="269" t="s">
        <v>354</v>
      </c>
      <c r="AR37" s="270"/>
      <c r="AS37" s="270"/>
      <c r="AT37" s="271"/>
      <c r="AU37" s="384" t="s">
        <v>253</v>
      </c>
      <c r="AV37" s="384"/>
      <c r="AW37" s="384"/>
      <c r="AX37" s="385"/>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9" t="s">
        <v>676</v>
      </c>
      <c r="AR38" s="138"/>
      <c r="AS38" s="139" t="s">
        <v>355</v>
      </c>
      <c r="AT38" s="174"/>
      <c r="AU38" s="273">
        <v>31</v>
      </c>
      <c r="AV38" s="273"/>
      <c r="AW38" s="382" t="s">
        <v>300</v>
      </c>
      <c r="AX38" s="383"/>
    </row>
    <row r="39" spans="1:50" ht="23.25" customHeight="1" x14ac:dyDescent="0.15">
      <c r="A39" s="518"/>
      <c r="B39" s="516"/>
      <c r="C39" s="516"/>
      <c r="D39" s="516"/>
      <c r="E39" s="516"/>
      <c r="F39" s="517"/>
      <c r="G39" s="543" t="s">
        <v>579</v>
      </c>
      <c r="H39" s="544"/>
      <c r="I39" s="544"/>
      <c r="J39" s="544"/>
      <c r="K39" s="544"/>
      <c r="L39" s="544"/>
      <c r="M39" s="544"/>
      <c r="N39" s="544"/>
      <c r="O39" s="545"/>
      <c r="P39" s="163" t="s">
        <v>580</v>
      </c>
      <c r="Q39" s="163"/>
      <c r="R39" s="163"/>
      <c r="S39" s="163"/>
      <c r="T39" s="163"/>
      <c r="U39" s="163"/>
      <c r="V39" s="163"/>
      <c r="W39" s="163"/>
      <c r="X39" s="233"/>
      <c r="Y39" s="341" t="s">
        <v>12</v>
      </c>
      <c r="Z39" s="552"/>
      <c r="AA39" s="553"/>
      <c r="AB39" s="554" t="s">
        <v>593</v>
      </c>
      <c r="AC39" s="554"/>
      <c r="AD39" s="554"/>
      <c r="AE39" s="367">
        <v>26810</v>
      </c>
      <c r="AF39" s="368"/>
      <c r="AG39" s="368"/>
      <c r="AH39" s="368"/>
      <c r="AI39" s="367">
        <v>24613</v>
      </c>
      <c r="AJ39" s="368"/>
      <c r="AK39" s="368"/>
      <c r="AL39" s="368"/>
      <c r="AM39" s="367"/>
      <c r="AN39" s="368"/>
      <c r="AO39" s="368"/>
      <c r="AP39" s="368"/>
      <c r="AQ39" s="113" t="s">
        <v>556</v>
      </c>
      <c r="AR39" s="114"/>
      <c r="AS39" s="114"/>
      <c r="AT39" s="115"/>
      <c r="AU39" s="368"/>
      <c r="AV39" s="368"/>
      <c r="AW39" s="368"/>
      <c r="AX39" s="370"/>
    </row>
    <row r="40" spans="1:50"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5" t="s">
        <v>54</v>
      </c>
      <c r="Z40" s="300"/>
      <c r="AA40" s="301"/>
      <c r="AB40" s="525" t="s">
        <v>593</v>
      </c>
      <c r="AC40" s="525"/>
      <c r="AD40" s="525"/>
      <c r="AE40" s="367">
        <v>28245</v>
      </c>
      <c r="AF40" s="368"/>
      <c r="AG40" s="368"/>
      <c r="AH40" s="368"/>
      <c r="AI40" s="367">
        <v>26810</v>
      </c>
      <c r="AJ40" s="368"/>
      <c r="AK40" s="368"/>
      <c r="AL40" s="368"/>
      <c r="AM40" s="367"/>
      <c r="AN40" s="368"/>
      <c r="AO40" s="368"/>
      <c r="AP40" s="368"/>
      <c r="AQ40" s="113" t="s">
        <v>556</v>
      </c>
      <c r="AR40" s="114"/>
      <c r="AS40" s="114"/>
      <c r="AT40" s="115"/>
      <c r="AU40" s="368"/>
      <c r="AV40" s="368"/>
      <c r="AW40" s="368"/>
      <c r="AX40" s="370"/>
    </row>
    <row r="41" spans="1:50" ht="23.25" customHeight="1" x14ac:dyDescent="0.15">
      <c r="A41" s="647"/>
      <c r="B41" s="648"/>
      <c r="C41" s="648"/>
      <c r="D41" s="648"/>
      <c r="E41" s="648"/>
      <c r="F41" s="649"/>
      <c r="G41" s="549"/>
      <c r="H41" s="550"/>
      <c r="I41" s="550"/>
      <c r="J41" s="550"/>
      <c r="K41" s="550"/>
      <c r="L41" s="550"/>
      <c r="M41" s="550"/>
      <c r="N41" s="550"/>
      <c r="O41" s="551"/>
      <c r="P41" s="166"/>
      <c r="Q41" s="166"/>
      <c r="R41" s="166"/>
      <c r="S41" s="166"/>
      <c r="T41" s="166"/>
      <c r="U41" s="166"/>
      <c r="V41" s="166"/>
      <c r="W41" s="166"/>
      <c r="X41" s="238"/>
      <c r="Y41" s="305" t="s">
        <v>13</v>
      </c>
      <c r="Z41" s="300"/>
      <c r="AA41" s="301"/>
      <c r="AB41" s="500" t="s">
        <v>301</v>
      </c>
      <c r="AC41" s="500"/>
      <c r="AD41" s="500"/>
      <c r="AE41" s="367">
        <v>94.9</v>
      </c>
      <c r="AF41" s="368"/>
      <c r="AG41" s="368"/>
      <c r="AH41" s="368"/>
      <c r="AI41" s="367">
        <v>91.8</v>
      </c>
      <c r="AJ41" s="368"/>
      <c r="AK41" s="368"/>
      <c r="AL41" s="368"/>
      <c r="AM41" s="367"/>
      <c r="AN41" s="368"/>
      <c r="AO41" s="368"/>
      <c r="AP41" s="368"/>
      <c r="AQ41" s="113" t="s">
        <v>556</v>
      </c>
      <c r="AR41" s="114"/>
      <c r="AS41" s="114"/>
      <c r="AT41" s="115"/>
      <c r="AU41" s="368"/>
      <c r="AV41" s="368"/>
      <c r="AW41" s="368"/>
      <c r="AX41" s="370"/>
    </row>
    <row r="42" spans="1:50" ht="23.25" customHeight="1" x14ac:dyDescent="0.15">
      <c r="A42" s="900" t="s">
        <v>495</v>
      </c>
      <c r="B42" s="901"/>
      <c r="C42" s="901"/>
      <c r="D42" s="901"/>
      <c r="E42" s="901"/>
      <c r="F42" s="902"/>
      <c r="G42" s="906" t="s">
        <v>576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468</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525</v>
      </c>
      <c r="AF44" s="372"/>
      <c r="AG44" s="372"/>
      <c r="AH44" s="373"/>
      <c r="AI44" s="371" t="s">
        <v>522</v>
      </c>
      <c r="AJ44" s="372"/>
      <c r="AK44" s="372"/>
      <c r="AL44" s="373"/>
      <c r="AM44" s="378" t="s">
        <v>517</v>
      </c>
      <c r="AN44" s="378"/>
      <c r="AO44" s="378"/>
      <c r="AP44" s="371"/>
      <c r="AQ44" s="269" t="s">
        <v>354</v>
      </c>
      <c r="AR44" s="270"/>
      <c r="AS44" s="270"/>
      <c r="AT44" s="271"/>
      <c r="AU44" s="384" t="s">
        <v>253</v>
      </c>
      <c r="AV44" s="384"/>
      <c r="AW44" s="384"/>
      <c r="AX44" s="385"/>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9" t="s">
        <v>676</v>
      </c>
      <c r="AR45" s="138"/>
      <c r="AS45" s="139" t="s">
        <v>355</v>
      </c>
      <c r="AT45" s="174"/>
      <c r="AU45" s="273">
        <v>31</v>
      </c>
      <c r="AV45" s="273"/>
      <c r="AW45" s="382" t="s">
        <v>300</v>
      </c>
      <c r="AX45" s="383"/>
    </row>
    <row r="46" spans="1:50" ht="23.25" customHeight="1" x14ac:dyDescent="0.15">
      <c r="A46" s="518"/>
      <c r="B46" s="516"/>
      <c r="C46" s="516"/>
      <c r="D46" s="516"/>
      <c r="E46" s="516"/>
      <c r="F46" s="517"/>
      <c r="G46" s="543" t="s">
        <v>583</v>
      </c>
      <c r="H46" s="544"/>
      <c r="I46" s="544"/>
      <c r="J46" s="544"/>
      <c r="K46" s="544"/>
      <c r="L46" s="544"/>
      <c r="M46" s="544"/>
      <c r="N46" s="544"/>
      <c r="O46" s="545"/>
      <c r="P46" s="163" t="s">
        <v>584</v>
      </c>
      <c r="Q46" s="163"/>
      <c r="R46" s="163"/>
      <c r="S46" s="163"/>
      <c r="T46" s="163"/>
      <c r="U46" s="163"/>
      <c r="V46" s="163"/>
      <c r="W46" s="163"/>
      <c r="X46" s="233"/>
      <c r="Y46" s="341" t="s">
        <v>12</v>
      </c>
      <c r="Z46" s="552"/>
      <c r="AA46" s="553"/>
      <c r="AB46" s="554" t="s">
        <v>582</v>
      </c>
      <c r="AC46" s="554"/>
      <c r="AD46" s="554"/>
      <c r="AE46" s="367">
        <v>505</v>
      </c>
      <c r="AF46" s="368"/>
      <c r="AG46" s="368"/>
      <c r="AH46" s="368"/>
      <c r="AI46" s="367">
        <v>281</v>
      </c>
      <c r="AJ46" s="368"/>
      <c r="AK46" s="368"/>
      <c r="AL46" s="368"/>
      <c r="AM46" s="367"/>
      <c r="AN46" s="368"/>
      <c r="AO46" s="368"/>
      <c r="AP46" s="368"/>
      <c r="AQ46" s="113" t="s">
        <v>676</v>
      </c>
      <c r="AR46" s="114"/>
      <c r="AS46" s="114"/>
      <c r="AT46" s="115"/>
      <c r="AU46" s="368"/>
      <c r="AV46" s="368"/>
      <c r="AW46" s="368"/>
      <c r="AX46" s="370"/>
    </row>
    <row r="47" spans="1:50" ht="23.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5" t="s">
        <v>54</v>
      </c>
      <c r="Z47" s="300"/>
      <c r="AA47" s="301"/>
      <c r="AB47" s="525" t="s">
        <v>582</v>
      </c>
      <c r="AC47" s="525"/>
      <c r="AD47" s="525"/>
      <c r="AE47" s="367">
        <v>700</v>
      </c>
      <c r="AF47" s="368"/>
      <c r="AG47" s="368"/>
      <c r="AH47" s="368"/>
      <c r="AI47" s="367">
        <v>260</v>
      </c>
      <c r="AJ47" s="368"/>
      <c r="AK47" s="368"/>
      <c r="AL47" s="368"/>
      <c r="AM47" s="367"/>
      <c r="AN47" s="368"/>
      <c r="AO47" s="368"/>
      <c r="AP47" s="368"/>
      <c r="AQ47" s="113" t="s">
        <v>676</v>
      </c>
      <c r="AR47" s="114"/>
      <c r="AS47" s="114"/>
      <c r="AT47" s="115"/>
      <c r="AU47" s="368"/>
      <c r="AV47" s="368"/>
      <c r="AW47" s="368"/>
      <c r="AX47" s="370"/>
    </row>
    <row r="48" spans="1:50" ht="23.25" customHeight="1" x14ac:dyDescent="0.15">
      <c r="A48" s="647"/>
      <c r="B48" s="648"/>
      <c r="C48" s="648"/>
      <c r="D48" s="648"/>
      <c r="E48" s="648"/>
      <c r="F48" s="649"/>
      <c r="G48" s="549"/>
      <c r="H48" s="550"/>
      <c r="I48" s="550"/>
      <c r="J48" s="550"/>
      <c r="K48" s="550"/>
      <c r="L48" s="550"/>
      <c r="M48" s="550"/>
      <c r="N48" s="550"/>
      <c r="O48" s="551"/>
      <c r="P48" s="166"/>
      <c r="Q48" s="166"/>
      <c r="R48" s="166"/>
      <c r="S48" s="166"/>
      <c r="T48" s="166"/>
      <c r="U48" s="166"/>
      <c r="V48" s="166"/>
      <c r="W48" s="166"/>
      <c r="X48" s="238"/>
      <c r="Y48" s="305" t="s">
        <v>13</v>
      </c>
      <c r="Z48" s="300"/>
      <c r="AA48" s="301"/>
      <c r="AB48" s="500" t="s">
        <v>301</v>
      </c>
      <c r="AC48" s="500"/>
      <c r="AD48" s="500"/>
      <c r="AE48" s="367">
        <v>72.099999999999994</v>
      </c>
      <c r="AF48" s="368"/>
      <c r="AG48" s="368"/>
      <c r="AH48" s="368"/>
      <c r="AI48" s="367">
        <v>108.1</v>
      </c>
      <c r="AJ48" s="368"/>
      <c r="AK48" s="368"/>
      <c r="AL48" s="368"/>
      <c r="AM48" s="367"/>
      <c r="AN48" s="368"/>
      <c r="AO48" s="368"/>
      <c r="AP48" s="368"/>
      <c r="AQ48" s="113" t="s">
        <v>676</v>
      </c>
      <c r="AR48" s="114"/>
      <c r="AS48" s="114"/>
      <c r="AT48" s="115"/>
      <c r="AU48" s="368"/>
      <c r="AV48" s="368"/>
      <c r="AW48" s="368"/>
      <c r="AX48" s="370"/>
    </row>
    <row r="49" spans="1:50" ht="23.25" customHeight="1" x14ac:dyDescent="0.15">
      <c r="A49" s="900" t="s">
        <v>495</v>
      </c>
      <c r="B49" s="901"/>
      <c r="C49" s="901"/>
      <c r="D49" s="901"/>
      <c r="E49" s="901"/>
      <c r="F49" s="902"/>
      <c r="G49" s="906" t="s">
        <v>576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468</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525</v>
      </c>
      <c r="AF51" s="372"/>
      <c r="AG51" s="372"/>
      <c r="AH51" s="373"/>
      <c r="AI51" s="371" t="s">
        <v>522</v>
      </c>
      <c r="AJ51" s="372"/>
      <c r="AK51" s="372"/>
      <c r="AL51" s="373"/>
      <c r="AM51" s="378" t="s">
        <v>518</v>
      </c>
      <c r="AN51" s="378"/>
      <c r="AO51" s="378"/>
      <c r="AP51" s="371"/>
      <c r="AQ51" s="269" t="s">
        <v>354</v>
      </c>
      <c r="AR51" s="270"/>
      <c r="AS51" s="270"/>
      <c r="AT51" s="271"/>
      <c r="AU51" s="380" t="s">
        <v>253</v>
      </c>
      <c r="AV51" s="380"/>
      <c r="AW51" s="380"/>
      <c r="AX51" s="381"/>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9" t="s">
        <v>676</v>
      </c>
      <c r="AR52" s="138"/>
      <c r="AS52" s="139" t="s">
        <v>355</v>
      </c>
      <c r="AT52" s="174"/>
      <c r="AU52" s="273">
        <v>31</v>
      </c>
      <c r="AV52" s="273"/>
      <c r="AW52" s="382" t="s">
        <v>300</v>
      </c>
      <c r="AX52" s="383"/>
    </row>
    <row r="53" spans="1:50" ht="23.25" customHeight="1" x14ac:dyDescent="0.15">
      <c r="A53" s="518"/>
      <c r="B53" s="516"/>
      <c r="C53" s="516"/>
      <c r="D53" s="516"/>
      <c r="E53" s="516"/>
      <c r="F53" s="517"/>
      <c r="G53" s="543" t="s">
        <v>585</v>
      </c>
      <c r="H53" s="544"/>
      <c r="I53" s="544"/>
      <c r="J53" s="544"/>
      <c r="K53" s="544"/>
      <c r="L53" s="544"/>
      <c r="M53" s="544"/>
      <c r="N53" s="544"/>
      <c r="O53" s="545"/>
      <c r="P53" s="163" t="s">
        <v>586</v>
      </c>
      <c r="Q53" s="163"/>
      <c r="R53" s="163"/>
      <c r="S53" s="163"/>
      <c r="T53" s="163"/>
      <c r="U53" s="163"/>
      <c r="V53" s="163"/>
      <c r="W53" s="163"/>
      <c r="X53" s="233"/>
      <c r="Y53" s="341" t="s">
        <v>12</v>
      </c>
      <c r="Z53" s="552"/>
      <c r="AA53" s="553"/>
      <c r="AB53" s="554" t="s">
        <v>582</v>
      </c>
      <c r="AC53" s="554"/>
      <c r="AD53" s="554"/>
      <c r="AE53" s="367">
        <v>1392</v>
      </c>
      <c r="AF53" s="368"/>
      <c r="AG53" s="368"/>
      <c r="AH53" s="368"/>
      <c r="AI53" s="367">
        <v>1389</v>
      </c>
      <c r="AJ53" s="368"/>
      <c r="AK53" s="368"/>
      <c r="AL53" s="368"/>
      <c r="AM53" s="367"/>
      <c r="AN53" s="368"/>
      <c r="AO53" s="368"/>
      <c r="AP53" s="368"/>
      <c r="AQ53" s="113" t="s">
        <v>676</v>
      </c>
      <c r="AR53" s="114"/>
      <c r="AS53" s="114"/>
      <c r="AT53" s="115"/>
      <c r="AU53" s="368"/>
      <c r="AV53" s="368"/>
      <c r="AW53" s="368"/>
      <c r="AX53" s="370"/>
    </row>
    <row r="54" spans="1:50" ht="23.25"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5" t="s">
        <v>54</v>
      </c>
      <c r="Z54" s="300"/>
      <c r="AA54" s="301"/>
      <c r="AB54" s="525" t="s">
        <v>582</v>
      </c>
      <c r="AC54" s="525"/>
      <c r="AD54" s="525"/>
      <c r="AE54" s="367">
        <v>1666</v>
      </c>
      <c r="AF54" s="368"/>
      <c r="AG54" s="368"/>
      <c r="AH54" s="368"/>
      <c r="AI54" s="367">
        <v>1542</v>
      </c>
      <c r="AJ54" s="368"/>
      <c r="AK54" s="368"/>
      <c r="AL54" s="368"/>
      <c r="AM54" s="367"/>
      <c r="AN54" s="368"/>
      <c r="AO54" s="368"/>
      <c r="AP54" s="368"/>
      <c r="AQ54" s="113" t="s">
        <v>676</v>
      </c>
      <c r="AR54" s="114"/>
      <c r="AS54" s="114"/>
      <c r="AT54" s="115"/>
      <c r="AU54" s="368"/>
      <c r="AV54" s="368"/>
      <c r="AW54" s="368"/>
      <c r="AX54" s="370"/>
    </row>
    <row r="55" spans="1:50" ht="23.25" customHeight="1" x14ac:dyDescent="0.15">
      <c r="A55" s="647"/>
      <c r="B55" s="648"/>
      <c r="C55" s="648"/>
      <c r="D55" s="648"/>
      <c r="E55" s="648"/>
      <c r="F55" s="649"/>
      <c r="G55" s="549"/>
      <c r="H55" s="550"/>
      <c r="I55" s="550"/>
      <c r="J55" s="550"/>
      <c r="K55" s="550"/>
      <c r="L55" s="550"/>
      <c r="M55" s="550"/>
      <c r="N55" s="550"/>
      <c r="O55" s="551"/>
      <c r="P55" s="166"/>
      <c r="Q55" s="166"/>
      <c r="R55" s="166"/>
      <c r="S55" s="166"/>
      <c r="T55" s="166"/>
      <c r="U55" s="166"/>
      <c r="V55" s="166"/>
      <c r="W55" s="166"/>
      <c r="X55" s="238"/>
      <c r="Y55" s="305" t="s">
        <v>13</v>
      </c>
      <c r="Z55" s="300"/>
      <c r="AA55" s="301"/>
      <c r="AB55" s="464" t="s">
        <v>14</v>
      </c>
      <c r="AC55" s="464"/>
      <c r="AD55" s="464"/>
      <c r="AE55" s="367">
        <v>83.6</v>
      </c>
      <c r="AF55" s="368"/>
      <c r="AG55" s="368"/>
      <c r="AH55" s="368"/>
      <c r="AI55" s="367">
        <v>90.1</v>
      </c>
      <c r="AJ55" s="368"/>
      <c r="AK55" s="368"/>
      <c r="AL55" s="368"/>
      <c r="AM55" s="367"/>
      <c r="AN55" s="368"/>
      <c r="AO55" s="368"/>
      <c r="AP55" s="368"/>
      <c r="AQ55" s="113" t="s">
        <v>676</v>
      </c>
      <c r="AR55" s="114"/>
      <c r="AS55" s="114"/>
      <c r="AT55" s="115"/>
      <c r="AU55" s="368"/>
      <c r="AV55" s="368"/>
      <c r="AW55" s="368"/>
      <c r="AX55" s="370"/>
    </row>
    <row r="56" spans="1:50" ht="23.25" customHeight="1" x14ac:dyDescent="0.15">
      <c r="A56" s="900" t="s">
        <v>495</v>
      </c>
      <c r="B56" s="901"/>
      <c r="C56" s="901"/>
      <c r="D56" s="901"/>
      <c r="E56" s="901"/>
      <c r="F56" s="902"/>
      <c r="G56" s="906" t="s">
        <v>581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468</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526</v>
      </c>
      <c r="AF58" s="372"/>
      <c r="AG58" s="372"/>
      <c r="AH58" s="373"/>
      <c r="AI58" s="371" t="s">
        <v>522</v>
      </c>
      <c r="AJ58" s="372"/>
      <c r="AK58" s="372"/>
      <c r="AL58" s="373"/>
      <c r="AM58" s="378" t="s">
        <v>517</v>
      </c>
      <c r="AN58" s="378"/>
      <c r="AO58" s="378"/>
      <c r="AP58" s="371"/>
      <c r="AQ58" s="269" t="s">
        <v>354</v>
      </c>
      <c r="AR58" s="270"/>
      <c r="AS58" s="270"/>
      <c r="AT58" s="271"/>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9"/>
      <c r="AR59" s="138"/>
      <c r="AS59" s="139" t="s">
        <v>355</v>
      </c>
      <c r="AT59" s="174"/>
      <c r="AU59" s="273"/>
      <c r="AV59" s="273"/>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63"/>
      <c r="Q60" s="163"/>
      <c r="R60" s="163"/>
      <c r="S60" s="163"/>
      <c r="T60" s="163"/>
      <c r="U60" s="163"/>
      <c r="V60" s="163"/>
      <c r="W60" s="163"/>
      <c r="X60" s="233"/>
      <c r="Y60" s="341" t="s">
        <v>12</v>
      </c>
      <c r="Z60" s="552"/>
      <c r="AA60" s="553"/>
      <c r="AB60" s="554"/>
      <c r="AC60" s="554"/>
      <c r="AD60" s="554"/>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5" t="s">
        <v>54</v>
      </c>
      <c r="Z61" s="300"/>
      <c r="AA61" s="301"/>
      <c r="AB61" s="525"/>
      <c r="AC61" s="525"/>
      <c r="AD61" s="525"/>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6"/>
      <c r="Q62" s="166"/>
      <c r="R62" s="166"/>
      <c r="S62" s="166"/>
      <c r="T62" s="166"/>
      <c r="U62" s="166"/>
      <c r="V62" s="166"/>
      <c r="W62" s="166"/>
      <c r="X62" s="238"/>
      <c r="Y62" s="305" t="s">
        <v>13</v>
      </c>
      <c r="Z62" s="300"/>
      <c r="AA62" s="301"/>
      <c r="AB62" s="500" t="s">
        <v>14</v>
      </c>
      <c r="AC62" s="500"/>
      <c r="AD62" s="500"/>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ht="23.25" hidden="1" customHeight="1" x14ac:dyDescent="0.15">
      <c r="A63" s="900" t="s">
        <v>495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71" t="s">
        <v>525</v>
      </c>
      <c r="AF65" s="372"/>
      <c r="AG65" s="372"/>
      <c r="AH65" s="373"/>
      <c r="AI65" s="371" t="s">
        <v>522</v>
      </c>
      <c r="AJ65" s="372"/>
      <c r="AK65" s="372"/>
      <c r="AL65" s="373"/>
      <c r="AM65" s="378" t="s">
        <v>517</v>
      </c>
      <c r="AN65" s="378"/>
      <c r="AO65" s="378"/>
      <c r="AP65" s="371"/>
      <c r="AQ65" s="872" t="s">
        <v>354</v>
      </c>
      <c r="AR65" s="868"/>
      <c r="AS65" s="868"/>
      <c r="AT65" s="869"/>
      <c r="AU65" s="979" t="s">
        <v>253</v>
      </c>
      <c r="AV65" s="979"/>
      <c r="AW65" s="979"/>
      <c r="AX65" s="980"/>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5"/>
      <c r="AF66" s="336"/>
      <c r="AG66" s="336"/>
      <c r="AH66" s="337"/>
      <c r="AI66" s="335"/>
      <c r="AJ66" s="336"/>
      <c r="AK66" s="336"/>
      <c r="AL66" s="337"/>
      <c r="AM66" s="379"/>
      <c r="AN66" s="379"/>
      <c r="AO66" s="379"/>
      <c r="AP66" s="335"/>
      <c r="AQ66" s="272"/>
      <c r="AR66" s="273"/>
      <c r="AS66" s="870" t="s">
        <v>355</v>
      </c>
      <c r="AT66" s="871"/>
      <c r="AU66" s="273"/>
      <c r="AV66" s="273"/>
      <c r="AW66" s="870" t="s">
        <v>467</v>
      </c>
      <c r="AX66" s="981"/>
    </row>
    <row r="67" spans="1:50" ht="23.25" hidden="1" customHeight="1" x14ac:dyDescent="0.15">
      <c r="A67" s="856"/>
      <c r="B67" s="857"/>
      <c r="C67" s="857"/>
      <c r="D67" s="857"/>
      <c r="E67" s="857"/>
      <c r="F67" s="858"/>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485</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6"/>
      <c r="B68" s="857"/>
      <c r="C68" s="857"/>
      <c r="D68" s="857"/>
      <c r="E68" s="857"/>
      <c r="F68" s="858"/>
      <c r="G68" s="942"/>
      <c r="H68" s="968"/>
      <c r="I68" s="969"/>
      <c r="J68" s="969"/>
      <c r="K68" s="969"/>
      <c r="L68" s="969"/>
      <c r="M68" s="969"/>
      <c r="N68" s="969"/>
      <c r="O68" s="970"/>
      <c r="P68" s="968"/>
      <c r="Q68" s="969"/>
      <c r="R68" s="969"/>
      <c r="S68" s="969"/>
      <c r="T68" s="969"/>
      <c r="U68" s="969"/>
      <c r="V68" s="970"/>
      <c r="W68" s="973"/>
      <c r="X68" s="974"/>
      <c r="Y68" s="186" t="s">
        <v>54</v>
      </c>
      <c r="Z68" s="186"/>
      <c r="AA68" s="187"/>
      <c r="AB68" s="977" t="s">
        <v>485</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6"/>
      <c r="B69" s="857"/>
      <c r="C69" s="857"/>
      <c r="D69" s="857"/>
      <c r="E69" s="857"/>
      <c r="F69" s="858"/>
      <c r="G69" s="983"/>
      <c r="H69" s="968"/>
      <c r="I69" s="969"/>
      <c r="J69" s="969"/>
      <c r="K69" s="969"/>
      <c r="L69" s="969"/>
      <c r="M69" s="969"/>
      <c r="N69" s="969"/>
      <c r="O69" s="970"/>
      <c r="P69" s="968"/>
      <c r="Q69" s="969"/>
      <c r="R69" s="969"/>
      <c r="S69" s="969"/>
      <c r="T69" s="969"/>
      <c r="U69" s="969"/>
      <c r="V69" s="970"/>
      <c r="W69" s="975"/>
      <c r="X69" s="976"/>
      <c r="Y69" s="186" t="s">
        <v>13</v>
      </c>
      <c r="Z69" s="186"/>
      <c r="AA69" s="187"/>
      <c r="AB69" s="978" t="s">
        <v>486</v>
      </c>
      <c r="AC69" s="978"/>
      <c r="AD69" s="978"/>
      <c r="AE69" s="819"/>
      <c r="AF69" s="820"/>
      <c r="AG69" s="820"/>
      <c r="AH69" s="820"/>
      <c r="AI69" s="819"/>
      <c r="AJ69" s="820"/>
      <c r="AK69" s="820"/>
      <c r="AL69" s="820"/>
      <c r="AM69" s="819"/>
      <c r="AN69" s="820"/>
      <c r="AO69" s="820"/>
      <c r="AP69" s="820"/>
      <c r="AQ69" s="367"/>
      <c r="AR69" s="368"/>
      <c r="AS69" s="368"/>
      <c r="AT69" s="369"/>
      <c r="AU69" s="368"/>
      <c r="AV69" s="368"/>
      <c r="AW69" s="368"/>
      <c r="AX69" s="370"/>
    </row>
    <row r="70" spans="1:50" ht="23.25" hidden="1" customHeight="1" x14ac:dyDescent="0.15">
      <c r="A70" s="856" t="s">
        <v>474</v>
      </c>
      <c r="B70" s="857"/>
      <c r="C70" s="857"/>
      <c r="D70" s="857"/>
      <c r="E70" s="857"/>
      <c r="F70" s="858"/>
      <c r="G70" s="942" t="s">
        <v>357</v>
      </c>
      <c r="H70" s="943"/>
      <c r="I70" s="943"/>
      <c r="J70" s="943"/>
      <c r="K70" s="943"/>
      <c r="L70" s="943"/>
      <c r="M70" s="943"/>
      <c r="N70" s="943"/>
      <c r="O70" s="943"/>
      <c r="P70" s="943"/>
      <c r="Q70" s="943"/>
      <c r="R70" s="943"/>
      <c r="S70" s="943"/>
      <c r="T70" s="943"/>
      <c r="U70" s="943"/>
      <c r="V70" s="943"/>
      <c r="W70" s="946" t="s">
        <v>484</v>
      </c>
      <c r="X70" s="947"/>
      <c r="Y70" s="952" t="s">
        <v>12</v>
      </c>
      <c r="Z70" s="952"/>
      <c r="AA70" s="953"/>
      <c r="AB70" s="954" t="s">
        <v>485</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6"/>
      <c r="B71" s="857"/>
      <c r="C71" s="857"/>
      <c r="D71" s="857"/>
      <c r="E71" s="857"/>
      <c r="F71" s="858"/>
      <c r="G71" s="942"/>
      <c r="H71" s="944"/>
      <c r="I71" s="944"/>
      <c r="J71" s="944"/>
      <c r="K71" s="944"/>
      <c r="L71" s="944"/>
      <c r="M71" s="944"/>
      <c r="N71" s="944"/>
      <c r="O71" s="944"/>
      <c r="P71" s="944"/>
      <c r="Q71" s="944"/>
      <c r="R71" s="944"/>
      <c r="S71" s="944"/>
      <c r="T71" s="944"/>
      <c r="U71" s="944"/>
      <c r="V71" s="944"/>
      <c r="W71" s="948"/>
      <c r="X71" s="949"/>
      <c r="Y71" s="186" t="s">
        <v>54</v>
      </c>
      <c r="Z71" s="186"/>
      <c r="AA71" s="187"/>
      <c r="AB71" s="977" t="s">
        <v>485</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9"/>
      <c r="B72" s="860"/>
      <c r="C72" s="860"/>
      <c r="D72" s="860"/>
      <c r="E72" s="860"/>
      <c r="F72" s="861"/>
      <c r="G72" s="942"/>
      <c r="H72" s="945"/>
      <c r="I72" s="945"/>
      <c r="J72" s="945"/>
      <c r="K72" s="945"/>
      <c r="L72" s="945"/>
      <c r="M72" s="945"/>
      <c r="N72" s="945"/>
      <c r="O72" s="945"/>
      <c r="P72" s="945"/>
      <c r="Q72" s="945"/>
      <c r="R72" s="945"/>
      <c r="S72" s="945"/>
      <c r="T72" s="945"/>
      <c r="U72" s="945"/>
      <c r="V72" s="945"/>
      <c r="W72" s="950"/>
      <c r="X72" s="951"/>
      <c r="Y72" s="186" t="s">
        <v>13</v>
      </c>
      <c r="Z72" s="186"/>
      <c r="AA72" s="187"/>
      <c r="AB72" s="978" t="s">
        <v>486</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2" t="s">
        <v>469</v>
      </c>
      <c r="B73" s="843"/>
      <c r="C73" s="843"/>
      <c r="D73" s="843"/>
      <c r="E73" s="843"/>
      <c r="F73" s="844"/>
      <c r="G73" s="811"/>
      <c r="H73" s="171" t="s">
        <v>265</v>
      </c>
      <c r="I73" s="171"/>
      <c r="J73" s="171"/>
      <c r="K73" s="171"/>
      <c r="L73" s="171"/>
      <c r="M73" s="171"/>
      <c r="N73" s="171"/>
      <c r="O73" s="172"/>
      <c r="P73" s="178" t="s">
        <v>59</v>
      </c>
      <c r="Q73" s="171"/>
      <c r="R73" s="171"/>
      <c r="S73" s="171"/>
      <c r="T73" s="171"/>
      <c r="U73" s="171"/>
      <c r="V73" s="171"/>
      <c r="W73" s="171"/>
      <c r="X73" s="172"/>
      <c r="Y73" s="813"/>
      <c r="Z73" s="814"/>
      <c r="AA73" s="815"/>
      <c r="AB73" s="178" t="s">
        <v>11</v>
      </c>
      <c r="AC73" s="171"/>
      <c r="AD73" s="172"/>
      <c r="AE73" s="371" t="s">
        <v>525</v>
      </c>
      <c r="AF73" s="372"/>
      <c r="AG73" s="372"/>
      <c r="AH73" s="373"/>
      <c r="AI73" s="371" t="s">
        <v>522</v>
      </c>
      <c r="AJ73" s="372"/>
      <c r="AK73" s="372"/>
      <c r="AL73" s="373"/>
      <c r="AM73" s="378" t="s">
        <v>517</v>
      </c>
      <c r="AN73" s="378"/>
      <c r="AO73" s="378"/>
      <c r="AP73" s="371"/>
      <c r="AQ73" s="178" t="s">
        <v>354</v>
      </c>
      <c r="AR73" s="171"/>
      <c r="AS73" s="171"/>
      <c r="AT73" s="172"/>
      <c r="AU73" s="275" t="s">
        <v>253</v>
      </c>
      <c r="AV73" s="136"/>
      <c r="AW73" s="136"/>
      <c r="AX73" s="137"/>
    </row>
    <row r="74" spans="1:50" ht="18.75" hidden="1" customHeight="1" x14ac:dyDescent="0.15">
      <c r="A74" s="845"/>
      <c r="B74" s="846"/>
      <c r="C74" s="846"/>
      <c r="D74" s="846"/>
      <c r="E74" s="846"/>
      <c r="F74" s="847"/>
      <c r="G74" s="812"/>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5"/>
      <c r="AF74" s="336"/>
      <c r="AG74" s="336"/>
      <c r="AH74" s="337"/>
      <c r="AI74" s="335"/>
      <c r="AJ74" s="336"/>
      <c r="AK74" s="336"/>
      <c r="AL74" s="337"/>
      <c r="AM74" s="379"/>
      <c r="AN74" s="379"/>
      <c r="AO74" s="379"/>
      <c r="AP74" s="335"/>
      <c r="AQ74" s="219"/>
      <c r="AR74" s="138"/>
      <c r="AS74" s="139" t="s">
        <v>355</v>
      </c>
      <c r="AT74" s="174"/>
      <c r="AU74" s="219"/>
      <c r="AV74" s="138"/>
      <c r="AW74" s="139" t="s">
        <v>300</v>
      </c>
      <c r="AX74" s="140"/>
    </row>
    <row r="75" spans="1:50" ht="23.25" hidden="1" customHeight="1" x14ac:dyDescent="0.15">
      <c r="A75" s="845"/>
      <c r="B75" s="846"/>
      <c r="C75" s="846"/>
      <c r="D75" s="846"/>
      <c r="E75" s="846"/>
      <c r="F75" s="847"/>
      <c r="G75" s="786"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8"/>
      <c r="AV75" s="368"/>
      <c r="AW75" s="368"/>
      <c r="AX75" s="370"/>
    </row>
    <row r="76" spans="1:50" ht="23.25" hidden="1" customHeight="1" x14ac:dyDescent="0.15">
      <c r="A76" s="845"/>
      <c r="B76" s="846"/>
      <c r="C76" s="846"/>
      <c r="D76" s="846"/>
      <c r="E76" s="846"/>
      <c r="F76" s="847"/>
      <c r="G76" s="787"/>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8"/>
      <c r="AV76" s="368"/>
      <c r="AW76" s="368"/>
      <c r="AX76" s="370"/>
    </row>
    <row r="77" spans="1:50" ht="23.25" hidden="1" customHeight="1" x14ac:dyDescent="0.15">
      <c r="A77" s="845"/>
      <c r="B77" s="846"/>
      <c r="C77" s="846"/>
      <c r="D77" s="846"/>
      <c r="E77" s="846"/>
      <c r="F77" s="847"/>
      <c r="G77" s="788"/>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4"/>
      <c r="AF77" s="375"/>
      <c r="AG77" s="375"/>
      <c r="AH77" s="375"/>
      <c r="AI77" s="374"/>
      <c r="AJ77" s="375"/>
      <c r="AK77" s="375"/>
      <c r="AL77" s="375"/>
      <c r="AM77" s="374"/>
      <c r="AN77" s="375"/>
      <c r="AO77" s="375"/>
      <c r="AP77" s="375"/>
      <c r="AQ77" s="113"/>
      <c r="AR77" s="114"/>
      <c r="AS77" s="114"/>
      <c r="AT77" s="115"/>
      <c r="AU77" s="368"/>
      <c r="AV77" s="368"/>
      <c r="AW77" s="368"/>
      <c r="AX77" s="370"/>
    </row>
    <row r="78" spans="1:50" ht="69.75" hidden="1" customHeight="1" x14ac:dyDescent="0.15">
      <c r="A78" s="914" t="s">
        <v>498</v>
      </c>
      <c r="B78" s="915"/>
      <c r="C78" s="915"/>
      <c r="D78" s="915"/>
      <c r="E78" s="912" t="s">
        <v>446</v>
      </c>
      <c r="F78" s="913"/>
      <c r="G78" s="57" t="s">
        <v>357</v>
      </c>
      <c r="H78" s="797"/>
      <c r="I78" s="246"/>
      <c r="J78" s="246"/>
      <c r="K78" s="246"/>
      <c r="L78" s="246"/>
      <c r="M78" s="246"/>
      <c r="N78" s="246"/>
      <c r="O78" s="798"/>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0" t="s">
        <v>463</v>
      </c>
      <c r="AP79" s="151"/>
      <c r="AQ79" s="151"/>
      <c r="AR79" s="81" t="s">
        <v>461</v>
      </c>
      <c r="AS79" s="150"/>
      <c r="AT79" s="151"/>
      <c r="AU79" s="151"/>
      <c r="AV79" s="151"/>
      <c r="AW79" s="151"/>
      <c r="AX79" s="152"/>
    </row>
    <row r="80" spans="1:50" ht="18.75" hidden="1" customHeight="1" x14ac:dyDescent="0.15">
      <c r="A80" s="522"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5"/>
      <c r="Z85" s="176"/>
      <c r="AA85" s="177"/>
      <c r="AB85" s="461" t="s">
        <v>11</v>
      </c>
      <c r="AC85" s="462"/>
      <c r="AD85" s="463"/>
      <c r="AE85" s="371" t="s">
        <v>525</v>
      </c>
      <c r="AF85" s="372"/>
      <c r="AG85" s="372"/>
      <c r="AH85" s="373"/>
      <c r="AI85" s="371" t="s">
        <v>522</v>
      </c>
      <c r="AJ85" s="372"/>
      <c r="AK85" s="372"/>
      <c r="AL85" s="373"/>
      <c r="AM85" s="378" t="s">
        <v>517</v>
      </c>
      <c r="AN85" s="378"/>
      <c r="AO85" s="378"/>
      <c r="AP85" s="371"/>
      <c r="AQ85" s="178" t="s">
        <v>354</v>
      </c>
      <c r="AR85" s="171"/>
      <c r="AS85" s="171"/>
      <c r="AT85" s="172"/>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5"/>
      <c r="Z86" s="176"/>
      <c r="AA86" s="177"/>
      <c r="AB86" s="335"/>
      <c r="AC86" s="336"/>
      <c r="AD86" s="337"/>
      <c r="AE86" s="335"/>
      <c r="AF86" s="336"/>
      <c r="AG86" s="336"/>
      <c r="AH86" s="337"/>
      <c r="AI86" s="335"/>
      <c r="AJ86" s="336"/>
      <c r="AK86" s="336"/>
      <c r="AL86" s="337"/>
      <c r="AM86" s="379"/>
      <c r="AN86" s="379"/>
      <c r="AO86" s="379"/>
      <c r="AP86" s="335"/>
      <c r="AQ86" s="272"/>
      <c r="AR86" s="273"/>
      <c r="AS86" s="139" t="s">
        <v>355</v>
      </c>
      <c r="AT86" s="174"/>
      <c r="AU86" s="273"/>
      <c r="AV86" s="273"/>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2"/>
      <c r="H87" s="163"/>
      <c r="I87" s="163"/>
      <c r="J87" s="163"/>
      <c r="K87" s="163"/>
      <c r="L87" s="163"/>
      <c r="M87" s="163"/>
      <c r="N87" s="163"/>
      <c r="O87" s="233"/>
      <c r="P87" s="163"/>
      <c r="Q87" s="804"/>
      <c r="R87" s="804"/>
      <c r="S87" s="804"/>
      <c r="T87" s="804"/>
      <c r="U87" s="804"/>
      <c r="V87" s="804"/>
      <c r="W87" s="804"/>
      <c r="X87" s="805"/>
      <c r="Y87" s="760" t="s">
        <v>62</v>
      </c>
      <c r="Z87" s="761"/>
      <c r="AA87" s="762"/>
      <c r="AB87" s="554"/>
      <c r="AC87" s="554"/>
      <c r="AD87" s="554"/>
      <c r="AE87" s="367"/>
      <c r="AF87" s="368"/>
      <c r="AG87" s="368"/>
      <c r="AH87" s="368"/>
      <c r="AI87" s="367"/>
      <c r="AJ87" s="368"/>
      <c r="AK87" s="368"/>
      <c r="AL87" s="368"/>
      <c r="AM87" s="367"/>
      <c r="AN87" s="368"/>
      <c r="AO87" s="368"/>
      <c r="AP87" s="368"/>
      <c r="AQ87" s="113"/>
      <c r="AR87" s="114"/>
      <c r="AS87" s="114"/>
      <c r="AT87" s="115"/>
      <c r="AU87" s="368"/>
      <c r="AV87" s="368"/>
      <c r="AW87" s="368"/>
      <c r="AX87" s="370"/>
    </row>
    <row r="88" spans="1:60" ht="23.25" hidden="1" customHeight="1" x14ac:dyDescent="0.15">
      <c r="A88" s="523"/>
      <c r="B88" s="555"/>
      <c r="C88" s="555"/>
      <c r="D88" s="555"/>
      <c r="E88" s="555"/>
      <c r="F88" s="556"/>
      <c r="G88" s="234"/>
      <c r="H88" s="235"/>
      <c r="I88" s="235"/>
      <c r="J88" s="235"/>
      <c r="K88" s="235"/>
      <c r="L88" s="235"/>
      <c r="M88" s="235"/>
      <c r="N88" s="235"/>
      <c r="O88" s="236"/>
      <c r="P88" s="806"/>
      <c r="Q88" s="806"/>
      <c r="R88" s="806"/>
      <c r="S88" s="806"/>
      <c r="T88" s="806"/>
      <c r="U88" s="806"/>
      <c r="V88" s="806"/>
      <c r="W88" s="806"/>
      <c r="X88" s="807"/>
      <c r="Y88" s="734" t="s">
        <v>54</v>
      </c>
      <c r="Z88" s="735"/>
      <c r="AA88" s="736"/>
      <c r="AB88" s="525"/>
      <c r="AC88" s="525"/>
      <c r="AD88" s="525"/>
      <c r="AE88" s="367"/>
      <c r="AF88" s="368"/>
      <c r="AG88" s="368"/>
      <c r="AH88" s="368"/>
      <c r="AI88" s="367"/>
      <c r="AJ88" s="368"/>
      <c r="AK88" s="368"/>
      <c r="AL88" s="368"/>
      <c r="AM88" s="367"/>
      <c r="AN88" s="368"/>
      <c r="AO88" s="368"/>
      <c r="AP88" s="368"/>
      <c r="AQ88" s="113"/>
      <c r="AR88" s="114"/>
      <c r="AS88" s="114"/>
      <c r="AT88" s="115"/>
      <c r="AU88" s="368"/>
      <c r="AV88" s="368"/>
      <c r="AW88" s="368"/>
      <c r="AX88" s="370"/>
      <c r="AY88" s="10"/>
      <c r="AZ88" s="10"/>
      <c r="BA88" s="10"/>
      <c r="BB88" s="10"/>
      <c r="BC88" s="10"/>
    </row>
    <row r="89" spans="1:60" ht="23.25" hidden="1" customHeight="1" x14ac:dyDescent="0.15">
      <c r="A89" s="523"/>
      <c r="B89" s="557"/>
      <c r="C89" s="557"/>
      <c r="D89" s="557"/>
      <c r="E89" s="557"/>
      <c r="F89" s="558"/>
      <c r="G89" s="237"/>
      <c r="H89" s="166"/>
      <c r="I89" s="166"/>
      <c r="J89" s="166"/>
      <c r="K89" s="166"/>
      <c r="L89" s="166"/>
      <c r="M89" s="166"/>
      <c r="N89" s="166"/>
      <c r="O89" s="238"/>
      <c r="P89" s="306"/>
      <c r="Q89" s="306"/>
      <c r="R89" s="306"/>
      <c r="S89" s="306"/>
      <c r="T89" s="306"/>
      <c r="U89" s="306"/>
      <c r="V89" s="306"/>
      <c r="W89" s="306"/>
      <c r="X89" s="808"/>
      <c r="Y89" s="734" t="s">
        <v>13</v>
      </c>
      <c r="Z89" s="735"/>
      <c r="AA89" s="736"/>
      <c r="AB89" s="464" t="s">
        <v>14</v>
      </c>
      <c r="AC89" s="464"/>
      <c r="AD89" s="464"/>
      <c r="AE89" s="367"/>
      <c r="AF89" s="368"/>
      <c r="AG89" s="368"/>
      <c r="AH89" s="368"/>
      <c r="AI89" s="367"/>
      <c r="AJ89" s="368"/>
      <c r="AK89" s="368"/>
      <c r="AL89" s="368"/>
      <c r="AM89" s="367"/>
      <c r="AN89" s="368"/>
      <c r="AO89" s="368"/>
      <c r="AP89" s="368"/>
      <c r="AQ89" s="113"/>
      <c r="AR89" s="114"/>
      <c r="AS89" s="114"/>
      <c r="AT89" s="115"/>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5"/>
      <c r="Z90" s="176"/>
      <c r="AA90" s="177"/>
      <c r="AB90" s="461" t="s">
        <v>11</v>
      </c>
      <c r="AC90" s="462"/>
      <c r="AD90" s="463"/>
      <c r="AE90" s="371" t="s">
        <v>525</v>
      </c>
      <c r="AF90" s="372"/>
      <c r="AG90" s="372"/>
      <c r="AH90" s="373"/>
      <c r="AI90" s="371" t="s">
        <v>522</v>
      </c>
      <c r="AJ90" s="372"/>
      <c r="AK90" s="372"/>
      <c r="AL90" s="373"/>
      <c r="AM90" s="378" t="s">
        <v>517</v>
      </c>
      <c r="AN90" s="378"/>
      <c r="AO90" s="378"/>
      <c r="AP90" s="371"/>
      <c r="AQ90" s="178" t="s">
        <v>354</v>
      </c>
      <c r="AR90" s="171"/>
      <c r="AS90" s="171"/>
      <c r="AT90" s="172"/>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5"/>
      <c r="Z91" s="176"/>
      <c r="AA91" s="177"/>
      <c r="AB91" s="335"/>
      <c r="AC91" s="336"/>
      <c r="AD91" s="337"/>
      <c r="AE91" s="335"/>
      <c r="AF91" s="336"/>
      <c r="AG91" s="336"/>
      <c r="AH91" s="337"/>
      <c r="AI91" s="335"/>
      <c r="AJ91" s="336"/>
      <c r="AK91" s="336"/>
      <c r="AL91" s="337"/>
      <c r="AM91" s="379"/>
      <c r="AN91" s="379"/>
      <c r="AO91" s="379"/>
      <c r="AP91" s="335"/>
      <c r="AQ91" s="272"/>
      <c r="AR91" s="273"/>
      <c r="AS91" s="139" t="s">
        <v>355</v>
      </c>
      <c r="AT91" s="174"/>
      <c r="AU91" s="273"/>
      <c r="AV91" s="273"/>
      <c r="AW91" s="382" t="s">
        <v>300</v>
      </c>
      <c r="AX91" s="383"/>
      <c r="AY91" s="10"/>
      <c r="AZ91" s="10"/>
      <c r="BA91" s="10"/>
      <c r="BB91" s="10"/>
      <c r="BC91" s="10"/>
    </row>
    <row r="92" spans="1:60" ht="23.25" hidden="1" customHeight="1" x14ac:dyDescent="0.15">
      <c r="A92" s="523"/>
      <c r="B92" s="555"/>
      <c r="C92" s="555"/>
      <c r="D92" s="555"/>
      <c r="E92" s="555"/>
      <c r="F92" s="556"/>
      <c r="G92" s="232"/>
      <c r="H92" s="163"/>
      <c r="I92" s="163"/>
      <c r="J92" s="163"/>
      <c r="K92" s="163"/>
      <c r="L92" s="163"/>
      <c r="M92" s="163"/>
      <c r="N92" s="163"/>
      <c r="O92" s="233"/>
      <c r="P92" s="163"/>
      <c r="Q92" s="804"/>
      <c r="R92" s="804"/>
      <c r="S92" s="804"/>
      <c r="T92" s="804"/>
      <c r="U92" s="804"/>
      <c r="V92" s="804"/>
      <c r="W92" s="804"/>
      <c r="X92" s="805"/>
      <c r="Y92" s="760" t="s">
        <v>62</v>
      </c>
      <c r="Z92" s="761"/>
      <c r="AA92" s="762"/>
      <c r="AB92" s="554"/>
      <c r="AC92" s="554"/>
      <c r="AD92" s="554"/>
      <c r="AE92" s="367"/>
      <c r="AF92" s="368"/>
      <c r="AG92" s="368"/>
      <c r="AH92" s="368"/>
      <c r="AI92" s="367"/>
      <c r="AJ92" s="368"/>
      <c r="AK92" s="368"/>
      <c r="AL92" s="368"/>
      <c r="AM92" s="367"/>
      <c r="AN92" s="368"/>
      <c r="AO92" s="368"/>
      <c r="AP92" s="368"/>
      <c r="AQ92" s="113"/>
      <c r="AR92" s="114"/>
      <c r="AS92" s="114"/>
      <c r="AT92" s="115"/>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6"/>
      <c r="Q93" s="806"/>
      <c r="R93" s="806"/>
      <c r="S93" s="806"/>
      <c r="T93" s="806"/>
      <c r="U93" s="806"/>
      <c r="V93" s="806"/>
      <c r="W93" s="806"/>
      <c r="X93" s="807"/>
      <c r="Y93" s="734" t="s">
        <v>54</v>
      </c>
      <c r="Z93" s="735"/>
      <c r="AA93" s="736"/>
      <c r="AB93" s="525"/>
      <c r="AC93" s="525"/>
      <c r="AD93" s="525"/>
      <c r="AE93" s="367"/>
      <c r="AF93" s="368"/>
      <c r="AG93" s="368"/>
      <c r="AH93" s="368"/>
      <c r="AI93" s="367"/>
      <c r="AJ93" s="368"/>
      <c r="AK93" s="368"/>
      <c r="AL93" s="368"/>
      <c r="AM93" s="367"/>
      <c r="AN93" s="368"/>
      <c r="AO93" s="368"/>
      <c r="AP93" s="368"/>
      <c r="AQ93" s="113"/>
      <c r="AR93" s="114"/>
      <c r="AS93" s="114"/>
      <c r="AT93" s="115"/>
      <c r="AU93" s="368"/>
      <c r="AV93" s="368"/>
      <c r="AW93" s="368"/>
      <c r="AX93" s="370"/>
    </row>
    <row r="94" spans="1:60" ht="23.25" hidden="1" customHeight="1" x14ac:dyDescent="0.15">
      <c r="A94" s="523"/>
      <c r="B94" s="557"/>
      <c r="C94" s="557"/>
      <c r="D94" s="557"/>
      <c r="E94" s="557"/>
      <c r="F94" s="558"/>
      <c r="G94" s="237"/>
      <c r="H94" s="166"/>
      <c r="I94" s="166"/>
      <c r="J94" s="166"/>
      <c r="K94" s="166"/>
      <c r="L94" s="166"/>
      <c r="M94" s="166"/>
      <c r="N94" s="166"/>
      <c r="O94" s="238"/>
      <c r="P94" s="306"/>
      <c r="Q94" s="306"/>
      <c r="R94" s="306"/>
      <c r="S94" s="306"/>
      <c r="T94" s="306"/>
      <c r="U94" s="306"/>
      <c r="V94" s="306"/>
      <c r="W94" s="306"/>
      <c r="X94" s="808"/>
      <c r="Y94" s="734" t="s">
        <v>13</v>
      </c>
      <c r="Z94" s="735"/>
      <c r="AA94" s="736"/>
      <c r="AB94" s="464" t="s">
        <v>14</v>
      </c>
      <c r="AC94" s="464"/>
      <c r="AD94" s="464"/>
      <c r="AE94" s="367"/>
      <c r="AF94" s="368"/>
      <c r="AG94" s="368"/>
      <c r="AH94" s="368"/>
      <c r="AI94" s="367"/>
      <c r="AJ94" s="368"/>
      <c r="AK94" s="368"/>
      <c r="AL94" s="368"/>
      <c r="AM94" s="367"/>
      <c r="AN94" s="368"/>
      <c r="AO94" s="368"/>
      <c r="AP94" s="368"/>
      <c r="AQ94" s="113"/>
      <c r="AR94" s="114"/>
      <c r="AS94" s="114"/>
      <c r="AT94" s="115"/>
      <c r="AU94" s="368"/>
      <c r="AV94" s="368"/>
      <c r="AW94" s="368"/>
      <c r="AX94" s="370"/>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5"/>
      <c r="Z95" s="176"/>
      <c r="AA95" s="177"/>
      <c r="AB95" s="461" t="s">
        <v>11</v>
      </c>
      <c r="AC95" s="462"/>
      <c r="AD95" s="463"/>
      <c r="AE95" s="371" t="s">
        <v>525</v>
      </c>
      <c r="AF95" s="372"/>
      <c r="AG95" s="372"/>
      <c r="AH95" s="373"/>
      <c r="AI95" s="371" t="s">
        <v>522</v>
      </c>
      <c r="AJ95" s="372"/>
      <c r="AK95" s="372"/>
      <c r="AL95" s="373"/>
      <c r="AM95" s="378" t="s">
        <v>517</v>
      </c>
      <c r="AN95" s="378"/>
      <c r="AO95" s="378"/>
      <c r="AP95" s="371"/>
      <c r="AQ95" s="178" t="s">
        <v>354</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5"/>
      <c r="Z96" s="176"/>
      <c r="AA96" s="177"/>
      <c r="AB96" s="335"/>
      <c r="AC96" s="336"/>
      <c r="AD96" s="337"/>
      <c r="AE96" s="335"/>
      <c r="AF96" s="336"/>
      <c r="AG96" s="336"/>
      <c r="AH96" s="337"/>
      <c r="AI96" s="335"/>
      <c r="AJ96" s="336"/>
      <c r="AK96" s="336"/>
      <c r="AL96" s="337"/>
      <c r="AM96" s="379"/>
      <c r="AN96" s="379"/>
      <c r="AO96" s="379"/>
      <c r="AP96" s="335"/>
      <c r="AQ96" s="272"/>
      <c r="AR96" s="273"/>
      <c r="AS96" s="139" t="s">
        <v>355</v>
      </c>
      <c r="AT96" s="174"/>
      <c r="AU96" s="273"/>
      <c r="AV96" s="273"/>
      <c r="AW96" s="382" t="s">
        <v>300</v>
      </c>
      <c r="AX96" s="383"/>
    </row>
    <row r="97" spans="1:60" ht="23.25" hidden="1" customHeight="1" x14ac:dyDescent="0.15">
      <c r="A97" s="523"/>
      <c r="B97" s="555"/>
      <c r="C97" s="555"/>
      <c r="D97" s="555"/>
      <c r="E97" s="555"/>
      <c r="F97" s="556"/>
      <c r="G97" s="232"/>
      <c r="H97" s="163"/>
      <c r="I97" s="163"/>
      <c r="J97" s="163"/>
      <c r="K97" s="163"/>
      <c r="L97" s="163"/>
      <c r="M97" s="163"/>
      <c r="N97" s="163"/>
      <c r="O97" s="233"/>
      <c r="P97" s="163"/>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3"/>
      <c r="AR97" s="114"/>
      <c r="AS97" s="114"/>
      <c r="AT97" s="115"/>
      <c r="AU97" s="368"/>
      <c r="AV97" s="368"/>
      <c r="AW97" s="368"/>
      <c r="AX97" s="370"/>
      <c r="AY97" s="10"/>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6"/>
      <c r="Q98" s="806"/>
      <c r="R98" s="806"/>
      <c r="S98" s="806"/>
      <c r="T98" s="806"/>
      <c r="U98" s="806"/>
      <c r="V98" s="806"/>
      <c r="W98" s="806"/>
      <c r="X98" s="807"/>
      <c r="Y98" s="734" t="s">
        <v>54</v>
      </c>
      <c r="Z98" s="735"/>
      <c r="AA98" s="736"/>
      <c r="AB98" s="302"/>
      <c r="AC98" s="303"/>
      <c r="AD98" s="304"/>
      <c r="AE98" s="367"/>
      <c r="AF98" s="368"/>
      <c r="AG98" s="368"/>
      <c r="AH98" s="369"/>
      <c r="AI98" s="367"/>
      <c r="AJ98" s="368"/>
      <c r="AK98" s="368"/>
      <c r="AL98" s="369"/>
      <c r="AM98" s="367"/>
      <c r="AN98" s="368"/>
      <c r="AO98" s="368"/>
      <c r="AP98" s="368"/>
      <c r="AQ98" s="113"/>
      <c r="AR98" s="114"/>
      <c r="AS98" s="114"/>
      <c r="AT98" s="115"/>
      <c r="AU98" s="368"/>
      <c r="AV98" s="368"/>
      <c r="AW98" s="368"/>
      <c r="AX98" s="370"/>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9"/>
      <c r="I99" s="249"/>
      <c r="J99" s="249"/>
      <c r="K99" s="249"/>
      <c r="L99" s="249"/>
      <c r="M99" s="249"/>
      <c r="N99" s="249"/>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525</v>
      </c>
      <c r="AF100" s="829"/>
      <c r="AG100" s="829"/>
      <c r="AH100" s="830"/>
      <c r="AI100" s="828" t="s">
        <v>522</v>
      </c>
      <c r="AJ100" s="829"/>
      <c r="AK100" s="829"/>
      <c r="AL100" s="830"/>
      <c r="AM100" s="828" t="s">
        <v>518</v>
      </c>
      <c r="AN100" s="829"/>
      <c r="AO100" s="829"/>
      <c r="AP100" s="830"/>
      <c r="AQ100" s="931" t="s">
        <v>511</v>
      </c>
      <c r="AR100" s="932"/>
      <c r="AS100" s="932"/>
      <c r="AT100" s="933"/>
      <c r="AU100" s="931" t="s">
        <v>508</v>
      </c>
      <c r="AV100" s="932"/>
      <c r="AW100" s="932"/>
      <c r="AX100" s="934"/>
    </row>
    <row r="101" spans="1:60" ht="23.25" customHeight="1" x14ac:dyDescent="0.15">
      <c r="A101" s="494"/>
      <c r="B101" s="495"/>
      <c r="C101" s="495"/>
      <c r="D101" s="495"/>
      <c r="E101" s="495"/>
      <c r="F101" s="496"/>
      <c r="G101" s="163" t="s">
        <v>587</v>
      </c>
      <c r="H101" s="163"/>
      <c r="I101" s="163"/>
      <c r="J101" s="163"/>
      <c r="K101" s="163"/>
      <c r="L101" s="163"/>
      <c r="M101" s="163"/>
      <c r="N101" s="163"/>
      <c r="O101" s="163"/>
      <c r="P101" s="163"/>
      <c r="Q101" s="163"/>
      <c r="R101" s="163"/>
      <c r="S101" s="163"/>
      <c r="T101" s="163"/>
      <c r="U101" s="163"/>
      <c r="V101" s="163"/>
      <c r="W101" s="163"/>
      <c r="X101" s="233"/>
      <c r="Y101" s="818" t="s">
        <v>55</v>
      </c>
      <c r="Z101" s="720"/>
      <c r="AA101" s="721"/>
      <c r="AB101" s="554" t="s">
        <v>588</v>
      </c>
      <c r="AC101" s="554"/>
      <c r="AD101" s="554"/>
      <c r="AE101" s="367">
        <v>150</v>
      </c>
      <c r="AF101" s="368"/>
      <c r="AG101" s="368"/>
      <c r="AH101" s="369"/>
      <c r="AI101" s="367">
        <v>123</v>
      </c>
      <c r="AJ101" s="368"/>
      <c r="AK101" s="368"/>
      <c r="AL101" s="369"/>
      <c r="AM101" s="367"/>
      <c r="AN101" s="368"/>
      <c r="AO101" s="368"/>
      <c r="AP101" s="369"/>
      <c r="AQ101" s="367"/>
      <c r="AR101" s="368"/>
      <c r="AS101" s="368"/>
      <c r="AT101" s="369"/>
      <c r="AU101" s="367"/>
      <c r="AV101" s="368"/>
      <c r="AW101" s="368"/>
      <c r="AX101" s="369"/>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8"/>
      <c r="Y102" s="477" t="s">
        <v>56</v>
      </c>
      <c r="Z102" s="342"/>
      <c r="AA102" s="343"/>
      <c r="AB102" s="554" t="s">
        <v>589</v>
      </c>
      <c r="AC102" s="554"/>
      <c r="AD102" s="554"/>
      <c r="AE102" s="361">
        <v>130</v>
      </c>
      <c r="AF102" s="361"/>
      <c r="AG102" s="361"/>
      <c r="AH102" s="361"/>
      <c r="AI102" s="361">
        <v>130</v>
      </c>
      <c r="AJ102" s="361"/>
      <c r="AK102" s="361"/>
      <c r="AL102" s="361"/>
      <c r="AM102" s="361">
        <v>130</v>
      </c>
      <c r="AN102" s="361"/>
      <c r="AO102" s="361"/>
      <c r="AP102" s="361"/>
      <c r="AQ102" s="819">
        <v>130</v>
      </c>
      <c r="AR102" s="820"/>
      <c r="AS102" s="820"/>
      <c r="AT102" s="821"/>
      <c r="AU102" s="819"/>
      <c r="AV102" s="820"/>
      <c r="AW102" s="820"/>
      <c r="AX102" s="821"/>
    </row>
    <row r="103" spans="1:60" ht="31.5" customHeight="1" x14ac:dyDescent="0.15">
      <c r="A103" s="491" t="s">
        <v>470</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5" t="s">
        <v>11</v>
      </c>
      <c r="AC103" s="300"/>
      <c r="AD103" s="301"/>
      <c r="AE103" s="305" t="s">
        <v>525</v>
      </c>
      <c r="AF103" s="300"/>
      <c r="AG103" s="300"/>
      <c r="AH103" s="301"/>
      <c r="AI103" s="305" t="s">
        <v>522</v>
      </c>
      <c r="AJ103" s="300"/>
      <c r="AK103" s="300"/>
      <c r="AL103" s="301"/>
      <c r="AM103" s="305" t="s">
        <v>518</v>
      </c>
      <c r="AN103" s="300"/>
      <c r="AO103" s="300"/>
      <c r="AP103" s="301"/>
      <c r="AQ103" s="363" t="s">
        <v>511</v>
      </c>
      <c r="AR103" s="364"/>
      <c r="AS103" s="364"/>
      <c r="AT103" s="365"/>
      <c r="AU103" s="363" t="s">
        <v>508</v>
      </c>
      <c r="AV103" s="364"/>
      <c r="AW103" s="364"/>
      <c r="AX103" s="366"/>
    </row>
    <row r="104" spans="1:60" ht="23.25" customHeight="1" x14ac:dyDescent="0.15">
      <c r="A104" s="494"/>
      <c r="B104" s="495"/>
      <c r="C104" s="495"/>
      <c r="D104" s="495"/>
      <c r="E104" s="495"/>
      <c r="F104" s="496"/>
      <c r="G104" s="163" t="s">
        <v>667</v>
      </c>
      <c r="H104" s="163"/>
      <c r="I104" s="163"/>
      <c r="J104" s="163"/>
      <c r="K104" s="163"/>
      <c r="L104" s="163"/>
      <c r="M104" s="163"/>
      <c r="N104" s="163"/>
      <c r="O104" s="163"/>
      <c r="P104" s="163"/>
      <c r="Q104" s="163"/>
      <c r="R104" s="163"/>
      <c r="S104" s="163"/>
      <c r="T104" s="163"/>
      <c r="U104" s="163"/>
      <c r="V104" s="163"/>
      <c r="W104" s="163"/>
      <c r="X104" s="233"/>
      <c r="Y104" s="480" t="s">
        <v>55</v>
      </c>
      <c r="Z104" s="481"/>
      <c r="AA104" s="482"/>
      <c r="AB104" s="474" t="s">
        <v>590</v>
      </c>
      <c r="AC104" s="475"/>
      <c r="AD104" s="476"/>
      <c r="AE104" s="367">
        <v>16</v>
      </c>
      <c r="AF104" s="368"/>
      <c r="AG104" s="368"/>
      <c r="AH104" s="369"/>
      <c r="AI104" s="367">
        <v>16</v>
      </c>
      <c r="AJ104" s="368"/>
      <c r="AK104" s="368"/>
      <c r="AL104" s="369"/>
      <c r="AM104" s="367"/>
      <c r="AN104" s="368"/>
      <c r="AO104" s="368"/>
      <c r="AP104" s="369"/>
      <c r="AQ104" s="367"/>
      <c r="AR104" s="368"/>
      <c r="AS104" s="368"/>
      <c r="AT104" s="369"/>
      <c r="AU104" s="367"/>
      <c r="AV104" s="368"/>
      <c r="AW104" s="368"/>
      <c r="AX104" s="369"/>
    </row>
    <row r="105" spans="1:60" ht="23.25"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8"/>
      <c r="Y105" s="477" t="s">
        <v>56</v>
      </c>
      <c r="Z105" s="478"/>
      <c r="AA105" s="479"/>
      <c r="AB105" s="409" t="s">
        <v>590</v>
      </c>
      <c r="AC105" s="410"/>
      <c r="AD105" s="411"/>
      <c r="AE105" s="361">
        <v>16</v>
      </c>
      <c r="AF105" s="361"/>
      <c r="AG105" s="361"/>
      <c r="AH105" s="361"/>
      <c r="AI105" s="361">
        <v>16</v>
      </c>
      <c r="AJ105" s="361"/>
      <c r="AK105" s="361"/>
      <c r="AL105" s="361"/>
      <c r="AM105" s="361">
        <v>16</v>
      </c>
      <c r="AN105" s="361"/>
      <c r="AO105" s="361"/>
      <c r="AP105" s="361"/>
      <c r="AQ105" s="367">
        <v>16</v>
      </c>
      <c r="AR105" s="368"/>
      <c r="AS105" s="368"/>
      <c r="AT105" s="369"/>
      <c r="AU105" s="819"/>
      <c r="AV105" s="820"/>
      <c r="AW105" s="820"/>
      <c r="AX105" s="821"/>
    </row>
    <row r="106" spans="1:60" ht="31.5" customHeight="1" x14ac:dyDescent="0.15">
      <c r="A106" s="491" t="s">
        <v>470</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5" t="s">
        <v>11</v>
      </c>
      <c r="AC106" s="300"/>
      <c r="AD106" s="301"/>
      <c r="AE106" s="305" t="s">
        <v>525</v>
      </c>
      <c r="AF106" s="300"/>
      <c r="AG106" s="300"/>
      <c r="AH106" s="301"/>
      <c r="AI106" s="305" t="s">
        <v>522</v>
      </c>
      <c r="AJ106" s="300"/>
      <c r="AK106" s="300"/>
      <c r="AL106" s="301"/>
      <c r="AM106" s="305" t="s">
        <v>517</v>
      </c>
      <c r="AN106" s="300"/>
      <c r="AO106" s="300"/>
      <c r="AP106" s="301"/>
      <c r="AQ106" s="363" t="s">
        <v>511</v>
      </c>
      <c r="AR106" s="364"/>
      <c r="AS106" s="364"/>
      <c r="AT106" s="365"/>
      <c r="AU106" s="363" t="s">
        <v>508</v>
      </c>
      <c r="AV106" s="364"/>
      <c r="AW106" s="364"/>
      <c r="AX106" s="366"/>
    </row>
    <row r="107" spans="1:60" ht="23.25" customHeight="1" x14ac:dyDescent="0.15">
      <c r="A107" s="494"/>
      <c r="B107" s="495"/>
      <c r="C107" s="495"/>
      <c r="D107" s="495"/>
      <c r="E107" s="495"/>
      <c r="F107" s="496"/>
      <c r="G107" s="163" t="s">
        <v>591</v>
      </c>
      <c r="H107" s="163"/>
      <c r="I107" s="163"/>
      <c r="J107" s="163"/>
      <c r="K107" s="163"/>
      <c r="L107" s="163"/>
      <c r="M107" s="163"/>
      <c r="N107" s="163"/>
      <c r="O107" s="163"/>
      <c r="P107" s="163"/>
      <c r="Q107" s="163"/>
      <c r="R107" s="163"/>
      <c r="S107" s="163"/>
      <c r="T107" s="163"/>
      <c r="U107" s="163"/>
      <c r="V107" s="163"/>
      <c r="W107" s="163"/>
      <c r="X107" s="233"/>
      <c r="Y107" s="480" t="s">
        <v>55</v>
      </c>
      <c r="Z107" s="481"/>
      <c r="AA107" s="482"/>
      <c r="AB107" s="474" t="s">
        <v>590</v>
      </c>
      <c r="AC107" s="475"/>
      <c r="AD107" s="476"/>
      <c r="AE107" s="361">
        <v>11</v>
      </c>
      <c r="AF107" s="361"/>
      <c r="AG107" s="361"/>
      <c r="AH107" s="361"/>
      <c r="AI107" s="361">
        <v>4</v>
      </c>
      <c r="AJ107" s="361"/>
      <c r="AK107" s="361"/>
      <c r="AL107" s="361"/>
      <c r="AM107" s="361"/>
      <c r="AN107" s="361"/>
      <c r="AO107" s="361"/>
      <c r="AP107" s="361"/>
      <c r="AQ107" s="367"/>
      <c r="AR107" s="368"/>
      <c r="AS107" s="368"/>
      <c r="AT107" s="369"/>
      <c r="AU107" s="367"/>
      <c r="AV107" s="368"/>
      <c r="AW107" s="368"/>
      <c r="AX107" s="369"/>
    </row>
    <row r="108" spans="1:60" ht="23.25"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8"/>
      <c r="Y108" s="477" t="s">
        <v>56</v>
      </c>
      <c r="Z108" s="478"/>
      <c r="AA108" s="479"/>
      <c r="AB108" s="409" t="s">
        <v>590</v>
      </c>
      <c r="AC108" s="410"/>
      <c r="AD108" s="411"/>
      <c r="AE108" s="361">
        <v>11</v>
      </c>
      <c r="AF108" s="361"/>
      <c r="AG108" s="361"/>
      <c r="AH108" s="361"/>
      <c r="AI108" s="361">
        <v>4</v>
      </c>
      <c r="AJ108" s="361"/>
      <c r="AK108" s="361"/>
      <c r="AL108" s="361"/>
      <c r="AM108" s="361">
        <v>4</v>
      </c>
      <c r="AN108" s="361"/>
      <c r="AO108" s="361"/>
      <c r="AP108" s="361"/>
      <c r="AQ108" s="367">
        <v>5</v>
      </c>
      <c r="AR108" s="368"/>
      <c r="AS108" s="368"/>
      <c r="AT108" s="369"/>
      <c r="AU108" s="819"/>
      <c r="AV108" s="820"/>
      <c r="AW108" s="820"/>
      <c r="AX108" s="821"/>
    </row>
    <row r="109" spans="1:60" ht="31.5" customHeight="1" x14ac:dyDescent="0.15">
      <c r="A109" s="491" t="s">
        <v>470</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5" t="s">
        <v>11</v>
      </c>
      <c r="AC109" s="300"/>
      <c r="AD109" s="301"/>
      <c r="AE109" s="305" t="s">
        <v>525</v>
      </c>
      <c r="AF109" s="300"/>
      <c r="AG109" s="300"/>
      <c r="AH109" s="301"/>
      <c r="AI109" s="305" t="s">
        <v>522</v>
      </c>
      <c r="AJ109" s="300"/>
      <c r="AK109" s="300"/>
      <c r="AL109" s="301"/>
      <c r="AM109" s="305" t="s">
        <v>518</v>
      </c>
      <c r="AN109" s="300"/>
      <c r="AO109" s="300"/>
      <c r="AP109" s="301"/>
      <c r="AQ109" s="363" t="s">
        <v>511</v>
      </c>
      <c r="AR109" s="364"/>
      <c r="AS109" s="364"/>
      <c r="AT109" s="365"/>
      <c r="AU109" s="363" t="s">
        <v>508</v>
      </c>
      <c r="AV109" s="364"/>
      <c r="AW109" s="364"/>
      <c r="AX109" s="366"/>
    </row>
    <row r="110" spans="1:60" ht="23.25" customHeight="1" x14ac:dyDescent="0.15">
      <c r="A110" s="494"/>
      <c r="B110" s="495"/>
      <c r="C110" s="495"/>
      <c r="D110" s="495"/>
      <c r="E110" s="495"/>
      <c r="F110" s="496"/>
      <c r="G110" s="163" t="s">
        <v>592</v>
      </c>
      <c r="H110" s="163"/>
      <c r="I110" s="163"/>
      <c r="J110" s="163"/>
      <c r="K110" s="163"/>
      <c r="L110" s="163"/>
      <c r="M110" s="163"/>
      <c r="N110" s="163"/>
      <c r="O110" s="163"/>
      <c r="P110" s="163"/>
      <c r="Q110" s="163"/>
      <c r="R110" s="163"/>
      <c r="S110" s="163"/>
      <c r="T110" s="163"/>
      <c r="U110" s="163"/>
      <c r="V110" s="163"/>
      <c r="W110" s="163"/>
      <c r="X110" s="233"/>
      <c r="Y110" s="480" t="s">
        <v>55</v>
      </c>
      <c r="Z110" s="481"/>
      <c r="AA110" s="482"/>
      <c r="AB110" s="474" t="s">
        <v>593</v>
      </c>
      <c r="AC110" s="475"/>
      <c r="AD110" s="476"/>
      <c r="AE110" s="361">
        <v>650</v>
      </c>
      <c r="AF110" s="361"/>
      <c r="AG110" s="361"/>
      <c r="AH110" s="361"/>
      <c r="AI110" s="361">
        <v>705</v>
      </c>
      <c r="AJ110" s="361"/>
      <c r="AK110" s="361"/>
      <c r="AL110" s="361"/>
      <c r="AM110" s="361"/>
      <c r="AN110" s="361"/>
      <c r="AO110" s="361"/>
      <c r="AP110" s="361"/>
      <c r="AQ110" s="367"/>
      <c r="AR110" s="368"/>
      <c r="AS110" s="368"/>
      <c r="AT110" s="369"/>
      <c r="AU110" s="367"/>
      <c r="AV110" s="368"/>
      <c r="AW110" s="368"/>
      <c r="AX110" s="369"/>
    </row>
    <row r="111" spans="1:60" ht="23.25"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8"/>
      <c r="Y111" s="477" t="s">
        <v>56</v>
      </c>
      <c r="Z111" s="478"/>
      <c r="AA111" s="479"/>
      <c r="AB111" s="409" t="s">
        <v>593</v>
      </c>
      <c r="AC111" s="410"/>
      <c r="AD111" s="411"/>
      <c r="AE111" s="361"/>
      <c r="AF111" s="361"/>
      <c r="AG111" s="361"/>
      <c r="AH111" s="361"/>
      <c r="AI111" s="361"/>
      <c r="AJ111" s="361"/>
      <c r="AK111" s="361"/>
      <c r="AL111" s="361"/>
      <c r="AM111" s="361"/>
      <c r="AN111" s="361"/>
      <c r="AO111" s="361"/>
      <c r="AP111" s="361"/>
      <c r="AQ111" s="367"/>
      <c r="AR111" s="368"/>
      <c r="AS111" s="368"/>
      <c r="AT111" s="369"/>
      <c r="AU111" s="819"/>
      <c r="AV111" s="820"/>
      <c r="AW111" s="820"/>
      <c r="AX111" s="821"/>
    </row>
    <row r="112" spans="1:60" ht="31.5" customHeight="1" x14ac:dyDescent="0.15">
      <c r="A112" s="491" t="s">
        <v>470</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5" t="s">
        <v>11</v>
      </c>
      <c r="AC112" s="300"/>
      <c r="AD112" s="301"/>
      <c r="AE112" s="305" t="s">
        <v>525</v>
      </c>
      <c r="AF112" s="300"/>
      <c r="AG112" s="300"/>
      <c r="AH112" s="301"/>
      <c r="AI112" s="305" t="s">
        <v>522</v>
      </c>
      <c r="AJ112" s="300"/>
      <c r="AK112" s="300"/>
      <c r="AL112" s="301"/>
      <c r="AM112" s="305" t="s">
        <v>517</v>
      </c>
      <c r="AN112" s="300"/>
      <c r="AO112" s="300"/>
      <c r="AP112" s="301"/>
      <c r="AQ112" s="363" t="s">
        <v>511</v>
      </c>
      <c r="AR112" s="364"/>
      <c r="AS112" s="364"/>
      <c r="AT112" s="365"/>
      <c r="AU112" s="363" t="s">
        <v>508</v>
      </c>
      <c r="AV112" s="364"/>
      <c r="AW112" s="364"/>
      <c r="AX112" s="366"/>
    </row>
    <row r="113" spans="1:50" ht="23.25" customHeight="1" x14ac:dyDescent="0.15">
      <c r="A113" s="494"/>
      <c r="B113" s="495"/>
      <c r="C113" s="495"/>
      <c r="D113" s="495"/>
      <c r="E113" s="495"/>
      <c r="F113" s="496"/>
      <c r="G113" s="163" t="s">
        <v>594</v>
      </c>
      <c r="H113" s="163"/>
      <c r="I113" s="163"/>
      <c r="J113" s="163"/>
      <c r="K113" s="163"/>
      <c r="L113" s="163"/>
      <c r="M113" s="163"/>
      <c r="N113" s="163"/>
      <c r="O113" s="163"/>
      <c r="P113" s="163"/>
      <c r="Q113" s="163"/>
      <c r="R113" s="163"/>
      <c r="S113" s="163"/>
      <c r="T113" s="163"/>
      <c r="U113" s="163"/>
      <c r="V113" s="163"/>
      <c r="W113" s="163"/>
      <c r="X113" s="233"/>
      <c r="Y113" s="480" t="s">
        <v>55</v>
      </c>
      <c r="Z113" s="481"/>
      <c r="AA113" s="482"/>
      <c r="AB113" s="474" t="s">
        <v>590</v>
      </c>
      <c r="AC113" s="475"/>
      <c r="AD113" s="476"/>
      <c r="AE113" s="361">
        <v>31</v>
      </c>
      <c r="AF113" s="361"/>
      <c r="AG113" s="361"/>
      <c r="AH113" s="361"/>
      <c r="AI113" s="361">
        <v>30</v>
      </c>
      <c r="AJ113" s="361"/>
      <c r="AK113" s="361"/>
      <c r="AL113" s="361"/>
      <c r="AM113" s="361"/>
      <c r="AN113" s="361"/>
      <c r="AO113" s="361"/>
      <c r="AP113" s="361"/>
      <c r="AQ113" s="367"/>
      <c r="AR113" s="368"/>
      <c r="AS113" s="368"/>
      <c r="AT113" s="369"/>
      <c r="AU113" s="367"/>
      <c r="AV113" s="368"/>
      <c r="AW113" s="368"/>
      <c r="AX113" s="369"/>
    </row>
    <row r="114" spans="1:50" ht="23.25"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8"/>
      <c r="Y114" s="477" t="s">
        <v>56</v>
      </c>
      <c r="Z114" s="478"/>
      <c r="AA114" s="479"/>
      <c r="AB114" s="409" t="s">
        <v>590</v>
      </c>
      <c r="AC114" s="410"/>
      <c r="AD114" s="411"/>
      <c r="AE114" s="361">
        <v>30</v>
      </c>
      <c r="AF114" s="361"/>
      <c r="AG114" s="361"/>
      <c r="AH114" s="361"/>
      <c r="AI114" s="361">
        <v>31</v>
      </c>
      <c r="AJ114" s="361"/>
      <c r="AK114" s="361"/>
      <c r="AL114" s="361"/>
      <c r="AM114" s="361">
        <v>32</v>
      </c>
      <c r="AN114" s="361"/>
      <c r="AO114" s="361"/>
      <c r="AP114" s="361"/>
      <c r="AQ114" s="367">
        <v>34</v>
      </c>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525</v>
      </c>
      <c r="AF115" s="300"/>
      <c r="AG115" s="300"/>
      <c r="AH115" s="301"/>
      <c r="AI115" s="305" t="s">
        <v>522</v>
      </c>
      <c r="AJ115" s="300"/>
      <c r="AK115" s="300"/>
      <c r="AL115" s="301"/>
      <c r="AM115" s="305" t="s">
        <v>517</v>
      </c>
      <c r="AN115" s="300"/>
      <c r="AO115" s="300"/>
      <c r="AP115" s="301"/>
      <c r="AQ115" s="338" t="s">
        <v>512</v>
      </c>
      <c r="AR115" s="339"/>
      <c r="AS115" s="339"/>
      <c r="AT115" s="339"/>
      <c r="AU115" s="339"/>
      <c r="AV115" s="339"/>
      <c r="AW115" s="339"/>
      <c r="AX115" s="340"/>
    </row>
    <row r="116" spans="1:50" ht="23.25" customHeight="1" x14ac:dyDescent="0.15">
      <c r="A116" s="294"/>
      <c r="B116" s="295"/>
      <c r="C116" s="295"/>
      <c r="D116" s="295"/>
      <c r="E116" s="295"/>
      <c r="F116" s="296"/>
      <c r="G116" s="354" t="s">
        <v>595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596</v>
      </c>
      <c r="AC116" s="303"/>
      <c r="AD116" s="304"/>
      <c r="AE116" s="361">
        <v>838</v>
      </c>
      <c r="AF116" s="361"/>
      <c r="AG116" s="361"/>
      <c r="AH116" s="361"/>
      <c r="AI116" s="361">
        <v>914</v>
      </c>
      <c r="AJ116" s="361"/>
      <c r="AK116" s="361"/>
      <c r="AL116" s="361"/>
      <c r="AM116" s="361"/>
      <c r="AN116" s="361"/>
      <c r="AO116" s="361"/>
      <c r="AP116" s="361"/>
      <c r="AQ116" s="367">
        <v>574</v>
      </c>
      <c r="AR116" s="368"/>
      <c r="AS116" s="368"/>
      <c r="AT116" s="368"/>
      <c r="AU116" s="368"/>
      <c r="AV116" s="368"/>
      <c r="AW116" s="368"/>
      <c r="AX116" s="370"/>
    </row>
    <row r="117" spans="1:50" ht="46.5" customHeight="1" x14ac:dyDescent="0.1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308" t="s">
        <v>598</v>
      </c>
      <c r="AF117" s="309"/>
      <c r="AG117" s="309"/>
      <c r="AH117" s="309"/>
      <c r="AI117" s="308" t="s">
        <v>599</v>
      </c>
      <c r="AJ117" s="309"/>
      <c r="AK117" s="309"/>
      <c r="AL117" s="309"/>
      <c r="AM117" s="309"/>
      <c r="AN117" s="309"/>
      <c r="AO117" s="309"/>
      <c r="AP117" s="309"/>
      <c r="AQ117" s="308" t="s">
        <v>695</v>
      </c>
      <c r="AR117" s="309"/>
      <c r="AS117" s="309"/>
      <c r="AT117" s="309"/>
      <c r="AU117" s="309"/>
      <c r="AV117" s="309"/>
      <c r="AW117" s="309"/>
      <c r="AX117" s="310"/>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525</v>
      </c>
      <c r="AF118" s="300"/>
      <c r="AG118" s="300"/>
      <c r="AH118" s="301"/>
      <c r="AI118" s="305" t="s">
        <v>522</v>
      </c>
      <c r="AJ118" s="300"/>
      <c r="AK118" s="300"/>
      <c r="AL118" s="301"/>
      <c r="AM118" s="305" t="s">
        <v>517</v>
      </c>
      <c r="AN118" s="300"/>
      <c r="AO118" s="300"/>
      <c r="AP118" s="301"/>
      <c r="AQ118" s="338" t="s">
        <v>512</v>
      </c>
      <c r="AR118" s="339"/>
      <c r="AS118" s="339"/>
      <c r="AT118" s="339"/>
      <c r="AU118" s="339"/>
      <c r="AV118" s="339"/>
      <c r="AW118" s="339"/>
      <c r="AX118" s="340"/>
    </row>
    <row r="119" spans="1:50" ht="23.25" customHeight="1" x14ac:dyDescent="0.15">
      <c r="A119" s="294"/>
      <c r="B119" s="295"/>
      <c r="C119" s="295"/>
      <c r="D119" s="295"/>
      <c r="E119" s="295"/>
      <c r="F119" s="296"/>
      <c r="G119" s="354" t="s">
        <v>600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t="s">
        <v>596</v>
      </c>
      <c r="AC119" s="303"/>
      <c r="AD119" s="304"/>
      <c r="AE119" s="361">
        <v>2135</v>
      </c>
      <c r="AF119" s="361"/>
      <c r="AG119" s="361"/>
      <c r="AH119" s="361"/>
      <c r="AI119" s="361">
        <v>2105</v>
      </c>
      <c r="AJ119" s="361"/>
      <c r="AK119" s="361"/>
      <c r="AL119" s="361"/>
      <c r="AM119" s="361"/>
      <c r="AN119" s="361"/>
      <c r="AO119" s="361"/>
      <c r="AP119" s="361"/>
      <c r="AQ119" s="361">
        <v>1970</v>
      </c>
      <c r="AR119" s="361"/>
      <c r="AS119" s="361"/>
      <c r="AT119" s="361"/>
      <c r="AU119" s="361"/>
      <c r="AV119" s="361"/>
      <c r="AW119" s="361"/>
      <c r="AX119" s="362"/>
    </row>
    <row r="120" spans="1:50" ht="46.5"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601</v>
      </c>
      <c r="AC120" s="345"/>
      <c r="AD120" s="346"/>
      <c r="AE120" s="308" t="s">
        <v>602</v>
      </c>
      <c r="AF120" s="309"/>
      <c r="AG120" s="309"/>
      <c r="AH120" s="309"/>
      <c r="AI120" s="308" t="s">
        <v>603</v>
      </c>
      <c r="AJ120" s="309"/>
      <c r="AK120" s="309"/>
      <c r="AL120" s="309"/>
      <c r="AM120" s="309"/>
      <c r="AN120" s="309"/>
      <c r="AO120" s="309"/>
      <c r="AP120" s="309"/>
      <c r="AQ120" s="308" t="s">
        <v>696</v>
      </c>
      <c r="AR120" s="309"/>
      <c r="AS120" s="309"/>
      <c r="AT120" s="309"/>
      <c r="AU120" s="309"/>
      <c r="AV120" s="309"/>
      <c r="AW120" s="309"/>
      <c r="AX120" s="310"/>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525</v>
      </c>
      <c r="AF121" s="300"/>
      <c r="AG121" s="300"/>
      <c r="AH121" s="301"/>
      <c r="AI121" s="305" t="s">
        <v>522</v>
      </c>
      <c r="AJ121" s="300"/>
      <c r="AK121" s="300"/>
      <c r="AL121" s="301"/>
      <c r="AM121" s="305" t="s">
        <v>517</v>
      </c>
      <c r="AN121" s="300"/>
      <c r="AO121" s="300"/>
      <c r="AP121" s="301"/>
      <c r="AQ121" s="338" t="s">
        <v>512</v>
      </c>
      <c r="AR121" s="339"/>
      <c r="AS121" s="339"/>
      <c r="AT121" s="339"/>
      <c r="AU121" s="339"/>
      <c r="AV121" s="339"/>
      <c r="AW121" s="339"/>
      <c r="AX121" s="340"/>
    </row>
    <row r="122" spans="1:50" ht="23.25" customHeight="1" x14ac:dyDescent="0.15">
      <c r="A122" s="294"/>
      <c r="B122" s="295"/>
      <c r="C122" s="295"/>
      <c r="D122" s="295"/>
      <c r="E122" s="295"/>
      <c r="F122" s="296"/>
      <c r="G122" s="354" t="s">
        <v>604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t="s">
        <v>596</v>
      </c>
      <c r="AC122" s="303"/>
      <c r="AD122" s="304"/>
      <c r="AE122" s="361">
        <v>281</v>
      </c>
      <c r="AF122" s="361"/>
      <c r="AG122" s="361"/>
      <c r="AH122" s="361"/>
      <c r="AI122" s="361">
        <v>435</v>
      </c>
      <c r="AJ122" s="361"/>
      <c r="AK122" s="361"/>
      <c r="AL122" s="361"/>
      <c r="AM122" s="361"/>
      <c r="AN122" s="361"/>
      <c r="AO122" s="361"/>
      <c r="AP122" s="361"/>
      <c r="AQ122" s="361">
        <v>1416</v>
      </c>
      <c r="AR122" s="361"/>
      <c r="AS122" s="361"/>
      <c r="AT122" s="361"/>
      <c r="AU122" s="361"/>
      <c r="AV122" s="361"/>
      <c r="AW122" s="361"/>
      <c r="AX122" s="362"/>
    </row>
    <row r="123" spans="1:50" ht="46.5"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601</v>
      </c>
      <c r="AC123" s="345"/>
      <c r="AD123" s="346"/>
      <c r="AE123" s="308" t="s">
        <v>605</v>
      </c>
      <c r="AF123" s="309"/>
      <c r="AG123" s="309"/>
      <c r="AH123" s="309"/>
      <c r="AI123" s="308" t="s">
        <v>606</v>
      </c>
      <c r="AJ123" s="309"/>
      <c r="AK123" s="309"/>
      <c r="AL123" s="309"/>
      <c r="AM123" s="309"/>
      <c r="AN123" s="309"/>
      <c r="AO123" s="309"/>
      <c r="AP123" s="309"/>
      <c r="AQ123" s="308" t="s">
        <v>701</v>
      </c>
      <c r="AR123" s="309"/>
      <c r="AS123" s="309"/>
      <c r="AT123" s="309"/>
      <c r="AU123" s="309"/>
      <c r="AV123" s="309"/>
      <c r="AW123" s="309"/>
      <c r="AX123" s="310"/>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526</v>
      </c>
      <c r="AF124" s="300"/>
      <c r="AG124" s="300"/>
      <c r="AH124" s="301"/>
      <c r="AI124" s="305" t="s">
        <v>522</v>
      </c>
      <c r="AJ124" s="300"/>
      <c r="AK124" s="300"/>
      <c r="AL124" s="301"/>
      <c r="AM124" s="305" t="s">
        <v>517</v>
      </c>
      <c r="AN124" s="300"/>
      <c r="AO124" s="300"/>
      <c r="AP124" s="301"/>
      <c r="AQ124" s="338" t="s">
        <v>512</v>
      </c>
      <c r="AR124" s="339"/>
      <c r="AS124" s="339"/>
      <c r="AT124" s="339"/>
      <c r="AU124" s="339"/>
      <c r="AV124" s="339"/>
      <c r="AW124" s="339"/>
      <c r="AX124" s="340"/>
    </row>
    <row r="125" spans="1:50" ht="23.25" customHeight="1" x14ac:dyDescent="0.15">
      <c r="A125" s="294"/>
      <c r="B125" s="295"/>
      <c r="C125" s="295"/>
      <c r="D125" s="295"/>
      <c r="E125" s="295"/>
      <c r="F125" s="296"/>
      <c r="G125" s="354" t="s">
        <v>607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t="s">
        <v>596</v>
      </c>
      <c r="AC125" s="303"/>
      <c r="AD125" s="304"/>
      <c r="AE125" s="361">
        <v>14</v>
      </c>
      <c r="AF125" s="361"/>
      <c r="AG125" s="361"/>
      <c r="AH125" s="361"/>
      <c r="AI125" s="361">
        <v>11</v>
      </c>
      <c r="AJ125" s="361"/>
      <c r="AK125" s="361"/>
      <c r="AL125" s="361"/>
      <c r="AM125" s="361"/>
      <c r="AN125" s="361"/>
      <c r="AO125" s="361"/>
      <c r="AP125" s="361"/>
      <c r="AQ125" s="361"/>
      <c r="AR125" s="361"/>
      <c r="AS125" s="361"/>
      <c r="AT125" s="361"/>
      <c r="AU125" s="361"/>
      <c r="AV125" s="361"/>
      <c r="AW125" s="361"/>
      <c r="AX125" s="362"/>
    </row>
    <row r="126" spans="1:50" ht="46.5"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601</v>
      </c>
      <c r="AC126" s="345"/>
      <c r="AD126" s="346"/>
      <c r="AE126" s="308" t="s">
        <v>608</v>
      </c>
      <c r="AF126" s="309"/>
      <c r="AG126" s="309"/>
      <c r="AH126" s="309"/>
      <c r="AI126" s="308" t="s">
        <v>609</v>
      </c>
      <c r="AJ126" s="309"/>
      <c r="AK126" s="309"/>
      <c r="AL126" s="309"/>
      <c r="AM126" s="309"/>
      <c r="AN126" s="309"/>
      <c r="AO126" s="309"/>
      <c r="AP126" s="309"/>
      <c r="AQ126" s="309"/>
      <c r="AR126" s="309"/>
      <c r="AS126" s="309"/>
      <c r="AT126" s="309"/>
      <c r="AU126" s="309"/>
      <c r="AV126" s="309"/>
      <c r="AW126" s="309"/>
      <c r="AX126" s="310"/>
    </row>
    <row r="127" spans="1:50" ht="23.25" customHeight="1" x14ac:dyDescent="0.15">
      <c r="A127" s="55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525</v>
      </c>
      <c r="AF127" s="300"/>
      <c r="AG127" s="300"/>
      <c r="AH127" s="301"/>
      <c r="AI127" s="305" t="s">
        <v>522</v>
      </c>
      <c r="AJ127" s="300"/>
      <c r="AK127" s="300"/>
      <c r="AL127" s="301"/>
      <c r="AM127" s="305" t="s">
        <v>517</v>
      </c>
      <c r="AN127" s="300"/>
      <c r="AO127" s="300"/>
      <c r="AP127" s="301"/>
      <c r="AQ127" s="338" t="s">
        <v>512</v>
      </c>
      <c r="AR127" s="339"/>
      <c r="AS127" s="339"/>
      <c r="AT127" s="339"/>
      <c r="AU127" s="339"/>
      <c r="AV127" s="339"/>
      <c r="AW127" s="339"/>
      <c r="AX127" s="340"/>
    </row>
    <row r="128" spans="1:50" ht="23.25" customHeight="1" x14ac:dyDescent="0.15">
      <c r="A128" s="294"/>
      <c r="B128" s="295"/>
      <c r="C128" s="295"/>
      <c r="D128" s="295"/>
      <c r="E128" s="295"/>
      <c r="F128" s="296"/>
      <c r="G128" s="354" t="s">
        <v>610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t="s">
        <v>596</v>
      </c>
      <c r="AC128" s="303"/>
      <c r="AD128" s="304"/>
      <c r="AE128" s="361">
        <v>829</v>
      </c>
      <c r="AF128" s="361"/>
      <c r="AG128" s="361"/>
      <c r="AH128" s="361"/>
      <c r="AI128" s="361">
        <v>771</v>
      </c>
      <c r="AJ128" s="361"/>
      <c r="AK128" s="361"/>
      <c r="AL128" s="361"/>
      <c r="AM128" s="361"/>
      <c r="AN128" s="361"/>
      <c r="AO128" s="361"/>
      <c r="AP128" s="361"/>
      <c r="AQ128" s="361">
        <v>612</v>
      </c>
      <c r="AR128" s="361"/>
      <c r="AS128" s="361"/>
      <c r="AT128" s="361"/>
      <c r="AU128" s="361"/>
      <c r="AV128" s="361"/>
      <c r="AW128" s="361"/>
      <c r="AX128" s="362"/>
    </row>
    <row r="129" spans="1:50" ht="46.5"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601</v>
      </c>
      <c r="AC129" s="345"/>
      <c r="AD129" s="346"/>
      <c r="AE129" s="308" t="s">
        <v>611</v>
      </c>
      <c r="AF129" s="309"/>
      <c r="AG129" s="309"/>
      <c r="AH129" s="309"/>
      <c r="AI129" s="308" t="s">
        <v>612</v>
      </c>
      <c r="AJ129" s="309"/>
      <c r="AK129" s="309"/>
      <c r="AL129" s="309"/>
      <c r="AM129" s="309"/>
      <c r="AN129" s="309"/>
      <c r="AO129" s="309"/>
      <c r="AP129" s="309"/>
      <c r="AQ129" s="308" t="s">
        <v>697</v>
      </c>
      <c r="AR129" s="309"/>
      <c r="AS129" s="309"/>
      <c r="AT129" s="309"/>
      <c r="AU129" s="309"/>
      <c r="AV129" s="309"/>
      <c r="AW129" s="309"/>
      <c r="AX129" s="310"/>
    </row>
    <row r="130" spans="1:50" ht="45" customHeight="1" x14ac:dyDescent="0.15">
      <c r="A130" s="996" t="s">
        <v>555</v>
      </c>
      <c r="B130" s="994"/>
      <c r="C130" s="993" t="s">
        <v>358</v>
      </c>
      <c r="D130" s="994"/>
      <c r="E130" s="311" t="s">
        <v>387</v>
      </c>
      <c r="F130" s="312"/>
      <c r="G130" s="313" t="s">
        <v>699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4"/>
      <c r="C131" s="253"/>
      <c r="D131" s="254"/>
      <c r="E131" s="240" t="s">
        <v>386</v>
      </c>
      <c r="F131" s="241"/>
      <c r="G131" s="237" t="s">
        <v>700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997"/>
      <c r="B132" s="254"/>
      <c r="C132" s="253"/>
      <c r="D132" s="254"/>
      <c r="E132" s="251" t="s">
        <v>359</v>
      </c>
      <c r="F132" s="316"/>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525</v>
      </c>
      <c r="AF132" s="267"/>
      <c r="AG132" s="267"/>
      <c r="AH132" s="267"/>
      <c r="AI132" s="267" t="s">
        <v>522</v>
      </c>
      <c r="AJ132" s="267"/>
      <c r="AK132" s="267"/>
      <c r="AL132" s="267"/>
      <c r="AM132" s="267" t="s">
        <v>517</v>
      </c>
      <c r="AN132" s="267"/>
      <c r="AO132" s="267"/>
      <c r="AP132" s="269"/>
      <c r="AQ132" s="269" t="s">
        <v>354</v>
      </c>
      <c r="AR132" s="270"/>
      <c r="AS132" s="270"/>
      <c r="AT132" s="271"/>
      <c r="AU132" s="281" t="s">
        <v>370</v>
      </c>
      <c r="AV132" s="281"/>
      <c r="AW132" s="281"/>
      <c r="AX132" s="282"/>
    </row>
    <row r="133" spans="1:50" ht="18.75" hidden="1" customHeight="1" x14ac:dyDescent="0.15">
      <c r="A133" s="997"/>
      <c r="B133" s="254"/>
      <c r="C133" s="253"/>
      <c r="D133" s="254"/>
      <c r="E133" s="253"/>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c r="AR133" s="273"/>
      <c r="AS133" s="139" t="s">
        <v>355</v>
      </c>
      <c r="AT133" s="174"/>
      <c r="AU133" s="138"/>
      <c r="AV133" s="138"/>
      <c r="AW133" s="139" t="s">
        <v>300</v>
      </c>
      <c r="AX133" s="140"/>
    </row>
    <row r="134" spans="1:50" ht="39.75" hidden="1" customHeight="1" x14ac:dyDescent="0.15">
      <c r="A134" s="997"/>
      <c r="B134" s="254"/>
      <c r="C134" s="253"/>
      <c r="D134" s="254"/>
      <c r="E134" s="253"/>
      <c r="F134" s="317"/>
      <c r="G134" s="232"/>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c r="AC134" s="223"/>
      <c r="AD134" s="223"/>
      <c r="AE134" s="268"/>
      <c r="AF134" s="114"/>
      <c r="AG134" s="114"/>
      <c r="AH134" s="114"/>
      <c r="AI134" s="268"/>
      <c r="AJ134" s="114"/>
      <c r="AK134" s="114"/>
      <c r="AL134" s="114"/>
      <c r="AM134" s="268"/>
      <c r="AN134" s="114"/>
      <c r="AO134" s="114"/>
      <c r="AP134" s="114"/>
      <c r="AQ134" s="268"/>
      <c r="AR134" s="114"/>
      <c r="AS134" s="114"/>
      <c r="AT134" s="114"/>
      <c r="AU134" s="268"/>
      <c r="AV134" s="114"/>
      <c r="AW134" s="114"/>
      <c r="AX134" s="224"/>
    </row>
    <row r="135" spans="1:50" ht="39.75" hidden="1" customHeight="1" x14ac:dyDescent="0.15">
      <c r="A135" s="997"/>
      <c r="B135" s="254"/>
      <c r="C135" s="253"/>
      <c r="D135" s="254"/>
      <c r="E135" s="253"/>
      <c r="F135" s="317"/>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c r="AC135" s="135"/>
      <c r="AD135" s="135"/>
      <c r="AE135" s="268"/>
      <c r="AF135" s="114"/>
      <c r="AG135" s="114"/>
      <c r="AH135" s="114"/>
      <c r="AI135" s="268"/>
      <c r="AJ135" s="114"/>
      <c r="AK135" s="114"/>
      <c r="AL135" s="114"/>
      <c r="AM135" s="268"/>
      <c r="AN135" s="114"/>
      <c r="AO135" s="114"/>
      <c r="AP135" s="114"/>
      <c r="AQ135" s="268"/>
      <c r="AR135" s="114"/>
      <c r="AS135" s="114"/>
      <c r="AT135" s="114"/>
      <c r="AU135" s="268"/>
      <c r="AV135" s="114"/>
      <c r="AW135" s="114"/>
      <c r="AX135" s="224"/>
    </row>
    <row r="136" spans="1:50" ht="18.75" hidden="1" customHeight="1" x14ac:dyDescent="0.15">
      <c r="A136" s="997"/>
      <c r="B136" s="254"/>
      <c r="C136" s="253"/>
      <c r="D136" s="254"/>
      <c r="E136" s="253"/>
      <c r="F136" s="317"/>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525</v>
      </c>
      <c r="AF136" s="267"/>
      <c r="AG136" s="267"/>
      <c r="AH136" s="267"/>
      <c r="AI136" s="267" t="s">
        <v>522</v>
      </c>
      <c r="AJ136" s="267"/>
      <c r="AK136" s="267"/>
      <c r="AL136" s="267"/>
      <c r="AM136" s="267" t="s">
        <v>517</v>
      </c>
      <c r="AN136" s="267"/>
      <c r="AO136" s="267"/>
      <c r="AP136" s="269"/>
      <c r="AQ136" s="269" t="s">
        <v>354</v>
      </c>
      <c r="AR136" s="270"/>
      <c r="AS136" s="270"/>
      <c r="AT136" s="271"/>
      <c r="AU136" s="281" t="s">
        <v>370</v>
      </c>
      <c r="AV136" s="281"/>
      <c r="AW136" s="281"/>
      <c r="AX136" s="282"/>
    </row>
    <row r="137" spans="1:50" ht="18.75" hidden="1" customHeight="1" x14ac:dyDescent="0.15">
      <c r="A137" s="997"/>
      <c r="B137" s="254"/>
      <c r="C137" s="253"/>
      <c r="D137" s="254"/>
      <c r="E137" s="253"/>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997"/>
      <c r="B138" s="254"/>
      <c r="C138" s="253"/>
      <c r="D138" s="254"/>
      <c r="E138" s="253"/>
      <c r="F138" s="317"/>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15">
      <c r="A139" s="997"/>
      <c r="B139" s="254"/>
      <c r="C139" s="253"/>
      <c r="D139" s="254"/>
      <c r="E139" s="253"/>
      <c r="F139" s="317"/>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15">
      <c r="A140" s="997"/>
      <c r="B140" s="254"/>
      <c r="C140" s="253"/>
      <c r="D140" s="254"/>
      <c r="E140" s="253"/>
      <c r="F140" s="317"/>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525</v>
      </c>
      <c r="AF140" s="267"/>
      <c r="AG140" s="267"/>
      <c r="AH140" s="267"/>
      <c r="AI140" s="267" t="s">
        <v>522</v>
      </c>
      <c r="AJ140" s="267"/>
      <c r="AK140" s="267"/>
      <c r="AL140" s="267"/>
      <c r="AM140" s="267" t="s">
        <v>517</v>
      </c>
      <c r="AN140" s="267"/>
      <c r="AO140" s="267"/>
      <c r="AP140" s="269"/>
      <c r="AQ140" s="269" t="s">
        <v>354</v>
      </c>
      <c r="AR140" s="270"/>
      <c r="AS140" s="270"/>
      <c r="AT140" s="271"/>
      <c r="AU140" s="281" t="s">
        <v>370</v>
      </c>
      <c r="AV140" s="281"/>
      <c r="AW140" s="281"/>
      <c r="AX140" s="282"/>
    </row>
    <row r="141" spans="1:50" ht="18.75" hidden="1" customHeight="1" x14ac:dyDescent="0.15">
      <c r="A141" s="997"/>
      <c r="B141" s="254"/>
      <c r="C141" s="253"/>
      <c r="D141" s="254"/>
      <c r="E141" s="253"/>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997"/>
      <c r="B142" s="254"/>
      <c r="C142" s="253"/>
      <c r="D142" s="254"/>
      <c r="E142" s="253"/>
      <c r="F142" s="317"/>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997"/>
      <c r="B143" s="254"/>
      <c r="C143" s="253"/>
      <c r="D143" s="254"/>
      <c r="E143" s="253"/>
      <c r="F143" s="317"/>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997"/>
      <c r="B144" s="254"/>
      <c r="C144" s="253"/>
      <c r="D144" s="254"/>
      <c r="E144" s="253"/>
      <c r="F144" s="317"/>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525</v>
      </c>
      <c r="AF144" s="267"/>
      <c r="AG144" s="267"/>
      <c r="AH144" s="267"/>
      <c r="AI144" s="267" t="s">
        <v>522</v>
      </c>
      <c r="AJ144" s="267"/>
      <c r="AK144" s="267"/>
      <c r="AL144" s="267"/>
      <c r="AM144" s="267" t="s">
        <v>517</v>
      </c>
      <c r="AN144" s="267"/>
      <c r="AO144" s="267"/>
      <c r="AP144" s="269"/>
      <c r="AQ144" s="269" t="s">
        <v>354</v>
      </c>
      <c r="AR144" s="270"/>
      <c r="AS144" s="270"/>
      <c r="AT144" s="271"/>
      <c r="AU144" s="281" t="s">
        <v>370</v>
      </c>
      <c r="AV144" s="281"/>
      <c r="AW144" s="281"/>
      <c r="AX144" s="282"/>
    </row>
    <row r="145" spans="1:50" ht="18.75" hidden="1" customHeight="1" x14ac:dyDescent="0.15">
      <c r="A145" s="997"/>
      <c r="B145" s="254"/>
      <c r="C145" s="253"/>
      <c r="D145" s="254"/>
      <c r="E145" s="253"/>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997"/>
      <c r="B146" s="254"/>
      <c r="C146" s="253"/>
      <c r="D146" s="254"/>
      <c r="E146" s="253"/>
      <c r="F146" s="317"/>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997"/>
      <c r="B147" s="254"/>
      <c r="C147" s="253"/>
      <c r="D147" s="254"/>
      <c r="E147" s="253"/>
      <c r="F147" s="317"/>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997"/>
      <c r="B148" s="254"/>
      <c r="C148" s="253"/>
      <c r="D148" s="254"/>
      <c r="E148" s="253"/>
      <c r="F148" s="317"/>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525</v>
      </c>
      <c r="AF148" s="267"/>
      <c r="AG148" s="267"/>
      <c r="AH148" s="267"/>
      <c r="AI148" s="267" t="s">
        <v>522</v>
      </c>
      <c r="AJ148" s="267"/>
      <c r="AK148" s="267"/>
      <c r="AL148" s="267"/>
      <c r="AM148" s="267" t="s">
        <v>517</v>
      </c>
      <c r="AN148" s="267"/>
      <c r="AO148" s="267"/>
      <c r="AP148" s="269"/>
      <c r="AQ148" s="269" t="s">
        <v>354</v>
      </c>
      <c r="AR148" s="270"/>
      <c r="AS148" s="270"/>
      <c r="AT148" s="271"/>
      <c r="AU148" s="281" t="s">
        <v>370</v>
      </c>
      <c r="AV148" s="281"/>
      <c r="AW148" s="281"/>
      <c r="AX148" s="282"/>
    </row>
    <row r="149" spans="1:50" ht="18.75" hidden="1" customHeight="1" x14ac:dyDescent="0.15">
      <c r="A149" s="997"/>
      <c r="B149" s="254"/>
      <c r="C149" s="253"/>
      <c r="D149" s="254"/>
      <c r="E149" s="253"/>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997"/>
      <c r="B150" s="254"/>
      <c r="C150" s="253"/>
      <c r="D150" s="254"/>
      <c r="E150" s="253"/>
      <c r="F150" s="317"/>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997"/>
      <c r="B151" s="254"/>
      <c r="C151" s="253"/>
      <c r="D151" s="254"/>
      <c r="E151" s="253"/>
      <c r="F151" s="317"/>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hidden="1" customHeight="1" x14ac:dyDescent="0.15">
      <c r="A152" s="997"/>
      <c r="B152" s="254"/>
      <c r="C152" s="253"/>
      <c r="D152" s="254"/>
      <c r="E152" s="253"/>
      <c r="F152" s="317"/>
      <c r="G152" s="274" t="s">
        <v>371</v>
      </c>
      <c r="H152" s="171"/>
      <c r="I152" s="171"/>
      <c r="J152" s="171"/>
      <c r="K152" s="171"/>
      <c r="L152" s="171"/>
      <c r="M152" s="171"/>
      <c r="N152" s="171"/>
      <c r="O152" s="171"/>
      <c r="P152" s="172"/>
      <c r="Q152" s="178" t="s">
        <v>454</v>
      </c>
      <c r="R152" s="171"/>
      <c r="S152" s="171"/>
      <c r="T152" s="171"/>
      <c r="U152" s="171"/>
      <c r="V152" s="171"/>
      <c r="W152" s="171"/>
      <c r="X152" s="171"/>
      <c r="Y152" s="171"/>
      <c r="Z152" s="171"/>
      <c r="AA152" s="171"/>
      <c r="AB152" s="289" t="s">
        <v>455</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0"/>
    </row>
    <row r="153" spans="1:50" ht="22.5" hidden="1" customHeight="1" x14ac:dyDescent="0.15">
      <c r="A153" s="997"/>
      <c r="B153" s="254"/>
      <c r="C153" s="253"/>
      <c r="D153" s="254"/>
      <c r="E153" s="253"/>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7"/>
      <c r="B154" s="254"/>
      <c r="C154" s="253"/>
      <c r="D154" s="254"/>
      <c r="E154" s="253"/>
      <c r="F154" s="317"/>
      <c r="G154" s="232"/>
      <c r="H154" s="163"/>
      <c r="I154" s="163"/>
      <c r="J154" s="163"/>
      <c r="K154" s="163"/>
      <c r="L154" s="163"/>
      <c r="M154" s="163"/>
      <c r="N154" s="163"/>
      <c r="O154" s="163"/>
      <c r="P154" s="233"/>
      <c r="Q154" s="162"/>
      <c r="R154" s="163"/>
      <c r="S154" s="163"/>
      <c r="T154" s="163"/>
      <c r="U154" s="163"/>
      <c r="V154" s="163"/>
      <c r="W154" s="163"/>
      <c r="X154" s="163"/>
      <c r="Y154" s="163"/>
      <c r="Z154" s="163"/>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7"/>
      <c r="B155" s="254"/>
      <c r="C155" s="253"/>
      <c r="D155" s="254"/>
      <c r="E155" s="253"/>
      <c r="F155" s="317"/>
      <c r="G155" s="234"/>
      <c r="H155" s="235"/>
      <c r="I155" s="235"/>
      <c r="J155" s="235"/>
      <c r="K155" s="235"/>
      <c r="L155" s="235"/>
      <c r="M155" s="235"/>
      <c r="N155" s="235"/>
      <c r="O155" s="235"/>
      <c r="P155" s="236"/>
      <c r="Q155" s="431"/>
      <c r="R155" s="235"/>
      <c r="S155" s="235"/>
      <c r="T155" s="235"/>
      <c r="U155" s="235"/>
      <c r="V155" s="235"/>
      <c r="W155" s="235"/>
      <c r="X155" s="235"/>
      <c r="Y155" s="235"/>
      <c r="Z155" s="235"/>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7"/>
      <c r="B156" s="254"/>
      <c r="C156" s="253"/>
      <c r="D156" s="254"/>
      <c r="E156" s="253"/>
      <c r="F156" s="317"/>
      <c r="G156" s="234"/>
      <c r="H156" s="235"/>
      <c r="I156" s="235"/>
      <c r="J156" s="235"/>
      <c r="K156" s="235"/>
      <c r="L156" s="235"/>
      <c r="M156" s="235"/>
      <c r="N156" s="235"/>
      <c r="O156" s="235"/>
      <c r="P156" s="236"/>
      <c r="Q156" s="431"/>
      <c r="R156" s="235"/>
      <c r="S156" s="235"/>
      <c r="T156" s="235"/>
      <c r="U156" s="235"/>
      <c r="V156" s="235"/>
      <c r="W156" s="235"/>
      <c r="X156" s="235"/>
      <c r="Y156" s="235"/>
      <c r="Z156" s="235"/>
      <c r="AA156" s="927"/>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7"/>
      <c r="B157" s="254"/>
      <c r="C157" s="253"/>
      <c r="D157" s="254"/>
      <c r="E157" s="253"/>
      <c r="F157" s="317"/>
      <c r="G157" s="234"/>
      <c r="H157" s="235"/>
      <c r="I157" s="235"/>
      <c r="J157" s="235"/>
      <c r="K157" s="235"/>
      <c r="L157" s="235"/>
      <c r="M157" s="235"/>
      <c r="N157" s="235"/>
      <c r="O157" s="235"/>
      <c r="P157" s="236"/>
      <c r="Q157" s="431"/>
      <c r="R157" s="235"/>
      <c r="S157" s="235"/>
      <c r="T157" s="235"/>
      <c r="U157" s="235"/>
      <c r="V157" s="235"/>
      <c r="W157" s="235"/>
      <c r="X157" s="235"/>
      <c r="Y157" s="235"/>
      <c r="Z157" s="235"/>
      <c r="AA157" s="927"/>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7"/>
      <c r="B158" s="254"/>
      <c r="C158" s="253"/>
      <c r="D158" s="254"/>
      <c r="E158" s="253"/>
      <c r="F158" s="317"/>
      <c r="G158" s="237"/>
      <c r="H158" s="166"/>
      <c r="I158" s="166"/>
      <c r="J158" s="166"/>
      <c r="K158" s="166"/>
      <c r="L158" s="166"/>
      <c r="M158" s="166"/>
      <c r="N158" s="166"/>
      <c r="O158" s="166"/>
      <c r="P158" s="238"/>
      <c r="Q158" s="165"/>
      <c r="R158" s="166"/>
      <c r="S158" s="166"/>
      <c r="T158" s="166"/>
      <c r="U158" s="166"/>
      <c r="V158" s="166"/>
      <c r="W158" s="166"/>
      <c r="X158" s="166"/>
      <c r="Y158" s="166"/>
      <c r="Z158" s="166"/>
      <c r="AA158" s="928"/>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7"/>
      <c r="B159" s="254"/>
      <c r="C159" s="253"/>
      <c r="D159" s="254"/>
      <c r="E159" s="253"/>
      <c r="F159" s="317"/>
      <c r="G159" s="274" t="s">
        <v>371</v>
      </c>
      <c r="H159" s="171"/>
      <c r="I159" s="171"/>
      <c r="J159" s="171"/>
      <c r="K159" s="171"/>
      <c r="L159" s="171"/>
      <c r="M159" s="171"/>
      <c r="N159" s="171"/>
      <c r="O159" s="171"/>
      <c r="P159" s="172"/>
      <c r="Q159" s="178" t="s">
        <v>454</v>
      </c>
      <c r="R159" s="171"/>
      <c r="S159" s="171"/>
      <c r="T159" s="171"/>
      <c r="U159" s="171"/>
      <c r="V159" s="171"/>
      <c r="W159" s="171"/>
      <c r="X159" s="171"/>
      <c r="Y159" s="171"/>
      <c r="Z159" s="171"/>
      <c r="AA159" s="171"/>
      <c r="AB159" s="289" t="s">
        <v>455</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7"/>
      <c r="B160" s="254"/>
      <c r="C160" s="253"/>
      <c r="D160" s="254"/>
      <c r="E160" s="253"/>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7"/>
      <c r="B161" s="254"/>
      <c r="C161" s="253"/>
      <c r="D161" s="254"/>
      <c r="E161" s="253"/>
      <c r="F161" s="317"/>
      <c r="G161" s="232"/>
      <c r="H161" s="163"/>
      <c r="I161" s="163"/>
      <c r="J161" s="163"/>
      <c r="K161" s="163"/>
      <c r="L161" s="163"/>
      <c r="M161" s="163"/>
      <c r="N161" s="163"/>
      <c r="O161" s="163"/>
      <c r="P161" s="233"/>
      <c r="Q161" s="162"/>
      <c r="R161" s="163"/>
      <c r="S161" s="163"/>
      <c r="T161" s="163"/>
      <c r="U161" s="163"/>
      <c r="V161" s="163"/>
      <c r="W161" s="163"/>
      <c r="X161" s="163"/>
      <c r="Y161" s="163"/>
      <c r="Z161" s="163"/>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7"/>
      <c r="B162" s="254"/>
      <c r="C162" s="253"/>
      <c r="D162" s="254"/>
      <c r="E162" s="253"/>
      <c r="F162" s="317"/>
      <c r="G162" s="234"/>
      <c r="H162" s="235"/>
      <c r="I162" s="235"/>
      <c r="J162" s="235"/>
      <c r="K162" s="235"/>
      <c r="L162" s="235"/>
      <c r="M162" s="235"/>
      <c r="N162" s="235"/>
      <c r="O162" s="235"/>
      <c r="P162" s="236"/>
      <c r="Q162" s="431"/>
      <c r="R162" s="235"/>
      <c r="S162" s="235"/>
      <c r="T162" s="235"/>
      <c r="U162" s="235"/>
      <c r="V162" s="235"/>
      <c r="W162" s="235"/>
      <c r="X162" s="235"/>
      <c r="Y162" s="235"/>
      <c r="Z162" s="235"/>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7"/>
      <c r="B163" s="254"/>
      <c r="C163" s="253"/>
      <c r="D163" s="254"/>
      <c r="E163" s="253"/>
      <c r="F163" s="317"/>
      <c r="G163" s="234"/>
      <c r="H163" s="235"/>
      <c r="I163" s="235"/>
      <c r="J163" s="235"/>
      <c r="K163" s="235"/>
      <c r="L163" s="235"/>
      <c r="M163" s="235"/>
      <c r="N163" s="235"/>
      <c r="O163" s="235"/>
      <c r="P163" s="236"/>
      <c r="Q163" s="431"/>
      <c r="R163" s="235"/>
      <c r="S163" s="235"/>
      <c r="T163" s="235"/>
      <c r="U163" s="235"/>
      <c r="V163" s="235"/>
      <c r="W163" s="235"/>
      <c r="X163" s="235"/>
      <c r="Y163" s="235"/>
      <c r="Z163" s="235"/>
      <c r="AA163" s="927"/>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7"/>
      <c r="B164" s="254"/>
      <c r="C164" s="253"/>
      <c r="D164" s="254"/>
      <c r="E164" s="253"/>
      <c r="F164" s="317"/>
      <c r="G164" s="234"/>
      <c r="H164" s="235"/>
      <c r="I164" s="235"/>
      <c r="J164" s="235"/>
      <c r="K164" s="235"/>
      <c r="L164" s="235"/>
      <c r="M164" s="235"/>
      <c r="N164" s="235"/>
      <c r="O164" s="235"/>
      <c r="P164" s="236"/>
      <c r="Q164" s="431"/>
      <c r="R164" s="235"/>
      <c r="S164" s="235"/>
      <c r="T164" s="235"/>
      <c r="U164" s="235"/>
      <c r="V164" s="235"/>
      <c r="W164" s="235"/>
      <c r="X164" s="235"/>
      <c r="Y164" s="235"/>
      <c r="Z164" s="235"/>
      <c r="AA164" s="927"/>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7"/>
      <c r="B165" s="254"/>
      <c r="C165" s="253"/>
      <c r="D165" s="254"/>
      <c r="E165" s="253"/>
      <c r="F165" s="317"/>
      <c r="G165" s="237"/>
      <c r="H165" s="166"/>
      <c r="I165" s="166"/>
      <c r="J165" s="166"/>
      <c r="K165" s="166"/>
      <c r="L165" s="166"/>
      <c r="M165" s="166"/>
      <c r="N165" s="166"/>
      <c r="O165" s="166"/>
      <c r="P165" s="238"/>
      <c r="Q165" s="165"/>
      <c r="R165" s="166"/>
      <c r="S165" s="166"/>
      <c r="T165" s="166"/>
      <c r="U165" s="166"/>
      <c r="V165" s="166"/>
      <c r="W165" s="166"/>
      <c r="X165" s="166"/>
      <c r="Y165" s="166"/>
      <c r="Z165" s="166"/>
      <c r="AA165" s="928"/>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7"/>
      <c r="B166" s="254"/>
      <c r="C166" s="253"/>
      <c r="D166" s="254"/>
      <c r="E166" s="253"/>
      <c r="F166" s="317"/>
      <c r="G166" s="274" t="s">
        <v>371</v>
      </c>
      <c r="H166" s="171"/>
      <c r="I166" s="171"/>
      <c r="J166" s="171"/>
      <c r="K166" s="171"/>
      <c r="L166" s="171"/>
      <c r="M166" s="171"/>
      <c r="N166" s="171"/>
      <c r="O166" s="171"/>
      <c r="P166" s="172"/>
      <c r="Q166" s="178" t="s">
        <v>454</v>
      </c>
      <c r="R166" s="171"/>
      <c r="S166" s="171"/>
      <c r="T166" s="171"/>
      <c r="U166" s="171"/>
      <c r="V166" s="171"/>
      <c r="W166" s="171"/>
      <c r="X166" s="171"/>
      <c r="Y166" s="171"/>
      <c r="Z166" s="171"/>
      <c r="AA166" s="171"/>
      <c r="AB166" s="289" t="s">
        <v>455</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7"/>
      <c r="B167" s="254"/>
      <c r="C167" s="253"/>
      <c r="D167" s="254"/>
      <c r="E167" s="253"/>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7"/>
      <c r="B168" s="254"/>
      <c r="C168" s="253"/>
      <c r="D168" s="254"/>
      <c r="E168" s="253"/>
      <c r="F168" s="317"/>
      <c r="G168" s="232"/>
      <c r="H168" s="163"/>
      <c r="I168" s="163"/>
      <c r="J168" s="163"/>
      <c r="K168" s="163"/>
      <c r="L168" s="163"/>
      <c r="M168" s="163"/>
      <c r="N168" s="163"/>
      <c r="O168" s="163"/>
      <c r="P168" s="233"/>
      <c r="Q168" s="162"/>
      <c r="R168" s="163"/>
      <c r="S168" s="163"/>
      <c r="T168" s="163"/>
      <c r="U168" s="163"/>
      <c r="V168" s="163"/>
      <c r="W168" s="163"/>
      <c r="X168" s="163"/>
      <c r="Y168" s="163"/>
      <c r="Z168" s="163"/>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7"/>
      <c r="B169" s="254"/>
      <c r="C169" s="253"/>
      <c r="D169" s="254"/>
      <c r="E169" s="253"/>
      <c r="F169" s="317"/>
      <c r="G169" s="234"/>
      <c r="H169" s="235"/>
      <c r="I169" s="235"/>
      <c r="J169" s="235"/>
      <c r="K169" s="235"/>
      <c r="L169" s="235"/>
      <c r="M169" s="235"/>
      <c r="N169" s="235"/>
      <c r="O169" s="235"/>
      <c r="P169" s="236"/>
      <c r="Q169" s="431"/>
      <c r="R169" s="235"/>
      <c r="S169" s="235"/>
      <c r="T169" s="235"/>
      <c r="U169" s="235"/>
      <c r="V169" s="235"/>
      <c r="W169" s="235"/>
      <c r="X169" s="235"/>
      <c r="Y169" s="235"/>
      <c r="Z169" s="235"/>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7"/>
      <c r="B170" s="254"/>
      <c r="C170" s="253"/>
      <c r="D170" s="254"/>
      <c r="E170" s="253"/>
      <c r="F170" s="317"/>
      <c r="G170" s="234"/>
      <c r="H170" s="235"/>
      <c r="I170" s="235"/>
      <c r="J170" s="235"/>
      <c r="K170" s="235"/>
      <c r="L170" s="235"/>
      <c r="M170" s="235"/>
      <c r="N170" s="235"/>
      <c r="O170" s="235"/>
      <c r="P170" s="236"/>
      <c r="Q170" s="431"/>
      <c r="R170" s="235"/>
      <c r="S170" s="235"/>
      <c r="T170" s="235"/>
      <c r="U170" s="235"/>
      <c r="V170" s="235"/>
      <c r="W170" s="235"/>
      <c r="X170" s="235"/>
      <c r="Y170" s="235"/>
      <c r="Z170" s="235"/>
      <c r="AA170" s="927"/>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7"/>
      <c r="B171" s="254"/>
      <c r="C171" s="253"/>
      <c r="D171" s="254"/>
      <c r="E171" s="253"/>
      <c r="F171" s="317"/>
      <c r="G171" s="234"/>
      <c r="H171" s="235"/>
      <c r="I171" s="235"/>
      <c r="J171" s="235"/>
      <c r="K171" s="235"/>
      <c r="L171" s="235"/>
      <c r="M171" s="235"/>
      <c r="N171" s="235"/>
      <c r="O171" s="235"/>
      <c r="P171" s="236"/>
      <c r="Q171" s="431"/>
      <c r="R171" s="235"/>
      <c r="S171" s="235"/>
      <c r="T171" s="235"/>
      <c r="U171" s="235"/>
      <c r="V171" s="235"/>
      <c r="W171" s="235"/>
      <c r="X171" s="235"/>
      <c r="Y171" s="235"/>
      <c r="Z171" s="235"/>
      <c r="AA171" s="927"/>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7"/>
      <c r="B172" s="254"/>
      <c r="C172" s="253"/>
      <c r="D172" s="254"/>
      <c r="E172" s="253"/>
      <c r="F172" s="317"/>
      <c r="G172" s="237"/>
      <c r="H172" s="166"/>
      <c r="I172" s="166"/>
      <c r="J172" s="166"/>
      <c r="K172" s="166"/>
      <c r="L172" s="166"/>
      <c r="M172" s="166"/>
      <c r="N172" s="166"/>
      <c r="O172" s="166"/>
      <c r="P172" s="238"/>
      <c r="Q172" s="165"/>
      <c r="R172" s="166"/>
      <c r="S172" s="166"/>
      <c r="T172" s="166"/>
      <c r="U172" s="166"/>
      <c r="V172" s="166"/>
      <c r="W172" s="166"/>
      <c r="X172" s="166"/>
      <c r="Y172" s="166"/>
      <c r="Z172" s="166"/>
      <c r="AA172" s="928"/>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7"/>
      <c r="B173" s="254"/>
      <c r="C173" s="253"/>
      <c r="D173" s="254"/>
      <c r="E173" s="253"/>
      <c r="F173" s="317"/>
      <c r="G173" s="274" t="s">
        <v>371</v>
      </c>
      <c r="H173" s="171"/>
      <c r="I173" s="171"/>
      <c r="J173" s="171"/>
      <c r="K173" s="171"/>
      <c r="L173" s="171"/>
      <c r="M173" s="171"/>
      <c r="N173" s="171"/>
      <c r="O173" s="171"/>
      <c r="P173" s="172"/>
      <c r="Q173" s="178" t="s">
        <v>454</v>
      </c>
      <c r="R173" s="171"/>
      <c r="S173" s="171"/>
      <c r="T173" s="171"/>
      <c r="U173" s="171"/>
      <c r="V173" s="171"/>
      <c r="W173" s="171"/>
      <c r="X173" s="171"/>
      <c r="Y173" s="171"/>
      <c r="Z173" s="171"/>
      <c r="AA173" s="171"/>
      <c r="AB173" s="289" t="s">
        <v>455</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7"/>
      <c r="B174" s="254"/>
      <c r="C174" s="253"/>
      <c r="D174" s="254"/>
      <c r="E174" s="253"/>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7"/>
      <c r="B175" s="254"/>
      <c r="C175" s="253"/>
      <c r="D175" s="254"/>
      <c r="E175" s="253"/>
      <c r="F175" s="317"/>
      <c r="G175" s="232"/>
      <c r="H175" s="163"/>
      <c r="I175" s="163"/>
      <c r="J175" s="163"/>
      <c r="K175" s="163"/>
      <c r="L175" s="163"/>
      <c r="M175" s="163"/>
      <c r="N175" s="163"/>
      <c r="O175" s="163"/>
      <c r="P175" s="233"/>
      <c r="Q175" s="162"/>
      <c r="R175" s="163"/>
      <c r="S175" s="163"/>
      <c r="T175" s="163"/>
      <c r="U175" s="163"/>
      <c r="V175" s="163"/>
      <c r="W175" s="163"/>
      <c r="X175" s="163"/>
      <c r="Y175" s="163"/>
      <c r="Z175" s="163"/>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7"/>
      <c r="B176" s="254"/>
      <c r="C176" s="253"/>
      <c r="D176" s="254"/>
      <c r="E176" s="253"/>
      <c r="F176" s="317"/>
      <c r="G176" s="234"/>
      <c r="H176" s="235"/>
      <c r="I176" s="235"/>
      <c r="J176" s="235"/>
      <c r="K176" s="235"/>
      <c r="L176" s="235"/>
      <c r="M176" s="235"/>
      <c r="N176" s="235"/>
      <c r="O176" s="235"/>
      <c r="P176" s="236"/>
      <c r="Q176" s="431"/>
      <c r="R176" s="235"/>
      <c r="S176" s="235"/>
      <c r="T176" s="235"/>
      <c r="U176" s="235"/>
      <c r="V176" s="235"/>
      <c r="W176" s="235"/>
      <c r="X176" s="235"/>
      <c r="Y176" s="235"/>
      <c r="Z176" s="235"/>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7"/>
      <c r="B177" s="254"/>
      <c r="C177" s="253"/>
      <c r="D177" s="254"/>
      <c r="E177" s="253"/>
      <c r="F177" s="317"/>
      <c r="G177" s="234"/>
      <c r="H177" s="235"/>
      <c r="I177" s="235"/>
      <c r="J177" s="235"/>
      <c r="K177" s="235"/>
      <c r="L177" s="235"/>
      <c r="M177" s="235"/>
      <c r="N177" s="235"/>
      <c r="O177" s="235"/>
      <c r="P177" s="236"/>
      <c r="Q177" s="431"/>
      <c r="R177" s="235"/>
      <c r="S177" s="235"/>
      <c r="T177" s="235"/>
      <c r="U177" s="235"/>
      <c r="V177" s="235"/>
      <c r="W177" s="235"/>
      <c r="X177" s="235"/>
      <c r="Y177" s="235"/>
      <c r="Z177" s="235"/>
      <c r="AA177" s="927"/>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7"/>
      <c r="B178" s="254"/>
      <c r="C178" s="253"/>
      <c r="D178" s="254"/>
      <c r="E178" s="253"/>
      <c r="F178" s="317"/>
      <c r="G178" s="234"/>
      <c r="H178" s="235"/>
      <c r="I178" s="235"/>
      <c r="J178" s="235"/>
      <c r="K178" s="235"/>
      <c r="L178" s="235"/>
      <c r="M178" s="235"/>
      <c r="N178" s="235"/>
      <c r="O178" s="235"/>
      <c r="P178" s="236"/>
      <c r="Q178" s="431"/>
      <c r="R178" s="235"/>
      <c r="S178" s="235"/>
      <c r="T178" s="235"/>
      <c r="U178" s="235"/>
      <c r="V178" s="235"/>
      <c r="W178" s="235"/>
      <c r="X178" s="235"/>
      <c r="Y178" s="235"/>
      <c r="Z178" s="235"/>
      <c r="AA178" s="927"/>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7"/>
      <c r="B179" s="254"/>
      <c r="C179" s="253"/>
      <c r="D179" s="254"/>
      <c r="E179" s="253"/>
      <c r="F179" s="317"/>
      <c r="G179" s="237"/>
      <c r="H179" s="166"/>
      <c r="I179" s="166"/>
      <c r="J179" s="166"/>
      <c r="K179" s="166"/>
      <c r="L179" s="166"/>
      <c r="M179" s="166"/>
      <c r="N179" s="166"/>
      <c r="O179" s="166"/>
      <c r="P179" s="238"/>
      <c r="Q179" s="165"/>
      <c r="R179" s="166"/>
      <c r="S179" s="166"/>
      <c r="T179" s="166"/>
      <c r="U179" s="166"/>
      <c r="V179" s="166"/>
      <c r="W179" s="166"/>
      <c r="X179" s="166"/>
      <c r="Y179" s="166"/>
      <c r="Z179" s="166"/>
      <c r="AA179" s="928"/>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7"/>
      <c r="B180" s="254"/>
      <c r="C180" s="253"/>
      <c r="D180" s="254"/>
      <c r="E180" s="253"/>
      <c r="F180" s="317"/>
      <c r="G180" s="274" t="s">
        <v>371</v>
      </c>
      <c r="H180" s="171"/>
      <c r="I180" s="171"/>
      <c r="J180" s="171"/>
      <c r="K180" s="171"/>
      <c r="L180" s="171"/>
      <c r="M180" s="171"/>
      <c r="N180" s="171"/>
      <c r="O180" s="171"/>
      <c r="P180" s="172"/>
      <c r="Q180" s="178" t="s">
        <v>454</v>
      </c>
      <c r="R180" s="171"/>
      <c r="S180" s="171"/>
      <c r="T180" s="171"/>
      <c r="U180" s="171"/>
      <c r="V180" s="171"/>
      <c r="W180" s="171"/>
      <c r="X180" s="171"/>
      <c r="Y180" s="171"/>
      <c r="Z180" s="171"/>
      <c r="AA180" s="171"/>
      <c r="AB180" s="289" t="s">
        <v>455</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7"/>
      <c r="B181" s="254"/>
      <c r="C181" s="253"/>
      <c r="D181" s="254"/>
      <c r="E181" s="253"/>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7"/>
      <c r="B182" s="254"/>
      <c r="C182" s="253"/>
      <c r="D182" s="254"/>
      <c r="E182" s="253"/>
      <c r="F182" s="317"/>
      <c r="G182" s="232"/>
      <c r="H182" s="163"/>
      <c r="I182" s="163"/>
      <c r="J182" s="163"/>
      <c r="K182" s="163"/>
      <c r="L182" s="163"/>
      <c r="M182" s="163"/>
      <c r="N182" s="163"/>
      <c r="O182" s="163"/>
      <c r="P182" s="233"/>
      <c r="Q182" s="162"/>
      <c r="R182" s="163"/>
      <c r="S182" s="163"/>
      <c r="T182" s="163"/>
      <c r="U182" s="163"/>
      <c r="V182" s="163"/>
      <c r="W182" s="163"/>
      <c r="X182" s="163"/>
      <c r="Y182" s="163"/>
      <c r="Z182" s="163"/>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7"/>
      <c r="B183" s="254"/>
      <c r="C183" s="253"/>
      <c r="D183" s="254"/>
      <c r="E183" s="253"/>
      <c r="F183" s="317"/>
      <c r="G183" s="234"/>
      <c r="H183" s="235"/>
      <c r="I183" s="235"/>
      <c r="J183" s="235"/>
      <c r="K183" s="235"/>
      <c r="L183" s="235"/>
      <c r="M183" s="235"/>
      <c r="N183" s="235"/>
      <c r="O183" s="235"/>
      <c r="P183" s="236"/>
      <c r="Q183" s="431"/>
      <c r="R183" s="235"/>
      <c r="S183" s="235"/>
      <c r="T183" s="235"/>
      <c r="U183" s="235"/>
      <c r="V183" s="235"/>
      <c r="W183" s="235"/>
      <c r="X183" s="235"/>
      <c r="Y183" s="235"/>
      <c r="Z183" s="235"/>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7"/>
      <c r="B184" s="254"/>
      <c r="C184" s="253"/>
      <c r="D184" s="254"/>
      <c r="E184" s="253"/>
      <c r="F184" s="317"/>
      <c r="G184" s="234"/>
      <c r="H184" s="235"/>
      <c r="I184" s="235"/>
      <c r="J184" s="235"/>
      <c r="K184" s="235"/>
      <c r="L184" s="235"/>
      <c r="M184" s="235"/>
      <c r="N184" s="235"/>
      <c r="O184" s="235"/>
      <c r="P184" s="236"/>
      <c r="Q184" s="431"/>
      <c r="R184" s="235"/>
      <c r="S184" s="235"/>
      <c r="T184" s="235"/>
      <c r="U184" s="235"/>
      <c r="V184" s="235"/>
      <c r="W184" s="235"/>
      <c r="X184" s="235"/>
      <c r="Y184" s="235"/>
      <c r="Z184" s="235"/>
      <c r="AA184" s="927"/>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7"/>
      <c r="B185" s="254"/>
      <c r="C185" s="253"/>
      <c r="D185" s="254"/>
      <c r="E185" s="253"/>
      <c r="F185" s="317"/>
      <c r="G185" s="234"/>
      <c r="H185" s="235"/>
      <c r="I185" s="235"/>
      <c r="J185" s="235"/>
      <c r="K185" s="235"/>
      <c r="L185" s="235"/>
      <c r="M185" s="235"/>
      <c r="N185" s="235"/>
      <c r="O185" s="235"/>
      <c r="P185" s="236"/>
      <c r="Q185" s="431"/>
      <c r="R185" s="235"/>
      <c r="S185" s="235"/>
      <c r="T185" s="235"/>
      <c r="U185" s="235"/>
      <c r="V185" s="235"/>
      <c r="W185" s="235"/>
      <c r="X185" s="235"/>
      <c r="Y185" s="235"/>
      <c r="Z185" s="235"/>
      <c r="AA185" s="927"/>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7"/>
      <c r="B186" s="254"/>
      <c r="C186" s="253"/>
      <c r="D186" s="254"/>
      <c r="E186" s="318"/>
      <c r="F186" s="319"/>
      <c r="G186" s="237"/>
      <c r="H186" s="166"/>
      <c r="I186" s="166"/>
      <c r="J186" s="166"/>
      <c r="K186" s="166"/>
      <c r="L186" s="166"/>
      <c r="M186" s="166"/>
      <c r="N186" s="166"/>
      <c r="O186" s="166"/>
      <c r="P186" s="238"/>
      <c r="Q186" s="165"/>
      <c r="R186" s="166"/>
      <c r="S186" s="166"/>
      <c r="T186" s="166"/>
      <c r="U186" s="166"/>
      <c r="V186" s="166"/>
      <c r="W186" s="166"/>
      <c r="X186" s="166"/>
      <c r="Y186" s="166"/>
      <c r="Z186" s="166"/>
      <c r="AA186" s="928"/>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7"/>
      <c r="B187" s="254"/>
      <c r="C187" s="253"/>
      <c r="D187" s="254"/>
      <c r="E187" s="159" t="s">
        <v>417</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7"/>
      <c r="B188" s="254"/>
      <c r="C188" s="253"/>
      <c r="D188" s="254"/>
      <c r="E188" s="162" t="s">
        <v>613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thickBot="1" x14ac:dyDescent="0.2">
      <c r="A189" s="997"/>
      <c r="B189" s="254"/>
      <c r="C189" s="253"/>
      <c r="D189" s="254"/>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row>
    <row r="190" spans="1:50" ht="45" hidden="1" customHeight="1" x14ac:dyDescent="0.15">
      <c r="A190" s="997"/>
      <c r="B190" s="254"/>
      <c r="C190" s="253"/>
      <c r="D190" s="254"/>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7"/>
      <c r="B192" s="254"/>
      <c r="C192" s="253"/>
      <c r="D192" s="254"/>
      <c r="E192" s="251" t="s">
        <v>359</v>
      </c>
      <c r="F192" s="316"/>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525</v>
      </c>
      <c r="AF192" s="267"/>
      <c r="AG192" s="267"/>
      <c r="AH192" s="267"/>
      <c r="AI192" s="267" t="s">
        <v>522</v>
      </c>
      <c r="AJ192" s="267"/>
      <c r="AK192" s="267"/>
      <c r="AL192" s="267"/>
      <c r="AM192" s="267" t="s">
        <v>517</v>
      </c>
      <c r="AN192" s="267"/>
      <c r="AO192" s="267"/>
      <c r="AP192" s="269"/>
      <c r="AQ192" s="269" t="s">
        <v>354</v>
      </c>
      <c r="AR192" s="270"/>
      <c r="AS192" s="270"/>
      <c r="AT192" s="271"/>
      <c r="AU192" s="281" t="s">
        <v>370</v>
      </c>
      <c r="AV192" s="281"/>
      <c r="AW192" s="281"/>
      <c r="AX192" s="282"/>
    </row>
    <row r="193" spans="1:50" ht="18.75" hidden="1" customHeight="1" x14ac:dyDescent="0.15">
      <c r="A193" s="997"/>
      <c r="B193" s="254"/>
      <c r="C193" s="253"/>
      <c r="D193" s="254"/>
      <c r="E193" s="253"/>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997"/>
      <c r="B194" s="254"/>
      <c r="C194" s="253"/>
      <c r="D194" s="254"/>
      <c r="E194" s="253"/>
      <c r="F194" s="317"/>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997"/>
      <c r="B195" s="254"/>
      <c r="C195" s="253"/>
      <c r="D195" s="254"/>
      <c r="E195" s="253"/>
      <c r="F195" s="317"/>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997"/>
      <c r="B196" s="254"/>
      <c r="C196" s="253"/>
      <c r="D196" s="254"/>
      <c r="E196" s="253"/>
      <c r="F196" s="317"/>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526</v>
      </c>
      <c r="AF196" s="267"/>
      <c r="AG196" s="267"/>
      <c r="AH196" s="267"/>
      <c r="AI196" s="267" t="s">
        <v>522</v>
      </c>
      <c r="AJ196" s="267"/>
      <c r="AK196" s="267"/>
      <c r="AL196" s="267"/>
      <c r="AM196" s="267" t="s">
        <v>517</v>
      </c>
      <c r="AN196" s="267"/>
      <c r="AO196" s="267"/>
      <c r="AP196" s="269"/>
      <c r="AQ196" s="269" t="s">
        <v>354</v>
      </c>
      <c r="AR196" s="270"/>
      <c r="AS196" s="270"/>
      <c r="AT196" s="271"/>
      <c r="AU196" s="281" t="s">
        <v>370</v>
      </c>
      <c r="AV196" s="281"/>
      <c r="AW196" s="281"/>
      <c r="AX196" s="282"/>
    </row>
    <row r="197" spans="1:50" ht="18.75" hidden="1" customHeight="1" x14ac:dyDescent="0.15">
      <c r="A197" s="997"/>
      <c r="B197" s="254"/>
      <c r="C197" s="253"/>
      <c r="D197" s="254"/>
      <c r="E197" s="253"/>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997"/>
      <c r="B198" s="254"/>
      <c r="C198" s="253"/>
      <c r="D198" s="254"/>
      <c r="E198" s="253"/>
      <c r="F198" s="317"/>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997"/>
      <c r="B199" s="254"/>
      <c r="C199" s="253"/>
      <c r="D199" s="254"/>
      <c r="E199" s="253"/>
      <c r="F199" s="317"/>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997"/>
      <c r="B200" s="254"/>
      <c r="C200" s="253"/>
      <c r="D200" s="254"/>
      <c r="E200" s="253"/>
      <c r="F200" s="317"/>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525</v>
      </c>
      <c r="AF200" s="267"/>
      <c r="AG200" s="267"/>
      <c r="AH200" s="267"/>
      <c r="AI200" s="267" t="s">
        <v>522</v>
      </c>
      <c r="AJ200" s="267"/>
      <c r="AK200" s="267"/>
      <c r="AL200" s="267"/>
      <c r="AM200" s="267" t="s">
        <v>517</v>
      </c>
      <c r="AN200" s="267"/>
      <c r="AO200" s="267"/>
      <c r="AP200" s="269"/>
      <c r="AQ200" s="269" t="s">
        <v>354</v>
      </c>
      <c r="AR200" s="270"/>
      <c r="AS200" s="270"/>
      <c r="AT200" s="271"/>
      <c r="AU200" s="281" t="s">
        <v>370</v>
      </c>
      <c r="AV200" s="281"/>
      <c r="AW200" s="281"/>
      <c r="AX200" s="282"/>
    </row>
    <row r="201" spans="1:50" ht="18.75" hidden="1" customHeight="1" x14ac:dyDescent="0.15">
      <c r="A201" s="997"/>
      <c r="B201" s="254"/>
      <c r="C201" s="253"/>
      <c r="D201" s="254"/>
      <c r="E201" s="253"/>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997"/>
      <c r="B202" s="254"/>
      <c r="C202" s="253"/>
      <c r="D202" s="254"/>
      <c r="E202" s="253"/>
      <c r="F202" s="317"/>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997"/>
      <c r="B203" s="254"/>
      <c r="C203" s="253"/>
      <c r="D203" s="254"/>
      <c r="E203" s="253"/>
      <c r="F203" s="317"/>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997"/>
      <c r="B204" s="254"/>
      <c r="C204" s="253"/>
      <c r="D204" s="254"/>
      <c r="E204" s="253"/>
      <c r="F204" s="317"/>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525</v>
      </c>
      <c r="AF204" s="267"/>
      <c r="AG204" s="267"/>
      <c r="AH204" s="267"/>
      <c r="AI204" s="267" t="s">
        <v>522</v>
      </c>
      <c r="AJ204" s="267"/>
      <c r="AK204" s="267"/>
      <c r="AL204" s="267"/>
      <c r="AM204" s="267" t="s">
        <v>517</v>
      </c>
      <c r="AN204" s="267"/>
      <c r="AO204" s="267"/>
      <c r="AP204" s="269"/>
      <c r="AQ204" s="269" t="s">
        <v>354</v>
      </c>
      <c r="AR204" s="270"/>
      <c r="AS204" s="270"/>
      <c r="AT204" s="271"/>
      <c r="AU204" s="281" t="s">
        <v>370</v>
      </c>
      <c r="AV204" s="281"/>
      <c r="AW204" s="281"/>
      <c r="AX204" s="282"/>
    </row>
    <row r="205" spans="1:50" ht="18.75" hidden="1" customHeight="1" x14ac:dyDescent="0.15">
      <c r="A205" s="997"/>
      <c r="B205" s="254"/>
      <c r="C205" s="253"/>
      <c r="D205" s="254"/>
      <c r="E205" s="253"/>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997"/>
      <c r="B206" s="254"/>
      <c r="C206" s="253"/>
      <c r="D206" s="254"/>
      <c r="E206" s="253"/>
      <c r="F206" s="317"/>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997"/>
      <c r="B207" s="254"/>
      <c r="C207" s="253"/>
      <c r="D207" s="254"/>
      <c r="E207" s="253"/>
      <c r="F207" s="317"/>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997"/>
      <c r="B208" s="254"/>
      <c r="C208" s="253"/>
      <c r="D208" s="254"/>
      <c r="E208" s="253"/>
      <c r="F208" s="317"/>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525</v>
      </c>
      <c r="AF208" s="267"/>
      <c r="AG208" s="267"/>
      <c r="AH208" s="267"/>
      <c r="AI208" s="267" t="s">
        <v>522</v>
      </c>
      <c r="AJ208" s="267"/>
      <c r="AK208" s="267"/>
      <c r="AL208" s="267"/>
      <c r="AM208" s="267" t="s">
        <v>517</v>
      </c>
      <c r="AN208" s="267"/>
      <c r="AO208" s="267"/>
      <c r="AP208" s="269"/>
      <c r="AQ208" s="269" t="s">
        <v>354</v>
      </c>
      <c r="AR208" s="270"/>
      <c r="AS208" s="270"/>
      <c r="AT208" s="271"/>
      <c r="AU208" s="281" t="s">
        <v>370</v>
      </c>
      <c r="AV208" s="281"/>
      <c r="AW208" s="281"/>
      <c r="AX208" s="282"/>
    </row>
    <row r="209" spans="1:50" ht="18.75" hidden="1" customHeight="1" x14ac:dyDescent="0.15">
      <c r="A209" s="997"/>
      <c r="B209" s="254"/>
      <c r="C209" s="253"/>
      <c r="D209" s="254"/>
      <c r="E209" s="253"/>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997"/>
      <c r="B210" s="254"/>
      <c r="C210" s="253"/>
      <c r="D210" s="254"/>
      <c r="E210" s="253"/>
      <c r="F210" s="317"/>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997"/>
      <c r="B211" s="254"/>
      <c r="C211" s="253"/>
      <c r="D211" s="254"/>
      <c r="E211" s="253"/>
      <c r="F211" s="317"/>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997"/>
      <c r="B212" s="254"/>
      <c r="C212" s="253"/>
      <c r="D212" s="254"/>
      <c r="E212" s="253"/>
      <c r="F212" s="317"/>
      <c r="G212" s="274" t="s">
        <v>371</v>
      </c>
      <c r="H212" s="171"/>
      <c r="I212" s="171"/>
      <c r="J212" s="171"/>
      <c r="K212" s="171"/>
      <c r="L212" s="171"/>
      <c r="M212" s="171"/>
      <c r="N212" s="171"/>
      <c r="O212" s="171"/>
      <c r="P212" s="172"/>
      <c r="Q212" s="178" t="s">
        <v>454</v>
      </c>
      <c r="R212" s="171"/>
      <c r="S212" s="171"/>
      <c r="T212" s="171"/>
      <c r="U212" s="171"/>
      <c r="V212" s="171"/>
      <c r="W212" s="171"/>
      <c r="X212" s="171"/>
      <c r="Y212" s="171"/>
      <c r="Z212" s="171"/>
      <c r="AA212" s="171"/>
      <c r="AB212" s="289" t="s">
        <v>455</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0"/>
    </row>
    <row r="213" spans="1:50" ht="22.5" hidden="1" customHeight="1" x14ac:dyDescent="0.15">
      <c r="A213" s="997"/>
      <c r="B213" s="254"/>
      <c r="C213" s="253"/>
      <c r="D213" s="254"/>
      <c r="E213" s="253"/>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7"/>
      <c r="B214" s="254"/>
      <c r="C214" s="253"/>
      <c r="D214" s="254"/>
      <c r="E214" s="253"/>
      <c r="F214" s="317"/>
      <c r="G214" s="232"/>
      <c r="H214" s="163"/>
      <c r="I214" s="163"/>
      <c r="J214" s="163"/>
      <c r="K214" s="163"/>
      <c r="L214" s="163"/>
      <c r="M214" s="163"/>
      <c r="N214" s="163"/>
      <c r="O214" s="163"/>
      <c r="P214" s="233"/>
      <c r="Q214" s="984"/>
      <c r="R214" s="985"/>
      <c r="S214" s="985"/>
      <c r="T214" s="985"/>
      <c r="U214" s="985"/>
      <c r="V214" s="985"/>
      <c r="W214" s="985"/>
      <c r="X214" s="985"/>
      <c r="Y214" s="985"/>
      <c r="Z214" s="985"/>
      <c r="AA214" s="98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7"/>
      <c r="B215" s="254"/>
      <c r="C215" s="253"/>
      <c r="D215" s="254"/>
      <c r="E215" s="253"/>
      <c r="F215" s="317"/>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7"/>
      <c r="B216" s="254"/>
      <c r="C216" s="253"/>
      <c r="D216" s="254"/>
      <c r="E216" s="253"/>
      <c r="F216" s="317"/>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7"/>
      <c r="B217" s="254"/>
      <c r="C217" s="253"/>
      <c r="D217" s="254"/>
      <c r="E217" s="253"/>
      <c r="F217" s="317"/>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7"/>
      <c r="B218" s="254"/>
      <c r="C218" s="253"/>
      <c r="D218" s="254"/>
      <c r="E218" s="253"/>
      <c r="F218" s="317"/>
      <c r="G218" s="237"/>
      <c r="H218" s="166"/>
      <c r="I218" s="166"/>
      <c r="J218" s="166"/>
      <c r="K218" s="166"/>
      <c r="L218" s="166"/>
      <c r="M218" s="166"/>
      <c r="N218" s="166"/>
      <c r="O218" s="166"/>
      <c r="P218" s="238"/>
      <c r="Q218" s="990"/>
      <c r="R218" s="991"/>
      <c r="S218" s="991"/>
      <c r="T218" s="991"/>
      <c r="U218" s="991"/>
      <c r="V218" s="991"/>
      <c r="W218" s="991"/>
      <c r="X218" s="991"/>
      <c r="Y218" s="991"/>
      <c r="Z218" s="991"/>
      <c r="AA218" s="992"/>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7"/>
      <c r="B219" s="254"/>
      <c r="C219" s="253"/>
      <c r="D219" s="254"/>
      <c r="E219" s="253"/>
      <c r="F219" s="317"/>
      <c r="G219" s="274" t="s">
        <v>371</v>
      </c>
      <c r="H219" s="171"/>
      <c r="I219" s="171"/>
      <c r="J219" s="171"/>
      <c r="K219" s="171"/>
      <c r="L219" s="171"/>
      <c r="M219" s="171"/>
      <c r="N219" s="171"/>
      <c r="O219" s="171"/>
      <c r="P219" s="172"/>
      <c r="Q219" s="178" t="s">
        <v>454</v>
      </c>
      <c r="R219" s="171"/>
      <c r="S219" s="171"/>
      <c r="T219" s="171"/>
      <c r="U219" s="171"/>
      <c r="V219" s="171"/>
      <c r="W219" s="171"/>
      <c r="X219" s="171"/>
      <c r="Y219" s="171"/>
      <c r="Z219" s="171"/>
      <c r="AA219" s="171"/>
      <c r="AB219" s="289" t="s">
        <v>455</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7"/>
      <c r="B220" s="254"/>
      <c r="C220" s="253"/>
      <c r="D220" s="254"/>
      <c r="E220" s="253"/>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7"/>
      <c r="B221" s="254"/>
      <c r="C221" s="253"/>
      <c r="D221" s="254"/>
      <c r="E221" s="253"/>
      <c r="F221" s="317"/>
      <c r="G221" s="232"/>
      <c r="H221" s="163"/>
      <c r="I221" s="163"/>
      <c r="J221" s="163"/>
      <c r="K221" s="163"/>
      <c r="L221" s="163"/>
      <c r="M221" s="163"/>
      <c r="N221" s="163"/>
      <c r="O221" s="163"/>
      <c r="P221" s="233"/>
      <c r="Q221" s="984"/>
      <c r="R221" s="985"/>
      <c r="S221" s="985"/>
      <c r="T221" s="985"/>
      <c r="U221" s="985"/>
      <c r="V221" s="985"/>
      <c r="W221" s="985"/>
      <c r="X221" s="985"/>
      <c r="Y221" s="985"/>
      <c r="Z221" s="985"/>
      <c r="AA221" s="98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7"/>
      <c r="B222" s="254"/>
      <c r="C222" s="253"/>
      <c r="D222" s="254"/>
      <c r="E222" s="253"/>
      <c r="F222" s="317"/>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7"/>
      <c r="B223" s="254"/>
      <c r="C223" s="253"/>
      <c r="D223" s="254"/>
      <c r="E223" s="253"/>
      <c r="F223" s="317"/>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7"/>
      <c r="B224" s="254"/>
      <c r="C224" s="253"/>
      <c r="D224" s="254"/>
      <c r="E224" s="253"/>
      <c r="F224" s="317"/>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7"/>
      <c r="B225" s="254"/>
      <c r="C225" s="253"/>
      <c r="D225" s="254"/>
      <c r="E225" s="253"/>
      <c r="F225" s="317"/>
      <c r="G225" s="237"/>
      <c r="H225" s="166"/>
      <c r="I225" s="166"/>
      <c r="J225" s="166"/>
      <c r="K225" s="166"/>
      <c r="L225" s="166"/>
      <c r="M225" s="166"/>
      <c r="N225" s="166"/>
      <c r="O225" s="166"/>
      <c r="P225" s="238"/>
      <c r="Q225" s="990"/>
      <c r="R225" s="991"/>
      <c r="S225" s="991"/>
      <c r="T225" s="991"/>
      <c r="U225" s="991"/>
      <c r="V225" s="991"/>
      <c r="W225" s="991"/>
      <c r="X225" s="991"/>
      <c r="Y225" s="991"/>
      <c r="Z225" s="991"/>
      <c r="AA225" s="992"/>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7"/>
      <c r="B226" s="254"/>
      <c r="C226" s="253"/>
      <c r="D226" s="254"/>
      <c r="E226" s="253"/>
      <c r="F226" s="317"/>
      <c r="G226" s="274" t="s">
        <v>371</v>
      </c>
      <c r="H226" s="171"/>
      <c r="I226" s="171"/>
      <c r="J226" s="171"/>
      <c r="K226" s="171"/>
      <c r="L226" s="171"/>
      <c r="M226" s="171"/>
      <c r="N226" s="171"/>
      <c r="O226" s="171"/>
      <c r="P226" s="172"/>
      <c r="Q226" s="178" t="s">
        <v>454</v>
      </c>
      <c r="R226" s="171"/>
      <c r="S226" s="171"/>
      <c r="T226" s="171"/>
      <c r="U226" s="171"/>
      <c r="V226" s="171"/>
      <c r="W226" s="171"/>
      <c r="X226" s="171"/>
      <c r="Y226" s="171"/>
      <c r="Z226" s="171"/>
      <c r="AA226" s="171"/>
      <c r="AB226" s="289" t="s">
        <v>455</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7"/>
      <c r="B227" s="254"/>
      <c r="C227" s="253"/>
      <c r="D227" s="254"/>
      <c r="E227" s="253"/>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7"/>
      <c r="B228" s="254"/>
      <c r="C228" s="253"/>
      <c r="D228" s="254"/>
      <c r="E228" s="253"/>
      <c r="F228" s="317"/>
      <c r="G228" s="232"/>
      <c r="H228" s="163"/>
      <c r="I228" s="163"/>
      <c r="J228" s="163"/>
      <c r="K228" s="163"/>
      <c r="L228" s="163"/>
      <c r="M228" s="163"/>
      <c r="N228" s="163"/>
      <c r="O228" s="163"/>
      <c r="P228" s="233"/>
      <c r="Q228" s="984"/>
      <c r="R228" s="985"/>
      <c r="S228" s="985"/>
      <c r="T228" s="985"/>
      <c r="U228" s="985"/>
      <c r="V228" s="985"/>
      <c r="W228" s="985"/>
      <c r="X228" s="985"/>
      <c r="Y228" s="985"/>
      <c r="Z228" s="985"/>
      <c r="AA228" s="98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7"/>
      <c r="B229" s="254"/>
      <c r="C229" s="253"/>
      <c r="D229" s="254"/>
      <c r="E229" s="253"/>
      <c r="F229" s="317"/>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7"/>
      <c r="B230" s="254"/>
      <c r="C230" s="253"/>
      <c r="D230" s="254"/>
      <c r="E230" s="253"/>
      <c r="F230" s="317"/>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7"/>
      <c r="B231" s="254"/>
      <c r="C231" s="253"/>
      <c r="D231" s="254"/>
      <c r="E231" s="253"/>
      <c r="F231" s="317"/>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7"/>
      <c r="B232" s="254"/>
      <c r="C232" s="253"/>
      <c r="D232" s="254"/>
      <c r="E232" s="253"/>
      <c r="F232" s="317"/>
      <c r="G232" s="237"/>
      <c r="H232" s="166"/>
      <c r="I232" s="166"/>
      <c r="J232" s="166"/>
      <c r="K232" s="166"/>
      <c r="L232" s="166"/>
      <c r="M232" s="166"/>
      <c r="N232" s="166"/>
      <c r="O232" s="166"/>
      <c r="P232" s="238"/>
      <c r="Q232" s="990"/>
      <c r="R232" s="991"/>
      <c r="S232" s="991"/>
      <c r="T232" s="991"/>
      <c r="U232" s="991"/>
      <c r="V232" s="991"/>
      <c r="W232" s="991"/>
      <c r="X232" s="991"/>
      <c r="Y232" s="991"/>
      <c r="Z232" s="991"/>
      <c r="AA232" s="992"/>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7"/>
      <c r="B233" s="254"/>
      <c r="C233" s="253"/>
      <c r="D233" s="254"/>
      <c r="E233" s="253"/>
      <c r="F233" s="317"/>
      <c r="G233" s="274" t="s">
        <v>371</v>
      </c>
      <c r="H233" s="171"/>
      <c r="I233" s="171"/>
      <c r="J233" s="171"/>
      <c r="K233" s="171"/>
      <c r="L233" s="171"/>
      <c r="M233" s="171"/>
      <c r="N233" s="171"/>
      <c r="O233" s="171"/>
      <c r="P233" s="172"/>
      <c r="Q233" s="178" t="s">
        <v>454</v>
      </c>
      <c r="R233" s="171"/>
      <c r="S233" s="171"/>
      <c r="T233" s="171"/>
      <c r="U233" s="171"/>
      <c r="V233" s="171"/>
      <c r="W233" s="171"/>
      <c r="X233" s="171"/>
      <c r="Y233" s="171"/>
      <c r="Z233" s="171"/>
      <c r="AA233" s="171"/>
      <c r="AB233" s="289" t="s">
        <v>455</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7"/>
      <c r="B234" s="254"/>
      <c r="C234" s="253"/>
      <c r="D234" s="254"/>
      <c r="E234" s="253"/>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7"/>
      <c r="B235" s="254"/>
      <c r="C235" s="253"/>
      <c r="D235" s="254"/>
      <c r="E235" s="253"/>
      <c r="F235" s="317"/>
      <c r="G235" s="232"/>
      <c r="H235" s="163"/>
      <c r="I235" s="163"/>
      <c r="J235" s="163"/>
      <c r="K235" s="163"/>
      <c r="L235" s="163"/>
      <c r="M235" s="163"/>
      <c r="N235" s="163"/>
      <c r="O235" s="163"/>
      <c r="P235" s="233"/>
      <c r="Q235" s="984"/>
      <c r="R235" s="985"/>
      <c r="S235" s="985"/>
      <c r="T235" s="985"/>
      <c r="U235" s="985"/>
      <c r="V235" s="985"/>
      <c r="W235" s="985"/>
      <c r="X235" s="985"/>
      <c r="Y235" s="985"/>
      <c r="Z235" s="985"/>
      <c r="AA235" s="98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7"/>
      <c r="B236" s="254"/>
      <c r="C236" s="253"/>
      <c r="D236" s="254"/>
      <c r="E236" s="253"/>
      <c r="F236" s="317"/>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7"/>
      <c r="B237" s="254"/>
      <c r="C237" s="253"/>
      <c r="D237" s="254"/>
      <c r="E237" s="253"/>
      <c r="F237" s="317"/>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7"/>
      <c r="B238" s="254"/>
      <c r="C238" s="253"/>
      <c r="D238" s="254"/>
      <c r="E238" s="253"/>
      <c r="F238" s="317"/>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7"/>
      <c r="B239" s="254"/>
      <c r="C239" s="253"/>
      <c r="D239" s="254"/>
      <c r="E239" s="253"/>
      <c r="F239" s="317"/>
      <c r="G239" s="237"/>
      <c r="H239" s="166"/>
      <c r="I239" s="166"/>
      <c r="J239" s="166"/>
      <c r="K239" s="166"/>
      <c r="L239" s="166"/>
      <c r="M239" s="166"/>
      <c r="N239" s="166"/>
      <c r="O239" s="166"/>
      <c r="P239" s="238"/>
      <c r="Q239" s="990"/>
      <c r="R239" s="991"/>
      <c r="S239" s="991"/>
      <c r="T239" s="991"/>
      <c r="U239" s="991"/>
      <c r="V239" s="991"/>
      <c r="W239" s="991"/>
      <c r="X239" s="991"/>
      <c r="Y239" s="991"/>
      <c r="Z239" s="991"/>
      <c r="AA239" s="992"/>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7"/>
      <c r="B240" s="254"/>
      <c r="C240" s="253"/>
      <c r="D240" s="254"/>
      <c r="E240" s="253"/>
      <c r="F240" s="317"/>
      <c r="G240" s="274" t="s">
        <v>371</v>
      </c>
      <c r="H240" s="171"/>
      <c r="I240" s="171"/>
      <c r="J240" s="171"/>
      <c r="K240" s="171"/>
      <c r="L240" s="171"/>
      <c r="M240" s="171"/>
      <c r="N240" s="171"/>
      <c r="O240" s="171"/>
      <c r="P240" s="172"/>
      <c r="Q240" s="178" t="s">
        <v>454</v>
      </c>
      <c r="R240" s="171"/>
      <c r="S240" s="171"/>
      <c r="T240" s="171"/>
      <c r="U240" s="171"/>
      <c r="V240" s="171"/>
      <c r="W240" s="171"/>
      <c r="X240" s="171"/>
      <c r="Y240" s="171"/>
      <c r="Z240" s="171"/>
      <c r="AA240" s="171"/>
      <c r="AB240" s="289" t="s">
        <v>455</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7"/>
      <c r="B241" s="254"/>
      <c r="C241" s="253"/>
      <c r="D241" s="254"/>
      <c r="E241" s="253"/>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7"/>
      <c r="B242" s="254"/>
      <c r="C242" s="253"/>
      <c r="D242" s="254"/>
      <c r="E242" s="253"/>
      <c r="F242" s="317"/>
      <c r="G242" s="232"/>
      <c r="H242" s="163"/>
      <c r="I242" s="163"/>
      <c r="J242" s="163"/>
      <c r="K242" s="163"/>
      <c r="L242" s="163"/>
      <c r="M242" s="163"/>
      <c r="N242" s="163"/>
      <c r="O242" s="163"/>
      <c r="P242" s="233"/>
      <c r="Q242" s="984"/>
      <c r="R242" s="985"/>
      <c r="S242" s="985"/>
      <c r="T242" s="985"/>
      <c r="U242" s="985"/>
      <c r="V242" s="985"/>
      <c r="W242" s="985"/>
      <c r="X242" s="985"/>
      <c r="Y242" s="985"/>
      <c r="Z242" s="985"/>
      <c r="AA242" s="98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7"/>
      <c r="B243" s="254"/>
      <c r="C243" s="253"/>
      <c r="D243" s="254"/>
      <c r="E243" s="253"/>
      <c r="F243" s="317"/>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7"/>
      <c r="B244" s="254"/>
      <c r="C244" s="253"/>
      <c r="D244" s="254"/>
      <c r="E244" s="253"/>
      <c r="F244" s="317"/>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7"/>
      <c r="B245" s="254"/>
      <c r="C245" s="253"/>
      <c r="D245" s="254"/>
      <c r="E245" s="253"/>
      <c r="F245" s="317"/>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7"/>
      <c r="B246" s="254"/>
      <c r="C246" s="253"/>
      <c r="D246" s="254"/>
      <c r="E246" s="318"/>
      <c r="F246" s="319"/>
      <c r="G246" s="237"/>
      <c r="H246" s="166"/>
      <c r="I246" s="166"/>
      <c r="J246" s="166"/>
      <c r="K246" s="166"/>
      <c r="L246" s="166"/>
      <c r="M246" s="166"/>
      <c r="N246" s="166"/>
      <c r="O246" s="166"/>
      <c r="P246" s="238"/>
      <c r="Q246" s="990"/>
      <c r="R246" s="991"/>
      <c r="S246" s="991"/>
      <c r="T246" s="991"/>
      <c r="U246" s="991"/>
      <c r="V246" s="991"/>
      <c r="W246" s="991"/>
      <c r="X246" s="991"/>
      <c r="Y246" s="991"/>
      <c r="Z246" s="991"/>
      <c r="AA246" s="992"/>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7"/>
      <c r="B247" s="254"/>
      <c r="C247" s="253"/>
      <c r="D247" s="254"/>
      <c r="E247" s="159" t="s">
        <v>417</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7"/>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97"/>
      <c r="B249" s="254"/>
      <c r="C249" s="253"/>
      <c r="D249" s="254"/>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row>
    <row r="250" spans="1:50" ht="45" hidden="1" customHeight="1" x14ac:dyDescent="0.15">
      <c r="A250" s="997"/>
      <c r="B250" s="254"/>
      <c r="C250" s="253"/>
      <c r="D250" s="254"/>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7"/>
      <c r="B252" s="254"/>
      <c r="C252" s="253"/>
      <c r="D252" s="254"/>
      <c r="E252" s="251" t="s">
        <v>359</v>
      </c>
      <c r="F252" s="316"/>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525</v>
      </c>
      <c r="AF252" s="267"/>
      <c r="AG252" s="267"/>
      <c r="AH252" s="267"/>
      <c r="AI252" s="267" t="s">
        <v>522</v>
      </c>
      <c r="AJ252" s="267"/>
      <c r="AK252" s="267"/>
      <c r="AL252" s="267"/>
      <c r="AM252" s="267" t="s">
        <v>517</v>
      </c>
      <c r="AN252" s="267"/>
      <c r="AO252" s="267"/>
      <c r="AP252" s="269"/>
      <c r="AQ252" s="269" t="s">
        <v>354</v>
      </c>
      <c r="AR252" s="270"/>
      <c r="AS252" s="270"/>
      <c r="AT252" s="271"/>
      <c r="AU252" s="281" t="s">
        <v>370</v>
      </c>
      <c r="AV252" s="281"/>
      <c r="AW252" s="281"/>
      <c r="AX252" s="282"/>
    </row>
    <row r="253" spans="1:50" ht="18.75" hidden="1" customHeight="1" x14ac:dyDescent="0.15">
      <c r="A253" s="997"/>
      <c r="B253" s="254"/>
      <c r="C253" s="253"/>
      <c r="D253" s="254"/>
      <c r="E253" s="253"/>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997"/>
      <c r="B254" s="254"/>
      <c r="C254" s="253"/>
      <c r="D254" s="254"/>
      <c r="E254" s="253"/>
      <c r="F254" s="317"/>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997"/>
      <c r="B255" s="254"/>
      <c r="C255" s="253"/>
      <c r="D255" s="254"/>
      <c r="E255" s="253"/>
      <c r="F255" s="317"/>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15">
      <c r="A256" s="997"/>
      <c r="B256" s="254"/>
      <c r="C256" s="253"/>
      <c r="D256" s="254"/>
      <c r="E256" s="253"/>
      <c r="F256" s="317"/>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525</v>
      </c>
      <c r="AF256" s="267"/>
      <c r="AG256" s="267"/>
      <c r="AH256" s="267"/>
      <c r="AI256" s="267" t="s">
        <v>522</v>
      </c>
      <c r="AJ256" s="267"/>
      <c r="AK256" s="267"/>
      <c r="AL256" s="267"/>
      <c r="AM256" s="267" t="s">
        <v>518</v>
      </c>
      <c r="AN256" s="267"/>
      <c r="AO256" s="267"/>
      <c r="AP256" s="269"/>
      <c r="AQ256" s="269" t="s">
        <v>354</v>
      </c>
      <c r="AR256" s="270"/>
      <c r="AS256" s="270"/>
      <c r="AT256" s="271"/>
      <c r="AU256" s="281" t="s">
        <v>370</v>
      </c>
      <c r="AV256" s="281"/>
      <c r="AW256" s="281"/>
      <c r="AX256" s="282"/>
    </row>
    <row r="257" spans="1:50" ht="18.75" hidden="1" customHeight="1" x14ac:dyDescent="0.15">
      <c r="A257" s="997"/>
      <c r="B257" s="254"/>
      <c r="C257" s="253"/>
      <c r="D257" s="254"/>
      <c r="E257" s="253"/>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997"/>
      <c r="B258" s="254"/>
      <c r="C258" s="253"/>
      <c r="D258" s="254"/>
      <c r="E258" s="253"/>
      <c r="F258" s="317"/>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997"/>
      <c r="B259" s="254"/>
      <c r="C259" s="253"/>
      <c r="D259" s="254"/>
      <c r="E259" s="253"/>
      <c r="F259" s="317"/>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997"/>
      <c r="B260" s="254"/>
      <c r="C260" s="253"/>
      <c r="D260" s="254"/>
      <c r="E260" s="253"/>
      <c r="F260" s="317"/>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525</v>
      </c>
      <c r="AF260" s="267"/>
      <c r="AG260" s="267"/>
      <c r="AH260" s="267"/>
      <c r="AI260" s="267" t="s">
        <v>522</v>
      </c>
      <c r="AJ260" s="267"/>
      <c r="AK260" s="267"/>
      <c r="AL260" s="267"/>
      <c r="AM260" s="267" t="s">
        <v>518</v>
      </c>
      <c r="AN260" s="267"/>
      <c r="AO260" s="267"/>
      <c r="AP260" s="269"/>
      <c r="AQ260" s="269" t="s">
        <v>354</v>
      </c>
      <c r="AR260" s="270"/>
      <c r="AS260" s="270"/>
      <c r="AT260" s="271"/>
      <c r="AU260" s="281" t="s">
        <v>370</v>
      </c>
      <c r="AV260" s="281"/>
      <c r="AW260" s="281"/>
      <c r="AX260" s="282"/>
    </row>
    <row r="261" spans="1:50" ht="18.75" hidden="1" customHeight="1" x14ac:dyDescent="0.15">
      <c r="A261" s="997"/>
      <c r="B261" s="254"/>
      <c r="C261" s="253"/>
      <c r="D261" s="254"/>
      <c r="E261" s="253"/>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997"/>
      <c r="B262" s="254"/>
      <c r="C262" s="253"/>
      <c r="D262" s="254"/>
      <c r="E262" s="253"/>
      <c r="F262" s="317"/>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997"/>
      <c r="B263" s="254"/>
      <c r="C263" s="253"/>
      <c r="D263" s="254"/>
      <c r="E263" s="253"/>
      <c r="F263" s="317"/>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997"/>
      <c r="B264" s="254"/>
      <c r="C264" s="253"/>
      <c r="D264" s="254"/>
      <c r="E264" s="253"/>
      <c r="F264" s="317"/>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525</v>
      </c>
      <c r="AF264" s="183"/>
      <c r="AG264" s="183"/>
      <c r="AH264" s="183"/>
      <c r="AI264" s="183" t="s">
        <v>522</v>
      </c>
      <c r="AJ264" s="183"/>
      <c r="AK264" s="183"/>
      <c r="AL264" s="183"/>
      <c r="AM264" s="183" t="s">
        <v>517</v>
      </c>
      <c r="AN264" s="183"/>
      <c r="AO264" s="183"/>
      <c r="AP264" s="178"/>
      <c r="AQ264" s="178" t="s">
        <v>354</v>
      </c>
      <c r="AR264" s="171"/>
      <c r="AS264" s="171"/>
      <c r="AT264" s="172"/>
      <c r="AU264" s="136" t="s">
        <v>370</v>
      </c>
      <c r="AV264" s="136"/>
      <c r="AW264" s="136"/>
      <c r="AX264" s="137"/>
    </row>
    <row r="265" spans="1:50" ht="18.75" hidden="1" customHeight="1" x14ac:dyDescent="0.15">
      <c r="A265" s="997"/>
      <c r="B265" s="254"/>
      <c r="C265" s="253"/>
      <c r="D265" s="254"/>
      <c r="E265" s="253"/>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997"/>
      <c r="B266" s="254"/>
      <c r="C266" s="253"/>
      <c r="D266" s="254"/>
      <c r="E266" s="253"/>
      <c r="F266" s="317"/>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997"/>
      <c r="B267" s="254"/>
      <c r="C267" s="253"/>
      <c r="D267" s="254"/>
      <c r="E267" s="253"/>
      <c r="F267" s="317"/>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997"/>
      <c r="B268" s="254"/>
      <c r="C268" s="253"/>
      <c r="D268" s="254"/>
      <c r="E268" s="253"/>
      <c r="F268" s="317"/>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526</v>
      </c>
      <c r="AF268" s="267"/>
      <c r="AG268" s="267"/>
      <c r="AH268" s="267"/>
      <c r="AI268" s="267" t="s">
        <v>522</v>
      </c>
      <c r="AJ268" s="267"/>
      <c r="AK268" s="267"/>
      <c r="AL268" s="267"/>
      <c r="AM268" s="267" t="s">
        <v>517</v>
      </c>
      <c r="AN268" s="267"/>
      <c r="AO268" s="267"/>
      <c r="AP268" s="269"/>
      <c r="AQ268" s="269" t="s">
        <v>354</v>
      </c>
      <c r="AR268" s="270"/>
      <c r="AS268" s="270"/>
      <c r="AT268" s="271"/>
      <c r="AU268" s="281" t="s">
        <v>370</v>
      </c>
      <c r="AV268" s="281"/>
      <c r="AW268" s="281"/>
      <c r="AX268" s="282"/>
    </row>
    <row r="269" spans="1:50" ht="18.75" hidden="1" customHeight="1" x14ac:dyDescent="0.15">
      <c r="A269" s="997"/>
      <c r="B269" s="254"/>
      <c r="C269" s="253"/>
      <c r="D269" s="254"/>
      <c r="E269" s="253"/>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997"/>
      <c r="B270" s="254"/>
      <c r="C270" s="253"/>
      <c r="D270" s="254"/>
      <c r="E270" s="253"/>
      <c r="F270" s="317"/>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997"/>
      <c r="B271" s="254"/>
      <c r="C271" s="253"/>
      <c r="D271" s="254"/>
      <c r="E271" s="253"/>
      <c r="F271" s="317"/>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997"/>
      <c r="B272" s="254"/>
      <c r="C272" s="253"/>
      <c r="D272" s="254"/>
      <c r="E272" s="253"/>
      <c r="F272" s="317"/>
      <c r="G272" s="274" t="s">
        <v>371</v>
      </c>
      <c r="H272" s="171"/>
      <c r="I272" s="171"/>
      <c r="J272" s="171"/>
      <c r="K272" s="171"/>
      <c r="L272" s="171"/>
      <c r="M272" s="171"/>
      <c r="N272" s="171"/>
      <c r="O272" s="171"/>
      <c r="P272" s="172"/>
      <c r="Q272" s="178" t="s">
        <v>454</v>
      </c>
      <c r="R272" s="171"/>
      <c r="S272" s="171"/>
      <c r="T272" s="171"/>
      <c r="U272" s="171"/>
      <c r="V272" s="171"/>
      <c r="W272" s="171"/>
      <c r="X272" s="171"/>
      <c r="Y272" s="171"/>
      <c r="Z272" s="171"/>
      <c r="AA272" s="171"/>
      <c r="AB272" s="289" t="s">
        <v>455</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0"/>
    </row>
    <row r="273" spans="1:50" ht="22.5" hidden="1" customHeight="1" x14ac:dyDescent="0.15">
      <c r="A273" s="997"/>
      <c r="B273" s="254"/>
      <c r="C273" s="253"/>
      <c r="D273" s="254"/>
      <c r="E273" s="253"/>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7"/>
      <c r="B274" s="254"/>
      <c r="C274" s="253"/>
      <c r="D274" s="254"/>
      <c r="E274" s="253"/>
      <c r="F274" s="317"/>
      <c r="G274" s="232"/>
      <c r="H274" s="163"/>
      <c r="I274" s="163"/>
      <c r="J274" s="163"/>
      <c r="K274" s="163"/>
      <c r="L274" s="163"/>
      <c r="M274" s="163"/>
      <c r="N274" s="163"/>
      <c r="O274" s="163"/>
      <c r="P274" s="233"/>
      <c r="Q274" s="984"/>
      <c r="R274" s="985"/>
      <c r="S274" s="985"/>
      <c r="T274" s="985"/>
      <c r="U274" s="985"/>
      <c r="V274" s="985"/>
      <c r="W274" s="985"/>
      <c r="X274" s="985"/>
      <c r="Y274" s="985"/>
      <c r="Z274" s="985"/>
      <c r="AA274" s="98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7"/>
      <c r="B275" s="254"/>
      <c r="C275" s="253"/>
      <c r="D275" s="254"/>
      <c r="E275" s="253"/>
      <c r="F275" s="317"/>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7"/>
      <c r="B276" s="254"/>
      <c r="C276" s="253"/>
      <c r="D276" s="254"/>
      <c r="E276" s="253"/>
      <c r="F276" s="317"/>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7"/>
      <c r="B277" s="254"/>
      <c r="C277" s="253"/>
      <c r="D277" s="254"/>
      <c r="E277" s="253"/>
      <c r="F277" s="317"/>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7"/>
      <c r="B278" s="254"/>
      <c r="C278" s="253"/>
      <c r="D278" s="254"/>
      <c r="E278" s="253"/>
      <c r="F278" s="317"/>
      <c r="G278" s="237"/>
      <c r="H278" s="166"/>
      <c r="I278" s="166"/>
      <c r="J278" s="166"/>
      <c r="K278" s="166"/>
      <c r="L278" s="166"/>
      <c r="M278" s="166"/>
      <c r="N278" s="166"/>
      <c r="O278" s="166"/>
      <c r="P278" s="238"/>
      <c r="Q278" s="990"/>
      <c r="R278" s="991"/>
      <c r="S278" s="991"/>
      <c r="T278" s="991"/>
      <c r="U278" s="991"/>
      <c r="V278" s="991"/>
      <c r="W278" s="991"/>
      <c r="X278" s="991"/>
      <c r="Y278" s="991"/>
      <c r="Z278" s="991"/>
      <c r="AA278" s="992"/>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7"/>
      <c r="B279" s="254"/>
      <c r="C279" s="253"/>
      <c r="D279" s="254"/>
      <c r="E279" s="253"/>
      <c r="F279" s="317"/>
      <c r="G279" s="274" t="s">
        <v>371</v>
      </c>
      <c r="H279" s="171"/>
      <c r="I279" s="171"/>
      <c r="J279" s="171"/>
      <c r="K279" s="171"/>
      <c r="L279" s="171"/>
      <c r="M279" s="171"/>
      <c r="N279" s="171"/>
      <c r="O279" s="171"/>
      <c r="P279" s="172"/>
      <c r="Q279" s="178" t="s">
        <v>454</v>
      </c>
      <c r="R279" s="171"/>
      <c r="S279" s="171"/>
      <c r="T279" s="171"/>
      <c r="U279" s="171"/>
      <c r="V279" s="171"/>
      <c r="W279" s="171"/>
      <c r="X279" s="171"/>
      <c r="Y279" s="171"/>
      <c r="Z279" s="171"/>
      <c r="AA279" s="171"/>
      <c r="AB279" s="289" t="s">
        <v>455</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7"/>
      <c r="B280" s="254"/>
      <c r="C280" s="253"/>
      <c r="D280" s="254"/>
      <c r="E280" s="253"/>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7"/>
      <c r="B281" s="254"/>
      <c r="C281" s="253"/>
      <c r="D281" s="254"/>
      <c r="E281" s="253"/>
      <c r="F281" s="317"/>
      <c r="G281" s="232"/>
      <c r="H281" s="163"/>
      <c r="I281" s="163"/>
      <c r="J281" s="163"/>
      <c r="K281" s="163"/>
      <c r="L281" s="163"/>
      <c r="M281" s="163"/>
      <c r="N281" s="163"/>
      <c r="O281" s="163"/>
      <c r="P281" s="233"/>
      <c r="Q281" s="984"/>
      <c r="R281" s="985"/>
      <c r="S281" s="985"/>
      <c r="T281" s="985"/>
      <c r="U281" s="985"/>
      <c r="V281" s="985"/>
      <c r="W281" s="985"/>
      <c r="X281" s="985"/>
      <c r="Y281" s="985"/>
      <c r="Z281" s="985"/>
      <c r="AA281" s="98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7"/>
      <c r="B282" s="254"/>
      <c r="C282" s="253"/>
      <c r="D282" s="254"/>
      <c r="E282" s="253"/>
      <c r="F282" s="317"/>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7"/>
      <c r="B283" s="254"/>
      <c r="C283" s="253"/>
      <c r="D283" s="254"/>
      <c r="E283" s="253"/>
      <c r="F283" s="317"/>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7"/>
      <c r="B284" s="254"/>
      <c r="C284" s="253"/>
      <c r="D284" s="254"/>
      <c r="E284" s="253"/>
      <c r="F284" s="317"/>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7"/>
      <c r="B285" s="254"/>
      <c r="C285" s="253"/>
      <c r="D285" s="254"/>
      <c r="E285" s="253"/>
      <c r="F285" s="317"/>
      <c r="G285" s="237"/>
      <c r="H285" s="166"/>
      <c r="I285" s="166"/>
      <c r="J285" s="166"/>
      <c r="K285" s="166"/>
      <c r="L285" s="166"/>
      <c r="M285" s="166"/>
      <c r="N285" s="166"/>
      <c r="O285" s="166"/>
      <c r="P285" s="238"/>
      <c r="Q285" s="990"/>
      <c r="R285" s="991"/>
      <c r="S285" s="991"/>
      <c r="T285" s="991"/>
      <c r="U285" s="991"/>
      <c r="V285" s="991"/>
      <c r="W285" s="991"/>
      <c r="X285" s="991"/>
      <c r="Y285" s="991"/>
      <c r="Z285" s="991"/>
      <c r="AA285" s="992"/>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7"/>
      <c r="B286" s="254"/>
      <c r="C286" s="253"/>
      <c r="D286" s="254"/>
      <c r="E286" s="253"/>
      <c r="F286" s="317"/>
      <c r="G286" s="274" t="s">
        <v>371</v>
      </c>
      <c r="H286" s="171"/>
      <c r="I286" s="171"/>
      <c r="J286" s="171"/>
      <c r="K286" s="171"/>
      <c r="L286" s="171"/>
      <c r="M286" s="171"/>
      <c r="N286" s="171"/>
      <c r="O286" s="171"/>
      <c r="P286" s="172"/>
      <c r="Q286" s="178" t="s">
        <v>454</v>
      </c>
      <c r="R286" s="171"/>
      <c r="S286" s="171"/>
      <c r="T286" s="171"/>
      <c r="U286" s="171"/>
      <c r="V286" s="171"/>
      <c r="W286" s="171"/>
      <c r="X286" s="171"/>
      <c r="Y286" s="171"/>
      <c r="Z286" s="171"/>
      <c r="AA286" s="171"/>
      <c r="AB286" s="289" t="s">
        <v>455</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7"/>
      <c r="B287" s="254"/>
      <c r="C287" s="253"/>
      <c r="D287" s="254"/>
      <c r="E287" s="253"/>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7"/>
      <c r="B288" s="254"/>
      <c r="C288" s="253"/>
      <c r="D288" s="254"/>
      <c r="E288" s="253"/>
      <c r="F288" s="317"/>
      <c r="G288" s="232"/>
      <c r="H288" s="163"/>
      <c r="I288" s="163"/>
      <c r="J288" s="163"/>
      <c r="K288" s="163"/>
      <c r="L288" s="163"/>
      <c r="M288" s="163"/>
      <c r="N288" s="163"/>
      <c r="O288" s="163"/>
      <c r="P288" s="233"/>
      <c r="Q288" s="984"/>
      <c r="R288" s="985"/>
      <c r="S288" s="985"/>
      <c r="T288" s="985"/>
      <c r="U288" s="985"/>
      <c r="V288" s="985"/>
      <c r="W288" s="985"/>
      <c r="X288" s="985"/>
      <c r="Y288" s="985"/>
      <c r="Z288" s="985"/>
      <c r="AA288" s="98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7"/>
      <c r="B289" s="254"/>
      <c r="C289" s="253"/>
      <c r="D289" s="254"/>
      <c r="E289" s="253"/>
      <c r="F289" s="317"/>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7"/>
      <c r="B290" s="254"/>
      <c r="C290" s="253"/>
      <c r="D290" s="254"/>
      <c r="E290" s="253"/>
      <c r="F290" s="317"/>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7"/>
      <c r="B291" s="254"/>
      <c r="C291" s="253"/>
      <c r="D291" s="254"/>
      <c r="E291" s="253"/>
      <c r="F291" s="317"/>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7"/>
      <c r="B292" s="254"/>
      <c r="C292" s="253"/>
      <c r="D292" s="254"/>
      <c r="E292" s="253"/>
      <c r="F292" s="317"/>
      <c r="G292" s="237"/>
      <c r="H292" s="166"/>
      <c r="I292" s="166"/>
      <c r="J292" s="166"/>
      <c r="K292" s="166"/>
      <c r="L292" s="166"/>
      <c r="M292" s="166"/>
      <c r="N292" s="166"/>
      <c r="O292" s="166"/>
      <c r="P292" s="238"/>
      <c r="Q292" s="990"/>
      <c r="R292" s="991"/>
      <c r="S292" s="991"/>
      <c r="T292" s="991"/>
      <c r="U292" s="991"/>
      <c r="V292" s="991"/>
      <c r="W292" s="991"/>
      <c r="X292" s="991"/>
      <c r="Y292" s="991"/>
      <c r="Z292" s="991"/>
      <c r="AA292" s="992"/>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7"/>
      <c r="B293" s="254"/>
      <c r="C293" s="253"/>
      <c r="D293" s="254"/>
      <c r="E293" s="253"/>
      <c r="F293" s="317"/>
      <c r="G293" s="274" t="s">
        <v>371</v>
      </c>
      <c r="H293" s="171"/>
      <c r="I293" s="171"/>
      <c r="J293" s="171"/>
      <c r="K293" s="171"/>
      <c r="L293" s="171"/>
      <c r="M293" s="171"/>
      <c r="N293" s="171"/>
      <c r="O293" s="171"/>
      <c r="P293" s="172"/>
      <c r="Q293" s="178" t="s">
        <v>454</v>
      </c>
      <c r="R293" s="171"/>
      <c r="S293" s="171"/>
      <c r="T293" s="171"/>
      <c r="U293" s="171"/>
      <c r="V293" s="171"/>
      <c r="W293" s="171"/>
      <c r="X293" s="171"/>
      <c r="Y293" s="171"/>
      <c r="Z293" s="171"/>
      <c r="AA293" s="171"/>
      <c r="AB293" s="289" t="s">
        <v>455</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7"/>
      <c r="B294" s="254"/>
      <c r="C294" s="253"/>
      <c r="D294" s="254"/>
      <c r="E294" s="253"/>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7"/>
      <c r="B295" s="254"/>
      <c r="C295" s="253"/>
      <c r="D295" s="254"/>
      <c r="E295" s="253"/>
      <c r="F295" s="317"/>
      <c r="G295" s="232"/>
      <c r="H295" s="163"/>
      <c r="I295" s="163"/>
      <c r="J295" s="163"/>
      <c r="K295" s="163"/>
      <c r="L295" s="163"/>
      <c r="M295" s="163"/>
      <c r="N295" s="163"/>
      <c r="O295" s="163"/>
      <c r="P295" s="233"/>
      <c r="Q295" s="984"/>
      <c r="R295" s="985"/>
      <c r="S295" s="985"/>
      <c r="T295" s="985"/>
      <c r="U295" s="985"/>
      <c r="V295" s="985"/>
      <c r="W295" s="985"/>
      <c r="X295" s="985"/>
      <c r="Y295" s="985"/>
      <c r="Z295" s="985"/>
      <c r="AA295" s="98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7"/>
      <c r="B296" s="254"/>
      <c r="C296" s="253"/>
      <c r="D296" s="254"/>
      <c r="E296" s="253"/>
      <c r="F296" s="317"/>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7"/>
      <c r="B297" s="254"/>
      <c r="C297" s="253"/>
      <c r="D297" s="254"/>
      <c r="E297" s="253"/>
      <c r="F297" s="317"/>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7"/>
      <c r="B298" s="254"/>
      <c r="C298" s="253"/>
      <c r="D298" s="254"/>
      <c r="E298" s="253"/>
      <c r="F298" s="317"/>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7"/>
      <c r="B299" s="254"/>
      <c r="C299" s="253"/>
      <c r="D299" s="254"/>
      <c r="E299" s="253"/>
      <c r="F299" s="317"/>
      <c r="G299" s="237"/>
      <c r="H299" s="166"/>
      <c r="I299" s="166"/>
      <c r="J299" s="166"/>
      <c r="K299" s="166"/>
      <c r="L299" s="166"/>
      <c r="M299" s="166"/>
      <c r="N299" s="166"/>
      <c r="O299" s="166"/>
      <c r="P299" s="238"/>
      <c r="Q299" s="990"/>
      <c r="R299" s="991"/>
      <c r="S299" s="991"/>
      <c r="T299" s="991"/>
      <c r="U299" s="991"/>
      <c r="V299" s="991"/>
      <c r="W299" s="991"/>
      <c r="X299" s="991"/>
      <c r="Y299" s="991"/>
      <c r="Z299" s="991"/>
      <c r="AA299" s="992"/>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7"/>
      <c r="B300" s="254"/>
      <c r="C300" s="253"/>
      <c r="D300" s="254"/>
      <c r="E300" s="253"/>
      <c r="F300" s="317"/>
      <c r="G300" s="274" t="s">
        <v>371</v>
      </c>
      <c r="H300" s="171"/>
      <c r="I300" s="171"/>
      <c r="J300" s="171"/>
      <c r="K300" s="171"/>
      <c r="L300" s="171"/>
      <c r="M300" s="171"/>
      <c r="N300" s="171"/>
      <c r="O300" s="171"/>
      <c r="P300" s="172"/>
      <c r="Q300" s="178" t="s">
        <v>454</v>
      </c>
      <c r="R300" s="171"/>
      <c r="S300" s="171"/>
      <c r="T300" s="171"/>
      <c r="U300" s="171"/>
      <c r="V300" s="171"/>
      <c r="W300" s="171"/>
      <c r="X300" s="171"/>
      <c r="Y300" s="171"/>
      <c r="Z300" s="171"/>
      <c r="AA300" s="171"/>
      <c r="AB300" s="289" t="s">
        <v>455</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7"/>
      <c r="B301" s="254"/>
      <c r="C301" s="253"/>
      <c r="D301" s="254"/>
      <c r="E301" s="253"/>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7"/>
      <c r="B302" s="254"/>
      <c r="C302" s="253"/>
      <c r="D302" s="254"/>
      <c r="E302" s="253"/>
      <c r="F302" s="317"/>
      <c r="G302" s="232"/>
      <c r="H302" s="163"/>
      <c r="I302" s="163"/>
      <c r="J302" s="163"/>
      <c r="K302" s="163"/>
      <c r="L302" s="163"/>
      <c r="M302" s="163"/>
      <c r="N302" s="163"/>
      <c r="O302" s="163"/>
      <c r="P302" s="233"/>
      <c r="Q302" s="984"/>
      <c r="R302" s="985"/>
      <c r="S302" s="985"/>
      <c r="T302" s="985"/>
      <c r="U302" s="985"/>
      <c r="V302" s="985"/>
      <c r="W302" s="985"/>
      <c r="X302" s="985"/>
      <c r="Y302" s="985"/>
      <c r="Z302" s="985"/>
      <c r="AA302" s="98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7"/>
      <c r="B303" s="254"/>
      <c r="C303" s="253"/>
      <c r="D303" s="254"/>
      <c r="E303" s="253"/>
      <c r="F303" s="317"/>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7"/>
      <c r="B304" s="254"/>
      <c r="C304" s="253"/>
      <c r="D304" s="254"/>
      <c r="E304" s="253"/>
      <c r="F304" s="317"/>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7"/>
      <c r="B305" s="254"/>
      <c r="C305" s="253"/>
      <c r="D305" s="254"/>
      <c r="E305" s="253"/>
      <c r="F305" s="317"/>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7"/>
      <c r="B306" s="254"/>
      <c r="C306" s="253"/>
      <c r="D306" s="254"/>
      <c r="E306" s="318"/>
      <c r="F306" s="319"/>
      <c r="G306" s="237"/>
      <c r="H306" s="166"/>
      <c r="I306" s="166"/>
      <c r="J306" s="166"/>
      <c r="K306" s="166"/>
      <c r="L306" s="166"/>
      <c r="M306" s="166"/>
      <c r="N306" s="166"/>
      <c r="O306" s="166"/>
      <c r="P306" s="238"/>
      <c r="Q306" s="990"/>
      <c r="R306" s="991"/>
      <c r="S306" s="991"/>
      <c r="T306" s="991"/>
      <c r="U306" s="991"/>
      <c r="V306" s="991"/>
      <c r="W306" s="991"/>
      <c r="X306" s="991"/>
      <c r="Y306" s="991"/>
      <c r="Z306" s="991"/>
      <c r="AA306" s="992"/>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7"/>
      <c r="B307" s="254"/>
      <c r="C307" s="253"/>
      <c r="D307" s="254"/>
      <c r="E307" s="159" t="s">
        <v>417</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7"/>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7"/>
      <c r="B310" s="254"/>
      <c r="C310" s="253"/>
      <c r="D310" s="254"/>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7"/>
      <c r="B312" s="254"/>
      <c r="C312" s="253"/>
      <c r="D312" s="254"/>
      <c r="E312" s="251" t="s">
        <v>359</v>
      </c>
      <c r="F312" s="316"/>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525</v>
      </c>
      <c r="AF312" s="267"/>
      <c r="AG312" s="267"/>
      <c r="AH312" s="267"/>
      <c r="AI312" s="267" t="s">
        <v>522</v>
      </c>
      <c r="AJ312" s="267"/>
      <c r="AK312" s="267"/>
      <c r="AL312" s="267"/>
      <c r="AM312" s="267" t="s">
        <v>517</v>
      </c>
      <c r="AN312" s="267"/>
      <c r="AO312" s="267"/>
      <c r="AP312" s="269"/>
      <c r="AQ312" s="269" t="s">
        <v>354</v>
      </c>
      <c r="AR312" s="270"/>
      <c r="AS312" s="270"/>
      <c r="AT312" s="271"/>
      <c r="AU312" s="281" t="s">
        <v>370</v>
      </c>
      <c r="AV312" s="281"/>
      <c r="AW312" s="281"/>
      <c r="AX312" s="282"/>
    </row>
    <row r="313" spans="1:50" ht="18.75" hidden="1" customHeight="1" x14ac:dyDescent="0.15">
      <c r="A313" s="997"/>
      <c r="B313" s="254"/>
      <c r="C313" s="253"/>
      <c r="D313" s="254"/>
      <c r="E313" s="253"/>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997"/>
      <c r="B314" s="254"/>
      <c r="C314" s="253"/>
      <c r="D314" s="254"/>
      <c r="E314" s="253"/>
      <c r="F314" s="317"/>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997"/>
      <c r="B315" s="254"/>
      <c r="C315" s="253"/>
      <c r="D315" s="254"/>
      <c r="E315" s="253"/>
      <c r="F315" s="317"/>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997"/>
      <c r="B316" s="254"/>
      <c r="C316" s="253"/>
      <c r="D316" s="254"/>
      <c r="E316" s="253"/>
      <c r="F316" s="317"/>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525</v>
      </c>
      <c r="AF316" s="267"/>
      <c r="AG316" s="267"/>
      <c r="AH316" s="267"/>
      <c r="AI316" s="267" t="s">
        <v>522</v>
      </c>
      <c r="AJ316" s="267"/>
      <c r="AK316" s="267"/>
      <c r="AL316" s="267"/>
      <c r="AM316" s="267" t="s">
        <v>517</v>
      </c>
      <c r="AN316" s="267"/>
      <c r="AO316" s="267"/>
      <c r="AP316" s="269"/>
      <c r="AQ316" s="269" t="s">
        <v>354</v>
      </c>
      <c r="AR316" s="270"/>
      <c r="AS316" s="270"/>
      <c r="AT316" s="271"/>
      <c r="AU316" s="281" t="s">
        <v>370</v>
      </c>
      <c r="AV316" s="281"/>
      <c r="AW316" s="281"/>
      <c r="AX316" s="282"/>
    </row>
    <row r="317" spans="1:50" ht="18.75" hidden="1" customHeight="1" x14ac:dyDescent="0.15">
      <c r="A317" s="997"/>
      <c r="B317" s="254"/>
      <c r="C317" s="253"/>
      <c r="D317" s="254"/>
      <c r="E317" s="253"/>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997"/>
      <c r="B318" s="254"/>
      <c r="C318" s="253"/>
      <c r="D318" s="254"/>
      <c r="E318" s="253"/>
      <c r="F318" s="317"/>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997"/>
      <c r="B319" s="254"/>
      <c r="C319" s="253"/>
      <c r="D319" s="254"/>
      <c r="E319" s="253"/>
      <c r="F319" s="317"/>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997"/>
      <c r="B320" s="254"/>
      <c r="C320" s="253"/>
      <c r="D320" s="254"/>
      <c r="E320" s="253"/>
      <c r="F320" s="317"/>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525</v>
      </c>
      <c r="AF320" s="267"/>
      <c r="AG320" s="267"/>
      <c r="AH320" s="267"/>
      <c r="AI320" s="267" t="s">
        <v>522</v>
      </c>
      <c r="AJ320" s="267"/>
      <c r="AK320" s="267"/>
      <c r="AL320" s="267"/>
      <c r="AM320" s="267" t="s">
        <v>518</v>
      </c>
      <c r="AN320" s="267"/>
      <c r="AO320" s="267"/>
      <c r="AP320" s="269"/>
      <c r="AQ320" s="269" t="s">
        <v>354</v>
      </c>
      <c r="AR320" s="270"/>
      <c r="AS320" s="270"/>
      <c r="AT320" s="271"/>
      <c r="AU320" s="281" t="s">
        <v>370</v>
      </c>
      <c r="AV320" s="281"/>
      <c r="AW320" s="281"/>
      <c r="AX320" s="282"/>
    </row>
    <row r="321" spans="1:50" ht="18.75" hidden="1" customHeight="1" x14ac:dyDescent="0.15">
      <c r="A321" s="997"/>
      <c r="B321" s="254"/>
      <c r="C321" s="253"/>
      <c r="D321" s="254"/>
      <c r="E321" s="253"/>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997"/>
      <c r="B322" s="254"/>
      <c r="C322" s="253"/>
      <c r="D322" s="254"/>
      <c r="E322" s="253"/>
      <c r="F322" s="317"/>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997"/>
      <c r="B323" s="254"/>
      <c r="C323" s="253"/>
      <c r="D323" s="254"/>
      <c r="E323" s="253"/>
      <c r="F323" s="317"/>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997"/>
      <c r="B324" s="254"/>
      <c r="C324" s="253"/>
      <c r="D324" s="254"/>
      <c r="E324" s="253"/>
      <c r="F324" s="317"/>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525</v>
      </c>
      <c r="AF324" s="267"/>
      <c r="AG324" s="267"/>
      <c r="AH324" s="267"/>
      <c r="AI324" s="267" t="s">
        <v>522</v>
      </c>
      <c r="AJ324" s="267"/>
      <c r="AK324" s="267"/>
      <c r="AL324" s="267"/>
      <c r="AM324" s="267" t="s">
        <v>517</v>
      </c>
      <c r="AN324" s="267"/>
      <c r="AO324" s="267"/>
      <c r="AP324" s="269"/>
      <c r="AQ324" s="269" t="s">
        <v>354</v>
      </c>
      <c r="AR324" s="270"/>
      <c r="AS324" s="270"/>
      <c r="AT324" s="271"/>
      <c r="AU324" s="281" t="s">
        <v>370</v>
      </c>
      <c r="AV324" s="281"/>
      <c r="AW324" s="281"/>
      <c r="AX324" s="282"/>
    </row>
    <row r="325" spans="1:50" ht="18.75" hidden="1" customHeight="1" x14ac:dyDescent="0.15">
      <c r="A325" s="997"/>
      <c r="B325" s="254"/>
      <c r="C325" s="253"/>
      <c r="D325" s="254"/>
      <c r="E325" s="253"/>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997"/>
      <c r="B326" s="254"/>
      <c r="C326" s="253"/>
      <c r="D326" s="254"/>
      <c r="E326" s="253"/>
      <c r="F326" s="317"/>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997"/>
      <c r="B327" s="254"/>
      <c r="C327" s="253"/>
      <c r="D327" s="254"/>
      <c r="E327" s="253"/>
      <c r="F327" s="317"/>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997"/>
      <c r="B328" s="254"/>
      <c r="C328" s="253"/>
      <c r="D328" s="254"/>
      <c r="E328" s="253"/>
      <c r="F328" s="317"/>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526</v>
      </c>
      <c r="AF328" s="267"/>
      <c r="AG328" s="267"/>
      <c r="AH328" s="267"/>
      <c r="AI328" s="267" t="s">
        <v>522</v>
      </c>
      <c r="AJ328" s="267"/>
      <c r="AK328" s="267"/>
      <c r="AL328" s="267"/>
      <c r="AM328" s="267" t="s">
        <v>518</v>
      </c>
      <c r="AN328" s="267"/>
      <c r="AO328" s="267"/>
      <c r="AP328" s="269"/>
      <c r="AQ328" s="269" t="s">
        <v>354</v>
      </c>
      <c r="AR328" s="270"/>
      <c r="AS328" s="270"/>
      <c r="AT328" s="271"/>
      <c r="AU328" s="281" t="s">
        <v>370</v>
      </c>
      <c r="AV328" s="281"/>
      <c r="AW328" s="281"/>
      <c r="AX328" s="282"/>
    </row>
    <row r="329" spans="1:50" ht="18.75" hidden="1" customHeight="1" x14ac:dyDescent="0.15">
      <c r="A329" s="997"/>
      <c r="B329" s="254"/>
      <c r="C329" s="253"/>
      <c r="D329" s="254"/>
      <c r="E329" s="253"/>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997"/>
      <c r="B330" s="254"/>
      <c r="C330" s="253"/>
      <c r="D330" s="254"/>
      <c r="E330" s="253"/>
      <c r="F330" s="317"/>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997"/>
      <c r="B331" s="254"/>
      <c r="C331" s="253"/>
      <c r="D331" s="254"/>
      <c r="E331" s="253"/>
      <c r="F331" s="317"/>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997"/>
      <c r="B332" s="254"/>
      <c r="C332" s="253"/>
      <c r="D332" s="254"/>
      <c r="E332" s="253"/>
      <c r="F332" s="317"/>
      <c r="G332" s="274" t="s">
        <v>371</v>
      </c>
      <c r="H332" s="171"/>
      <c r="I332" s="171"/>
      <c r="J332" s="171"/>
      <c r="K332" s="171"/>
      <c r="L332" s="171"/>
      <c r="M332" s="171"/>
      <c r="N332" s="171"/>
      <c r="O332" s="171"/>
      <c r="P332" s="172"/>
      <c r="Q332" s="178" t="s">
        <v>454</v>
      </c>
      <c r="R332" s="171"/>
      <c r="S332" s="171"/>
      <c r="T332" s="171"/>
      <c r="U332" s="171"/>
      <c r="V332" s="171"/>
      <c r="W332" s="171"/>
      <c r="X332" s="171"/>
      <c r="Y332" s="171"/>
      <c r="Z332" s="171"/>
      <c r="AA332" s="171"/>
      <c r="AB332" s="289" t="s">
        <v>455</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0"/>
    </row>
    <row r="333" spans="1:50" ht="22.5" hidden="1" customHeight="1" x14ac:dyDescent="0.15">
      <c r="A333" s="997"/>
      <c r="B333" s="254"/>
      <c r="C333" s="253"/>
      <c r="D333" s="254"/>
      <c r="E333" s="253"/>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7"/>
      <c r="B334" s="254"/>
      <c r="C334" s="253"/>
      <c r="D334" s="254"/>
      <c r="E334" s="253"/>
      <c r="F334" s="317"/>
      <c r="G334" s="232"/>
      <c r="H334" s="163"/>
      <c r="I334" s="163"/>
      <c r="J334" s="163"/>
      <c r="K334" s="163"/>
      <c r="L334" s="163"/>
      <c r="M334" s="163"/>
      <c r="N334" s="163"/>
      <c r="O334" s="163"/>
      <c r="P334" s="233"/>
      <c r="Q334" s="984"/>
      <c r="R334" s="985"/>
      <c r="S334" s="985"/>
      <c r="T334" s="985"/>
      <c r="U334" s="985"/>
      <c r="V334" s="985"/>
      <c r="W334" s="985"/>
      <c r="X334" s="985"/>
      <c r="Y334" s="985"/>
      <c r="Z334" s="985"/>
      <c r="AA334" s="98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7"/>
      <c r="B335" s="254"/>
      <c r="C335" s="253"/>
      <c r="D335" s="254"/>
      <c r="E335" s="253"/>
      <c r="F335" s="317"/>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7"/>
      <c r="B336" s="254"/>
      <c r="C336" s="253"/>
      <c r="D336" s="254"/>
      <c r="E336" s="253"/>
      <c r="F336" s="317"/>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7"/>
      <c r="B337" s="254"/>
      <c r="C337" s="253"/>
      <c r="D337" s="254"/>
      <c r="E337" s="253"/>
      <c r="F337" s="317"/>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7"/>
      <c r="B338" s="254"/>
      <c r="C338" s="253"/>
      <c r="D338" s="254"/>
      <c r="E338" s="253"/>
      <c r="F338" s="317"/>
      <c r="G338" s="237"/>
      <c r="H338" s="166"/>
      <c r="I338" s="166"/>
      <c r="J338" s="166"/>
      <c r="K338" s="166"/>
      <c r="L338" s="166"/>
      <c r="M338" s="166"/>
      <c r="N338" s="166"/>
      <c r="O338" s="166"/>
      <c r="P338" s="238"/>
      <c r="Q338" s="990"/>
      <c r="R338" s="991"/>
      <c r="S338" s="991"/>
      <c r="T338" s="991"/>
      <c r="U338" s="991"/>
      <c r="V338" s="991"/>
      <c r="W338" s="991"/>
      <c r="X338" s="991"/>
      <c r="Y338" s="991"/>
      <c r="Z338" s="991"/>
      <c r="AA338" s="992"/>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7"/>
      <c r="B339" s="254"/>
      <c r="C339" s="253"/>
      <c r="D339" s="254"/>
      <c r="E339" s="253"/>
      <c r="F339" s="317"/>
      <c r="G339" s="274" t="s">
        <v>371</v>
      </c>
      <c r="H339" s="171"/>
      <c r="I339" s="171"/>
      <c r="J339" s="171"/>
      <c r="K339" s="171"/>
      <c r="L339" s="171"/>
      <c r="M339" s="171"/>
      <c r="N339" s="171"/>
      <c r="O339" s="171"/>
      <c r="P339" s="172"/>
      <c r="Q339" s="178" t="s">
        <v>454</v>
      </c>
      <c r="R339" s="171"/>
      <c r="S339" s="171"/>
      <c r="T339" s="171"/>
      <c r="U339" s="171"/>
      <c r="V339" s="171"/>
      <c r="W339" s="171"/>
      <c r="X339" s="171"/>
      <c r="Y339" s="171"/>
      <c r="Z339" s="171"/>
      <c r="AA339" s="171"/>
      <c r="AB339" s="289" t="s">
        <v>455</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7"/>
      <c r="B340" s="254"/>
      <c r="C340" s="253"/>
      <c r="D340" s="254"/>
      <c r="E340" s="253"/>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7"/>
      <c r="B341" s="254"/>
      <c r="C341" s="253"/>
      <c r="D341" s="254"/>
      <c r="E341" s="253"/>
      <c r="F341" s="317"/>
      <c r="G341" s="232"/>
      <c r="H341" s="163"/>
      <c r="I341" s="163"/>
      <c r="J341" s="163"/>
      <c r="K341" s="163"/>
      <c r="L341" s="163"/>
      <c r="M341" s="163"/>
      <c r="N341" s="163"/>
      <c r="O341" s="163"/>
      <c r="P341" s="233"/>
      <c r="Q341" s="984"/>
      <c r="R341" s="985"/>
      <c r="S341" s="985"/>
      <c r="T341" s="985"/>
      <c r="U341" s="985"/>
      <c r="V341" s="985"/>
      <c r="W341" s="985"/>
      <c r="X341" s="985"/>
      <c r="Y341" s="985"/>
      <c r="Z341" s="985"/>
      <c r="AA341" s="98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7"/>
      <c r="B342" s="254"/>
      <c r="C342" s="253"/>
      <c r="D342" s="254"/>
      <c r="E342" s="253"/>
      <c r="F342" s="317"/>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7"/>
      <c r="B343" s="254"/>
      <c r="C343" s="253"/>
      <c r="D343" s="254"/>
      <c r="E343" s="253"/>
      <c r="F343" s="317"/>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7"/>
      <c r="B344" s="254"/>
      <c r="C344" s="253"/>
      <c r="D344" s="254"/>
      <c r="E344" s="253"/>
      <c r="F344" s="317"/>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7"/>
      <c r="B345" s="254"/>
      <c r="C345" s="253"/>
      <c r="D345" s="254"/>
      <c r="E345" s="253"/>
      <c r="F345" s="317"/>
      <c r="G345" s="237"/>
      <c r="H345" s="166"/>
      <c r="I345" s="166"/>
      <c r="J345" s="166"/>
      <c r="K345" s="166"/>
      <c r="L345" s="166"/>
      <c r="M345" s="166"/>
      <c r="N345" s="166"/>
      <c r="O345" s="166"/>
      <c r="P345" s="238"/>
      <c r="Q345" s="990"/>
      <c r="R345" s="991"/>
      <c r="S345" s="991"/>
      <c r="T345" s="991"/>
      <c r="U345" s="991"/>
      <c r="V345" s="991"/>
      <c r="W345" s="991"/>
      <c r="X345" s="991"/>
      <c r="Y345" s="991"/>
      <c r="Z345" s="991"/>
      <c r="AA345" s="992"/>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7"/>
      <c r="B346" s="254"/>
      <c r="C346" s="253"/>
      <c r="D346" s="254"/>
      <c r="E346" s="253"/>
      <c r="F346" s="317"/>
      <c r="G346" s="274" t="s">
        <v>371</v>
      </c>
      <c r="H346" s="171"/>
      <c r="I346" s="171"/>
      <c r="J346" s="171"/>
      <c r="K346" s="171"/>
      <c r="L346" s="171"/>
      <c r="M346" s="171"/>
      <c r="N346" s="171"/>
      <c r="O346" s="171"/>
      <c r="P346" s="172"/>
      <c r="Q346" s="178" t="s">
        <v>454</v>
      </c>
      <c r="R346" s="171"/>
      <c r="S346" s="171"/>
      <c r="T346" s="171"/>
      <c r="U346" s="171"/>
      <c r="V346" s="171"/>
      <c r="W346" s="171"/>
      <c r="X346" s="171"/>
      <c r="Y346" s="171"/>
      <c r="Z346" s="171"/>
      <c r="AA346" s="171"/>
      <c r="AB346" s="289" t="s">
        <v>455</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7"/>
      <c r="B347" s="254"/>
      <c r="C347" s="253"/>
      <c r="D347" s="254"/>
      <c r="E347" s="253"/>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7"/>
      <c r="B348" s="254"/>
      <c r="C348" s="253"/>
      <c r="D348" s="254"/>
      <c r="E348" s="253"/>
      <c r="F348" s="317"/>
      <c r="G348" s="232"/>
      <c r="H348" s="163"/>
      <c r="I348" s="163"/>
      <c r="J348" s="163"/>
      <c r="K348" s="163"/>
      <c r="L348" s="163"/>
      <c r="M348" s="163"/>
      <c r="N348" s="163"/>
      <c r="O348" s="163"/>
      <c r="P348" s="233"/>
      <c r="Q348" s="984"/>
      <c r="R348" s="985"/>
      <c r="S348" s="985"/>
      <c r="T348" s="985"/>
      <c r="U348" s="985"/>
      <c r="V348" s="985"/>
      <c r="W348" s="985"/>
      <c r="X348" s="985"/>
      <c r="Y348" s="985"/>
      <c r="Z348" s="985"/>
      <c r="AA348" s="98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7"/>
      <c r="B349" s="254"/>
      <c r="C349" s="253"/>
      <c r="D349" s="254"/>
      <c r="E349" s="253"/>
      <c r="F349" s="317"/>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7"/>
      <c r="B350" s="254"/>
      <c r="C350" s="253"/>
      <c r="D350" s="254"/>
      <c r="E350" s="253"/>
      <c r="F350" s="317"/>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7"/>
      <c r="B351" s="254"/>
      <c r="C351" s="253"/>
      <c r="D351" s="254"/>
      <c r="E351" s="253"/>
      <c r="F351" s="317"/>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7"/>
      <c r="B352" s="254"/>
      <c r="C352" s="253"/>
      <c r="D352" s="254"/>
      <c r="E352" s="253"/>
      <c r="F352" s="317"/>
      <c r="G352" s="237"/>
      <c r="H352" s="166"/>
      <c r="I352" s="166"/>
      <c r="J352" s="166"/>
      <c r="K352" s="166"/>
      <c r="L352" s="166"/>
      <c r="M352" s="166"/>
      <c r="N352" s="166"/>
      <c r="O352" s="166"/>
      <c r="P352" s="238"/>
      <c r="Q352" s="990"/>
      <c r="R352" s="991"/>
      <c r="S352" s="991"/>
      <c r="T352" s="991"/>
      <c r="U352" s="991"/>
      <c r="V352" s="991"/>
      <c r="W352" s="991"/>
      <c r="X352" s="991"/>
      <c r="Y352" s="991"/>
      <c r="Z352" s="991"/>
      <c r="AA352" s="992"/>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7"/>
      <c r="B353" s="254"/>
      <c r="C353" s="253"/>
      <c r="D353" s="254"/>
      <c r="E353" s="253"/>
      <c r="F353" s="317"/>
      <c r="G353" s="274" t="s">
        <v>371</v>
      </c>
      <c r="H353" s="171"/>
      <c r="I353" s="171"/>
      <c r="J353" s="171"/>
      <c r="K353" s="171"/>
      <c r="L353" s="171"/>
      <c r="M353" s="171"/>
      <c r="N353" s="171"/>
      <c r="O353" s="171"/>
      <c r="P353" s="172"/>
      <c r="Q353" s="178" t="s">
        <v>454</v>
      </c>
      <c r="R353" s="171"/>
      <c r="S353" s="171"/>
      <c r="T353" s="171"/>
      <c r="U353" s="171"/>
      <c r="V353" s="171"/>
      <c r="W353" s="171"/>
      <c r="X353" s="171"/>
      <c r="Y353" s="171"/>
      <c r="Z353" s="171"/>
      <c r="AA353" s="171"/>
      <c r="AB353" s="289" t="s">
        <v>455</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7"/>
      <c r="B354" s="254"/>
      <c r="C354" s="253"/>
      <c r="D354" s="254"/>
      <c r="E354" s="253"/>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7"/>
      <c r="B355" s="254"/>
      <c r="C355" s="253"/>
      <c r="D355" s="254"/>
      <c r="E355" s="253"/>
      <c r="F355" s="317"/>
      <c r="G355" s="232"/>
      <c r="H355" s="163"/>
      <c r="I355" s="163"/>
      <c r="J355" s="163"/>
      <c r="K355" s="163"/>
      <c r="L355" s="163"/>
      <c r="M355" s="163"/>
      <c r="N355" s="163"/>
      <c r="O355" s="163"/>
      <c r="P355" s="233"/>
      <c r="Q355" s="984"/>
      <c r="R355" s="985"/>
      <c r="S355" s="985"/>
      <c r="T355" s="985"/>
      <c r="U355" s="985"/>
      <c r="V355" s="985"/>
      <c r="W355" s="985"/>
      <c r="X355" s="985"/>
      <c r="Y355" s="985"/>
      <c r="Z355" s="985"/>
      <c r="AA355" s="98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7"/>
      <c r="B356" s="254"/>
      <c r="C356" s="253"/>
      <c r="D356" s="254"/>
      <c r="E356" s="253"/>
      <c r="F356" s="317"/>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7"/>
      <c r="B357" s="254"/>
      <c r="C357" s="253"/>
      <c r="D357" s="254"/>
      <c r="E357" s="253"/>
      <c r="F357" s="317"/>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7"/>
      <c r="B358" s="254"/>
      <c r="C358" s="253"/>
      <c r="D358" s="254"/>
      <c r="E358" s="253"/>
      <c r="F358" s="317"/>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7"/>
      <c r="B359" s="254"/>
      <c r="C359" s="253"/>
      <c r="D359" s="254"/>
      <c r="E359" s="253"/>
      <c r="F359" s="317"/>
      <c r="G359" s="237"/>
      <c r="H359" s="166"/>
      <c r="I359" s="166"/>
      <c r="J359" s="166"/>
      <c r="K359" s="166"/>
      <c r="L359" s="166"/>
      <c r="M359" s="166"/>
      <c r="N359" s="166"/>
      <c r="O359" s="166"/>
      <c r="P359" s="238"/>
      <c r="Q359" s="990"/>
      <c r="R359" s="991"/>
      <c r="S359" s="991"/>
      <c r="T359" s="991"/>
      <c r="U359" s="991"/>
      <c r="V359" s="991"/>
      <c r="W359" s="991"/>
      <c r="X359" s="991"/>
      <c r="Y359" s="991"/>
      <c r="Z359" s="991"/>
      <c r="AA359" s="992"/>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7"/>
      <c r="B360" s="254"/>
      <c r="C360" s="253"/>
      <c r="D360" s="254"/>
      <c r="E360" s="253"/>
      <c r="F360" s="317"/>
      <c r="G360" s="274" t="s">
        <v>371</v>
      </c>
      <c r="H360" s="171"/>
      <c r="I360" s="171"/>
      <c r="J360" s="171"/>
      <c r="K360" s="171"/>
      <c r="L360" s="171"/>
      <c r="M360" s="171"/>
      <c r="N360" s="171"/>
      <c r="O360" s="171"/>
      <c r="P360" s="172"/>
      <c r="Q360" s="178" t="s">
        <v>454</v>
      </c>
      <c r="R360" s="171"/>
      <c r="S360" s="171"/>
      <c r="T360" s="171"/>
      <c r="U360" s="171"/>
      <c r="V360" s="171"/>
      <c r="W360" s="171"/>
      <c r="X360" s="171"/>
      <c r="Y360" s="171"/>
      <c r="Z360" s="171"/>
      <c r="AA360" s="171"/>
      <c r="AB360" s="289" t="s">
        <v>455</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7"/>
      <c r="B361" s="254"/>
      <c r="C361" s="253"/>
      <c r="D361" s="254"/>
      <c r="E361" s="253"/>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7"/>
      <c r="B362" s="254"/>
      <c r="C362" s="253"/>
      <c r="D362" s="254"/>
      <c r="E362" s="253"/>
      <c r="F362" s="317"/>
      <c r="G362" s="232"/>
      <c r="H362" s="163"/>
      <c r="I362" s="163"/>
      <c r="J362" s="163"/>
      <c r="K362" s="163"/>
      <c r="L362" s="163"/>
      <c r="M362" s="163"/>
      <c r="N362" s="163"/>
      <c r="O362" s="163"/>
      <c r="P362" s="233"/>
      <c r="Q362" s="984"/>
      <c r="R362" s="985"/>
      <c r="S362" s="985"/>
      <c r="T362" s="985"/>
      <c r="U362" s="985"/>
      <c r="V362" s="985"/>
      <c r="W362" s="985"/>
      <c r="X362" s="985"/>
      <c r="Y362" s="985"/>
      <c r="Z362" s="985"/>
      <c r="AA362" s="98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7"/>
      <c r="B363" s="254"/>
      <c r="C363" s="253"/>
      <c r="D363" s="254"/>
      <c r="E363" s="253"/>
      <c r="F363" s="317"/>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7"/>
      <c r="B364" s="254"/>
      <c r="C364" s="253"/>
      <c r="D364" s="254"/>
      <c r="E364" s="253"/>
      <c r="F364" s="317"/>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7"/>
      <c r="B365" s="254"/>
      <c r="C365" s="253"/>
      <c r="D365" s="254"/>
      <c r="E365" s="253"/>
      <c r="F365" s="317"/>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7"/>
      <c r="B366" s="254"/>
      <c r="C366" s="253"/>
      <c r="D366" s="254"/>
      <c r="E366" s="318"/>
      <c r="F366" s="319"/>
      <c r="G366" s="237"/>
      <c r="H366" s="166"/>
      <c r="I366" s="166"/>
      <c r="J366" s="166"/>
      <c r="K366" s="166"/>
      <c r="L366" s="166"/>
      <c r="M366" s="166"/>
      <c r="N366" s="166"/>
      <c r="O366" s="166"/>
      <c r="P366" s="238"/>
      <c r="Q366" s="990"/>
      <c r="R366" s="991"/>
      <c r="S366" s="991"/>
      <c r="T366" s="991"/>
      <c r="U366" s="991"/>
      <c r="V366" s="991"/>
      <c r="W366" s="991"/>
      <c r="X366" s="991"/>
      <c r="Y366" s="991"/>
      <c r="Z366" s="991"/>
      <c r="AA366" s="992"/>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7"/>
      <c r="B367" s="254"/>
      <c r="C367" s="253"/>
      <c r="D367" s="254"/>
      <c r="E367" s="159" t="s">
        <v>417</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7"/>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7"/>
      <c r="B369" s="254"/>
      <c r="C369" s="253"/>
      <c r="D369" s="254"/>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row>
    <row r="370" spans="1:50" ht="45" hidden="1" customHeight="1" x14ac:dyDescent="0.15">
      <c r="A370" s="997"/>
      <c r="B370" s="254"/>
      <c r="C370" s="253"/>
      <c r="D370" s="254"/>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7"/>
      <c r="B372" s="254"/>
      <c r="C372" s="253"/>
      <c r="D372" s="254"/>
      <c r="E372" s="251" t="s">
        <v>359</v>
      </c>
      <c r="F372" s="316"/>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525</v>
      </c>
      <c r="AF372" s="267"/>
      <c r="AG372" s="267"/>
      <c r="AH372" s="267"/>
      <c r="AI372" s="267" t="s">
        <v>522</v>
      </c>
      <c r="AJ372" s="267"/>
      <c r="AK372" s="267"/>
      <c r="AL372" s="267"/>
      <c r="AM372" s="267" t="s">
        <v>517</v>
      </c>
      <c r="AN372" s="267"/>
      <c r="AO372" s="267"/>
      <c r="AP372" s="269"/>
      <c r="AQ372" s="269" t="s">
        <v>354</v>
      </c>
      <c r="AR372" s="270"/>
      <c r="AS372" s="270"/>
      <c r="AT372" s="271"/>
      <c r="AU372" s="281" t="s">
        <v>370</v>
      </c>
      <c r="AV372" s="281"/>
      <c r="AW372" s="281"/>
      <c r="AX372" s="282"/>
    </row>
    <row r="373" spans="1:50" ht="18.75" hidden="1" customHeight="1" x14ac:dyDescent="0.15">
      <c r="A373" s="997"/>
      <c r="B373" s="254"/>
      <c r="C373" s="253"/>
      <c r="D373" s="254"/>
      <c r="E373" s="253"/>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997"/>
      <c r="B374" s="254"/>
      <c r="C374" s="253"/>
      <c r="D374" s="254"/>
      <c r="E374" s="253"/>
      <c r="F374" s="317"/>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997"/>
      <c r="B375" s="254"/>
      <c r="C375" s="253"/>
      <c r="D375" s="254"/>
      <c r="E375" s="253"/>
      <c r="F375" s="317"/>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997"/>
      <c r="B376" s="254"/>
      <c r="C376" s="253"/>
      <c r="D376" s="254"/>
      <c r="E376" s="253"/>
      <c r="F376" s="317"/>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525</v>
      </c>
      <c r="AF376" s="267"/>
      <c r="AG376" s="267"/>
      <c r="AH376" s="267"/>
      <c r="AI376" s="267" t="s">
        <v>522</v>
      </c>
      <c r="AJ376" s="267"/>
      <c r="AK376" s="267"/>
      <c r="AL376" s="267"/>
      <c r="AM376" s="267" t="s">
        <v>517</v>
      </c>
      <c r="AN376" s="267"/>
      <c r="AO376" s="267"/>
      <c r="AP376" s="269"/>
      <c r="AQ376" s="269" t="s">
        <v>354</v>
      </c>
      <c r="AR376" s="270"/>
      <c r="AS376" s="270"/>
      <c r="AT376" s="271"/>
      <c r="AU376" s="281" t="s">
        <v>370</v>
      </c>
      <c r="AV376" s="281"/>
      <c r="AW376" s="281"/>
      <c r="AX376" s="282"/>
    </row>
    <row r="377" spans="1:50" ht="18.75" hidden="1" customHeight="1" x14ac:dyDescent="0.15">
      <c r="A377" s="997"/>
      <c r="B377" s="254"/>
      <c r="C377" s="253"/>
      <c r="D377" s="254"/>
      <c r="E377" s="253"/>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997"/>
      <c r="B378" s="254"/>
      <c r="C378" s="253"/>
      <c r="D378" s="254"/>
      <c r="E378" s="253"/>
      <c r="F378" s="317"/>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997"/>
      <c r="B379" s="254"/>
      <c r="C379" s="253"/>
      <c r="D379" s="254"/>
      <c r="E379" s="253"/>
      <c r="F379" s="317"/>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997"/>
      <c r="B380" s="254"/>
      <c r="C380" s="253"/>
      <c r="D380" s="254"/>
      <c r="E380" s="253"/>
      <c r="F380" s="317"/>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525</v>
      </c>
      <c r="AF380" s="267"/>
      <c r="AG380" s="267"/>
      <c r="AH380" s="267"/>
      <c r="AI380" s="267" t="s">
        <v>522</v>
      </c>
      <c r="AJ380" s="267"/>
      <c r="AK380" s="267"/>
      <c r="AL380" s="267"/>
      <c r="AM380" s="267" t="s">
        <v>517</v>
      </c>
      <c r="AN380" s="267"/>
      <c r="AO380" s="267"/>
      <c r="AP380" s="269"/>
      <c r="AQ380" s="269" t="s">
        <v>354</v>
      </c>
      <c r="AR380" s="270"/>
      <c r="AS380" s="270"/>
      <c r="AT380" s="271"/>
      <c r="AU380" s="281" t="s">
        <v>370</v>
      </c>
      <c r="AV380" s="281"/>
      <c r="AW380" s="281"/>
      <c r="AX380" s="282"/>
    </row>
    <row r="381" spans="1:50" ht="18.75" hidden="1" customHeight="1" x14ac:dyDescent="0.15">
      <c r="A381" s="997"/>
      <c r="B381" s="254"/>
      <c r="C381" s="253"/>
      <c r="D381" s="254"/>
      <c r="E381" s="253"/>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997"/>
      <c r="B382" s="254"/>
      <c r="C382" s="253"/>
      <c r="D382" s="254"/>
      <c r="E382" s="253"/>
      <c r="F382" s="317"/>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997"/>
      <c r="B383" s="254"/>
      <c r="C383" s="253"/>
      <c r="D383" s="254"/>
      <c r="E383" s="253"/>
      <c r="F383" s="317"/>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997"/>
      <c r="B384" s="254"/>
      <c r="C384" s="253"/>
      <c r="D384" s="254"/>
      <c r="E384" s="253"/>
      <c r="F384" s="317"/>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525</v>
      </c>
      <c r="AF384" s="267"/>
      <c r="AG384" s="267"/>
      <c r="AH384" s="267"/>
      <c r="AI384" s="267" t="s">
        <v>522</v>
      </c>
      <c r="AJ384" s="267"/>
      <c r="AK384" s="267"/>
      <c r="AL384" s="267"/>
      <c r="AM384" s="267" t="s">
        <v>517</v>
      </c>
      <c r="AN384" s="267"/>
      <c r="AO384" s="267"/>
      <c r="AP384" s="269"/>
      <c r="AQ384" s="269" t="s">
        <v>354</v>
      </c>
      <c r="AR384" s="270"/>
      <c r="AS384" s="270"/>
      <c r="AT384" s="271"/>
      <c r="AU384" s="281" t="s">
        <v>370</v>
      </c>
      <c r="AV384" s="281"/>
      <c r="AW384" s="281"/>
      <c r="AX384" s="282"/>
    </row>
    <row r="385" spans="1:50" ht="18.75" hidden="1" customHeight="1" x14ac:dyDescent="0.15">
      <c r="A385" s="997"/>
      <c r="B385" s="254"/>
      <c r="C385" s="253"/>
      <c r="D385" s="254"/>
      <c r="E385" s="253"/>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997"/>
      <c r="B386" s="254"/>
      <c r="C386" s="253"/>
      <c r="D386" s="254"/>
      <c r="E386" s="253"/>
      <c r="F386" s="317"/>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997"/>
      <c r="B387" s="254"/>
      <c r="C387" s="253"/>
      <c r="D387" s="254"/>
      <c r="E387" s="253"/>
      <c r="F387" s="317"/>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997"/>
      <c r="B388" s="254"/>
      <c r="C388" s="253"/>
      <c r="D388" s="254"/>
      <c r="E388" s="253"/>
      <c r="F388" s="317"/>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525</v>
      </c>
      <c r="AF388" s="267"/>
      <c r="AG388" s="267"/>
      <c r="AH388" s="267"/>
      <c r="AI388" s="267" t="s">
        <v>522</v>
      </c>
      <c r="AJ388" s="267"/>
      <c r="AK388" s="267"/>
      <c r="AL388" s="267"/>
      <c r="AM388" s="267" t="s">
        <v>517</v>
      </c>
      <c r="AN388" s="267"/>
      <c r="AO388" s="267"/>
      <c r="AP388" s="269"/>
      <c r="AQ388" s="269" t="s">
        <v>354</v>
      </c>
      <c r="AR388" s="270"/>
      <c r="AS388" s="270"/>
      <c r="AT388" s="271"/>
      <c r="AU388" s="281" t="s">
        <v>370</v>
      </c>
      <c r="AV388" s="281"/>
      <c r="AW388" s="281"/>
      <c r="AX388" s="282"/>
    </row>
    <row r="389" spans="1:50" ht="18.75" hidden="1" customHeight="1" x14ac:dyDescent="0.15">
      <c r="A389" s="997"/>
      <c r="B389" s="254"/>
      <c r="C389" s="253"/>
      <c r="D389" s="254"/>
      <c r="E389" s="253"/>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997"/>
      <c r="B390" s="254"/>
      <c r="C390" s="253"/>
      <c r="D390" s="254"/>
      <c r="E390" s="253"/>
      <c r="F390" s="317"/>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997"/>
      <c r="B391" s="254"/>
      <c r="C391" s="253"/>
      <c r="D391" s="254"/>
      <c r="E391" s="253"/>
      <c r="F391" s="317"/>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997"/>
      <c r="B392" s="254"/>
      <c r="C392" s="253"/>
      <c r="D392" s="254"/>
      <c r="E392" s="253"/>
      <c r="F392" s="317"/>
      <c r="G392" s="274" t="s">
        <v>371</v>
      </c>
      <c r="H392" s="171"/>
      <c r="I392" s="171"/>
      <c r="J392" s="171"/>
      <c r="K392" s="171"/>
      <c r="L392" s="171"/>
      <c r="M392" s="171"/>
      <c r="N392" s="171"/>
      <c r="O392" s="171"/>
      <c r="P392" s="172"/>
      <c r="Q392" s="178" t="s">
        <v>454</v>
      </c>
      <c r="R392" s="171"/>
      <c r="S392" s="171"/>
      <c r="T392" s="171"/>
      <c r="U392" s="171"/>
      <c r="V392" s="171"/>
      <c r="W392" s="171"/>
      <c r="X392" s="171"/>
      <c r="Y392" s="171"/>
      <c r="Z392" s="171"/>
      <c r="AA392" s="171"/>
      <c r="AB392" s="289" t="s">
        <v>455</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0"/>
    </row>
    <row r="393" spans="1:50" ht="22.5" hidden="1" customHeight="1" x14ac:dyDescent="0.15">
      <c r="A393" s="997"/>
      <c r="B393" s="254"/>
      <c r="C393" s="253"/>
      <c r="D393" s="254"/>
      <c r="E393" s="253"/>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7"/>
      <c r="B394" s="254"/>
      <c r="C394" s="253"/>
      <c r="D394" s="254"/>
      <c r="E394" s="253"/>
      <c r="F394" s="317"/>
      <c r="G394" s="232"/>
      <c r="H394" s="163"/>
      <c r="I394" s="163"/>
      <c r="J394" s="163"/>
      <c r="K394" s="163"/>
      <c r="L394" s="163"/>
      <c r="M394" s="163"/>
      <c r="N394" s="163"/>
      <c r="O394" s="163"/>
      <c r="P394" s="233"/>
      <c r="Q394" s="984"/>
      <c r="R394" s="985"/>
      <c r="S394" s="985"/>
      <c r="T394" s="985"/>
      <c r="U394" s="985"/>
      <c r="V394" s="985"/>
      <c r="W394" s="985"/>
      <c r="X394" s="985"/>
      <c r="Y394" s="985"/>
      <c r="Z394" s="985"/>
      <c r="AA394" s="98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7"/>
      <c r="B395" s="254"/>
      <c r="C395" s="253"/>
      <c r="D395" s="254"/>
      <c r="E395" s="253"/>
      <c r="F395" s="317"/>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7"/>
      <c r="B396" s="254"/>
      <c r="C396" s="253"/>
      <c r="D396" s="254"/>
      <c r="E396" s="253"/>
      <c r="F396" s="317"/>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7"/>
      <c r="B397" s="254"/>
      <c r="C397" s="253"/>
      <c r="D397" s="254"/>
      <c r="E397" s="253"/>
      <c r="F397" s="317"/>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7"/>
      <c r="B398" s="254"/>
      <c r="C398" s="253"/>
      <c r="D398" s="254"/>
      <c r="E398" s="253"/>
      <c r="F398" s="317"/>
      <c r="G398" s="237"/>
      <c r="H398" s="166"/>
      <c r="I398" s="166"/>
      <c r="J398" s="166"/>
      <c r="K398" s="166"/>
      <c r="L398" s="166"/>
      <c r="M398" s="166"/>
      <c r="N398" s="166"/>
      <c r="O398" s="166"/>
      <c r="P398" s="238"/>
      <c r="Q398" s="990"/>
      <c r="R398" s="991"/>
      <c r="S398" s="991"/>
      <c r="T398" s="991"/>
      <c r="U398" s="991"/>
      <c r="V398" s="991"/>
      <c r="W398" s="991"/>
      <c r="X398" s="991"/>
      <c r="Y398" s="991"/>
      <c r="Z398" s="991"/>
      <c r="AA398" s="992"/>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7"/>
      <c r="B399" s="254"/>
      <c r="C399" s="253"/>
      <c r="D399" s="254"/>
      <c r="E399" s="253"/>
      <c r="F399" s="317"/>
      <c r="G399" s="274" t="s">
        <v>371</v>
      </c>
      <c r="H399" s="171"/>
      <c r="I399" s="171"/>
      <c r="J399" s="171"/>
      <c r="K399" s="171"/>
      <c r="L399" s="171"/>
      <c r="M399" s="171"/>
      <c r="N399" s="171"/>
      <c r="O399" s="171"/>
      <c r="P399" s="172"/>
      <c r="Q399" s="178" t="s">
        <v>454</v>
      </c>
      <c r="R399" s="171"/>
      <c r="S399" s="171"/>
      <c r="T399" s="171"/>
      <c r="U399" s="171"/>
      <c r="V399" s="171"/>
      <c r="W399" s="171"/>
      <c r="X399" s="171"/>
      <c r="Y399" s="171"/>
      <c r="Z399" s="171"/>
      <c r="AA399" s="171"/>
      <c r="AB399" s="289" t="s">
        <v>455</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7"/>
      <c r="B400" s="254"/>
      <c r="C400" s="253"/>
      <c r="D400" s="254"/>
      <c r="E400" s="253"/>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7"/>
      <c r="B401" s="254"/>
      <c r="C401" s="253"/>
      <c r="D401" s="254"/>
      <c r="E401" s="253"/>
      <c r="F401" s="317"/>
      <c r="G401" s="232"/>
      <c r="H401" s="163"/>
      <c r="I401" s="163"/>
      <c r="J401" s="163"/>
      <c r="K401" s="163"/>
      <c r="L401" s="163"/>
      <c r="M401" s="163"/>
      <c r="N401" s="163"/>
      <c r="O401" s="163"/>
      <c r="P401" s="233"/>
      <c r="Q401" s="984"/>
      <c r="R401" s="985"/>
      <c r="S401" s="985"/>
      <c r="T401" s="985"/>
      <c r="U401" s="985"/>
      <c r="V401" s="985"/>
      <c r="W401" s="985"/>
      <c r="X401" s="985"/>
      <c r="Y401" s="985"/>
      <c r="Z401" s="985"/>
      <c r="AA401" s="98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7"/>
      <c r="B402" s="254"/>
      <c r="C402" s="253"/>
      <c r="D402" s="254"/>
      <c r="E402" s="253"/>
      <c r="F402" s="317"/>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7"/>
      <c r="B403" s="254"/>
      <c r="C403" s="253"/>
      <c r="D403" s="254"/>
      <c r="E403" s="253"/>
      <c r="F403" s="317"/>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7"/>
      <c r="B404" s="254"/>
      <c r="C404" s="253"/>
      <c r="D404" s="254"/>
      <c r="E404" s="253"/>
      <c r="F404" s="317"/>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7"/>
      <c r="B405" s="254"/>
      <c r="C405" s="253"/>
      <c r="D405" s="254"/>
      <c r="E405" s="253"/>
      <c r="F405" s="317"/>
      <c r="G405" s="237"/>
      <c r="H405" s="166"/>
      <c r="I405" s="166"/>
      <c r="J405" s="166"/>
      <c r="K405" s="166"/>
      <c r="L405" s="166"/>
      <c r="M405" s="166"/>
      <c r="N405" s="166"/>
      <c r="O405" s="166"/>
      <c r="P405" s="238"/>
      <c r="Q405" s="990"/>
      <c r="R405" s="991"/>
      <c r="S405" s="991"/>
      <c r="T405" s="991"/>
      <c r="U405" s="991"/>
      <c r="V405" s="991"/>
      <c r="W405" s="991"/>
      <c r="X405" s="991"/>
      <c r="Y405" s="991"/>
      <c r="Z405" s="991"/>
      <c r="AA405" s="992"/>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7"/>
      <c r="B406" s="254"/>
      <c r="C406" s="253"/>
      <c r="D406" s="254"/>
      <c r="E406" s="253"/>
      <c r="F406" s="317"/>
      <c r="G406" s="274" t="s">
        <v>371</v>
      </c>
      <c r="H406" s="171"/>
      <c r="I406" s="171"/>
      <c r="J406" s="171"/>
      <c r="K406" s="171"/>
      <c r="L406" s="171"/>
      <c r="M406" s="171"/>
      <c r="N406" s="171"/>
      <c r="O406" s="171"/>
      <c r="P406" s="172"/>
      <c r="Q406" s="178" t="s">
        <v>454</v>
      </c>
      <c r="R406" s="171"/>
      <c r="S406" s="171"/>
      <c r="T406" s="171"/>
      <c r="U406" s="171"/>
      <c r="V406" s="171"/>
      <c r="W406" s="171"/>
      <c r="X406" s="171"/>
      <c r="Y406" s="171"/>
      <c r="Z406" s="171"/>
      <c r="AA406" s="171"/>
      <c r="AB406" s="289" t="s">
        <v>455</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7"/>
      <c r="B407" s="254"/>
      <c r="C407" s="253"/>
      <c r="D407" s="254"/>
      <c r="E407" s="253"/>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7"/>
      <c r="B408" s="254"/>
      <c r="C408" s="253"/>
      <c r="D408" s="254"/>
      <c r="E408" s="253"/>
      <c r="F408" s="317"/>
      <c r="G408" s="232"/>
      <c r="H408" s="163"/>
      <c r="I408" s="163"/>
      <c r="J408" s="163"/>
      <c r="K408" s="163"/>
      <c r="L408" s="163"/>
      <c r="M408" s="163"/>
      <c r="N408" s="163"/>
      <c r="O408" s="163"/>
      <c r="P408" s="233"/>
      <c r="Q408" s="984"/>
      <c r="R408" s="985"/>
      <c r="S408" s="985"/>
      <c r="T408" s="985"/>
      <c r="U408" s="985"/>
      <c r="V408" s="985"/>
      <c r="W408" s="985"/>
      <c r="X408" s="985"/>
      <c r="Y408" s="985"/>
      <c r="Z408" s="985"/>
      <c r="AA408" s="98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7"/>
      <c r="B409" s="254"/>
      <c r="C409" s="253"/>
      <c r="D409" s="254"/>
      <c r="E409" s="253"/>
      <c r="F409" s="317"/>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7"/>
      <c r="B410" s="254"/>
      <c r="C410" s="253"/>
      <c r="D410" s="254"/>
      <c r="E410" s="253"/>
      <c r="F410" s="317"/>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7"/>
      <c r="B411" s="254"/>
      <c r="C411" s="253"/>
      <c r="D411" s="254"/>
      <c r="E411" s="253"/>
      <c r="F411" s="317"/>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7"/>
      <c r="B412" s="254"/>
      <c r="C412" s="253"/>
      <c r="D412" s="254"/>
      <c r="E412" s="253"/>
      <c r="F412" s="317"/>
      <c r="G412" s="237"/>
      <c r="H412" s="166"/>
      <c r="I412" s="166"/>
      <c r="J412" s="166"/>
      <c r="K412" s="166"/>
      <c r="L412" s="166"/>
      <c r="M412" s="166"/>
      <c r="N412" s="166"/>
      <c r="O412" s="166"/>
      <c r="P412" s="238"/>
      <c r="Q412" s="990"/>
      <c r="R412" s="991"/>
      <c r="S412" s="991"/>
      <c r="T412" s="991"/>
      <c r="U412" s="991"/>
      <c r="V412" s="991"/>
      <c r="W412" s="991"/>
      <c r="X412" s="991"/>
      <c r="Y412" s="991"/>
      <c r="Z412" s="991"/>
      <c r="AA412" s="992"/>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7"/>
      <c r="B413" s="254"/>
      <c r="C413" s="253"/>
      <c r="D413" s="254"/>
      <c r="E413" s="253"/>
      <c r="F413" s="317"/>
      <c r="G413" s="274" t="s">
        <v>371</v>
      </c>
      <c r="H413" s="171"/>
      <c r="I413" s="171"/>
      <c r="J413" s="171"/>
      <c r="K413" s="171"/>
      <c r="L413" s="171"/>
      <c r="M413" s="171"/>
      <c r="N413" s="171"/>
      <c r="O413" s="171"/>
      <c r="P413" s="172"/>
      <c r="Q413" s="178" t="s">
        <v>454</v>
      </c>
      <c r="R413" s="171"/>
      <c r="S413" s="171"/>
      <c r="T413" s="171"/>
      <c r="U413" s="171"/>
      <c r="V413" s="171"/>
      <c r="W413" s="171"/>
      <c r="X413" s="171"/>
      <c r="Y413" s="171"/>
      <c r="Z413" s="171"/>
      <c r="AA413" s="171"/>
      <c r="AB413" s="289" t="s">
        <v>455</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7"/>
      <c r="B414" s="254"/>
      <c r="C414" s="253"/>
      <c r="D414" s="254"/>
      <c r="E414" s="253"/>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7"/>
      <c r="B415" s="254"/>
      <c r="C415" s="253"/>
      <c r="D415" s="254"/>
      <c r="E415" s="253"/>
      <c r="F415" s="317"/>
      <c r="G415" s="232"/>
      <c r="H415" s="163"/>
      <c r="I415" s="163"/>
      <c r="J415" s="163"/>
      <c r="K415" s="163"/>
      <c r="L415" s="163"/>
      <c r="M415" s="163"/>
      <c r="N415" s="163"/>
      <c r="O415" s="163"/>
      <c r="P415" s="233"/>
      <c r="Q415" s="984"/>
      <c r="R415" s="985"/>
      <c r="S415" s="985"/>
      <c r="T415" s="985"/>
      <c r="U415" s="985"/>
      <c r="V415" s="985"/>
      <c r="W415" s="985"/>
      <c r="X415" s="985"/>
      <c r="Y415" s="985"/>
      <c r="Z415" s="985"/>
      <c r="AA415" s="98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7"/>
      <c r="B416" s="254"/>
      <c r="C416" s="253"/>
      <c r="D416" s="254"/>
      <c r="E416" s="253"/>
      <c r="F416" s="317"/>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7"/>
      <c r="B417" s="254"/>
      <c r="C417" s="253"/>
      <c r="D417" s="254"/>
      <c r="E417" s="253"/>
      <c r="F417" s="317"/>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7"/>
      <c r="B418" s="254"/>
      <c r="C418" s="253"/>
      <c r="D418" s="254"/>
      <c r="E418" s="253"/>
      <c r="F418" s="317"/>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7"/>
      <c r="B419" s="254"/>
      <c r="C419" s="253"/>
      <c r="D419" s="254"/>
      <c r="E419" s="253"/>
      <c r="F419" s="317"/>
      <c r="G419" s="237"/>
      <c r="H419" s="166"/>
      <c r="I419" s="166"/>
      <c r="J419" s="166"/>
      <c r="K419" s="166"/>
      <c r="L419" s="166"/>
      <c r="M419" s="166"/>
      <c r="N419" s="166"/>
      <c r="O419" s="166"/>
      <c r="P419" s="238"/>
      <c r="Q419" s="990"/>
      <c r="R419" s="991"/>
      <c r="S419" s="991"/>
      <c r="T419" s="991"/>
      <c r="U419" s="991"/>
      <c r="V419" s="991"/>
      <c r="W419" s="991"/>
      <c r="X419" s="991"/>
      <c r="Y419" s="991"/>
      <c r="Z419" s="991"/>
      <c r="AA419" s="992"/>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7"/>
      <c r="B420" s="254"/>
      <c r="C420" s="253"/>
      <c r="D420" s="254"/>
      <c r="E420" s="253"/>
      <c r="F420" s="317"/>
      <c r="G420" s="274" t="s">
        <v>371</v>
      </c>
      <c r="H420" s="171"/>
      <c r="I420" s="171"/>
      <c r="J420" s="171"/>
      <c r="K420" s="171"/>
      <c r="L420" s="171"/>
      <c r="M420" s="171"/>
      <c r="N420" s="171"/>
      <c r="O420" s="171"/>
      <c r="P420" s="172"/>
      <c r="Q420" s="178" t="s">
        <v>454</v>
      </c>
      <c r="R420" s="171"/>
      <c r="S420" s="171"/>
      <c r="T420" s="171"/>
      <c r="U420" s="171"/>
      <c r="V420" s="171"/>
      <c r="W420" s="171"/>
      <c r="X420" s="171"/>
      <c r="Y420" s="171"/>
      <c r="Z420" s="171"/>
      <c r="AA420" s="171"/>
      <c r="AB420" s="289" t="s">
        <v>455</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7"/>
      <c r="B421" s="254"/>
      <c r="C421" s="253"/>
      <c r="D421" s="254"/>
      <c r="E421" s="253"/>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7"/>
      <c r="B422" s="254"/>
      <c r="C422" s="253"/>
      <c r="D422" s="254"/>
      <c r="E422" s="253"/>
      <c r="F422" s="317"/>
      <c r="G422" s="232"/>
      <c r="H422" s="163"/>
      <c r="I422" s="163"/>
      <c r="J422" s="163"/>
      <c r="K422" s="163"/>
      <c r="L422" s="163"/>
      <c r="M422" s="163"/>
      <c r="N422" s="163"/>
      <c r="O422" s="163"/>
      <c r="P422" s="233"/>
      <c r="Q422" s="984"/>
      <c r="R422" s="985"/>
      <c r="S422" s="985"/>
      <c r="T422" s="985"/>
      <c r="U422" s="985"/>
      <c r="V422" s="985"/>
      <c r="W422" s="985"/>
      <c r="X422" s="985"/>
      <c r="Y422" s="985"/>
      <c r="Z422" s="985"/>
      <c r="AA422" s="98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7"/>
      <c r="B423" s="254"/>
      <c r="C423" s="253"/>
      <c r="D423" s="254"/>
      <c r="E423" s="253"/>
      <c r="F423" s="317"/>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7"/>
      <c r="B424" s="254"/>
      <c r="C424" s="253"/>
      <c r="D424" s="254"/>
      <c r="E424" s="253"/>
      <c r="F424" s="317"/>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7"/>
      <c r="B425" s="254"/>
      <c r="C425" s="253"/>
      <c r="D425" s="254"/>
      <c r="E425" s="253"/>
      <c r="F425" s="317"/>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7"/>
      <c r="B426" s="254"/>
      <c r="C426" s="253"/>
      <c r="D426" s="254"/>
      <c r="E426" s="318"/>
      <c r="F426" s="319"/>
      <c r="G426" s="237"/>
      <c r="H426" s="166"/>
      <c r="I426" s="166"/>
      <c r="J426" s="166"/>
      <c r="K426" s="166"/>
      <c r="L426" s="166"/>
      <c r="M426" s="166"/>
      <c r="N426" s="166"/>
      <c r="O426" s="166"/>
      <c r="P426" s="238"/>
      <c r="Q426" s="990"/>
      <c r="R426" s="991"/>
      <c r="S426" s="991"/>
      <c r="T426" s="991"/>
      <c r="U426" s="991"/>
      <c r="V426" s="991"/>
      <c r="W426" s="991"/>
      <c r="X426" s="991"/>
      <c r="Y426" s="991"/>
      <c r="Z426" s="991"/>
      <c r="AA426" s="992"/>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7"/>
      <c r="B427" s="254"/>
      <c r="C427" s="253"/>
      <c r="D427" s="254"/>
      <c r="E427" s="159" t="s">
        <v>417</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7"/>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7"/>
      <c r="B429" s="254"/>
      <c r="C429" s="318"/>
      <c r="D429" s="995"/>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hidden="1" customHeight="1" x14ac:dyDescent="0.15">
      <c r="A430" s="997"/>
      <c r="B430" s="254"/>
      <c r="C430" s="251" t="s">
        <v>551</v>
      </c>
      <c r="D430" s="252"/>
      <c r="E430" s="240" t="s">
        <v>535</v>
      </c>
      <c r="F430" s="451"/>
      <c r="G430" s="242" t="s">
        <v>374</v>
      </c>
      <c r="H430" s="160"/>
      <c r="I430" s="160"/>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997"/>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518</v>
      </c>
      <c r="AJ431" s="183"/>
      <c r="AK431" s="183"/>
      <c r="AL431" s="178"/>
      <c r="AM431" s="183" t="s">
        <v>513</v>
      </c>
      <c r="AN431" s="183"/>
      <c r="AO431" s="183"/>
      <c r="AP431" s="178"/>
      <c r="AQ431" s="178" t="s">
        <v>354</v>
      </c>
      <c r="AR431" s="171"/>
      <c r="AS431" s="171"/>
      <c r="AT431" s="172"/>
      <c r="AU431" s="136" t="s">
        <v>253</v>
      </c>
      <c r="AV431" s="136"/>
      <c r="AW431" s="136"/>
      <c r="AX431" s="137"/>
    </row>
    <row r="432" spans="1:50" ht="18.75" hidden="1" customHeight="1" x14ac:dyDescent="0.15">
      <c r="A432" s="997"/>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19"/>
      <c r="AR432" s="138"/>
      <c r="AS432" s="139" t="s">
        <v>355</v>
      </c>
      <c r="AT432" s="174"/>
      <c r="AU432" s="138"/>
      <c r="AV432" s="138"/>
      <c r="AW432" s="139" t="s">
        <v>300</v>
      </c>
      <c r="AX432" s="140"/>
    </row>
    <row r="433" spans="1:50" ht="23.25" hidden="1" customHeight="1" x14ac:dyDescent="0.15">
      <c r="A433" s="997"/>
      <c r="B433" s="254"/>
      <c r="C433" s="253"/>
      <c r="D433" s="254"/>
      <c r="E433" s="168"/>
      <c r="F433" s="169"/>
      <c r="G433" s="232"/>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c r="AC433" s="135"/>
      <c r="AD433" s="135"/>
      <c r="AE433" s="113"/>
      <c r="AF433" s="114"/>
      <c r="AG433" s="114"/>
      <c r="AH433" s="114"/>
      <c r="AI433" s="113"/>
      <c r="AJ433" s="114"/>
      <c r="AK433" s="114"/>
      <c r="AL433" s="114"/>
      <c r="AM433" s="113"/>
      <c r="AN433" s="114"/>
      <c r="AO433" s="114"/>
      <c r="AP433" s="115"/>
      <c r="AQ433" s="113"/>
      <c r="AR433" s="114"/>
      <c r="AS433" s="114"/>
      <c r="AT433" s="115"/>
      <c r="AU433" s="114"/>
      <c r="AV433" s="114"/>
      <c r="AW433" s="114"/>
      <c r="AX433" s="224"/>
    </row>
    <row r="434" spans="1:50" ht="23.25" hidden="1" customHeight="1" x14ac:dyDescent="0.15">
      <c r="A434" s="997"/>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c r="AC434" s="223"/>
      <c r="AD434" s="223"/>
      <c r="AE434" s="113"/>
      <c r="AF434" s="114"/>
      <c r="AG434" s="114"/>
      <c r="AH434" s="115"/>
      <c r="AI434" s="113"/>
      <c r="AJ434" s="114"/>
      <c r="AK434" s="114"/>
      <c r="AL434" s="114"/>
      <c r="AM434" s="113"/>
      <c r="AN434" s="114"/>
      <c r="AO434" s="114"/>
      <c r="AP434" s="115"/>
      <c r="AQ434" s="113"/>
      <c r="AR434" s="114"/>
      <c r="AS434" s="114"/>
      <c r="AT434" s="115"/>
      <c r="AU434" s="114"/>
      <c r="AV434" s="114"/>
      <c r="AW434" s="114"/>
      <c r="AX434" s="224"/>
    </row>
    <row r="435" spans="1:50" ht="23.25" hidden="1" customHeight="1" x14ac:dyDescent="0.15">
      <c r="A435" s="997"/>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c r="AF435" s="114"/>
      <c r="AG435" s="114"/>
      <c r="AH435" s="115"/>
      <c r="AI435" s="113"/>
      <c r="AJ435" s="114"/>
      <c r="AK435" s="114"/>
      <c r="AL435" s="114"/>
      <c r="AM435" s="113"/>
      <c r="AN435" s="114"/>
      <c r="AO435" s="114"/>
      <c r="AP435" s="115"/>
      <c r="AQ435" s="113"/>
      <c r="AR435" s="114"/>
      <c r="AS435" s="114"/>
      <c r="AT435" s="115"/>
      <c r="AU435" s="114"/>
      <c r="AV435" s="114"/>
      <c r="AW435" s="114"/>
      <c r="AX435" s="224"/>
    </row>
    <row r="436" spans="1:50" ht="18.75" hidden="1" customHeight="1" x14ac:dyDescent="0.15">
      <c r="A436" s="997"/>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517</v>
      </c>
      <c r="AJ436" s="183"/>
      <c r="AK436" s="183"/>
      <c r="AL436" s="178"/>
      <c r="AM436" s="183" t="s">
        <v>513</v>
      </c>
      <c r="AN436" s="183"/>
      <c r="AO436" s="183"/>
      <c r="AP436" s="178"/>
      <c r="AQ436" s="178" t="s">
        <v>354</v>
      </c>
      <c r="AR436" s="171"/>
      <c r="AS436" s="171"/>
      <c r="AT436" s="172"/>
      <c r="AU436" s="136" t="s">
        <v>253</v>
      </c>
      <c r="AV436" s="136"/>
      <c r="AW436" s="136"/>
      <c r="AX436" s="137"/>
    </row>
    <row r="437" spans="1:50" ht="18.75" hidden="1" customHeight="1" x14ac:dyDescent="0.15">
      <c r="A437" s="997"/>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997"/>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997"/>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997"/>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997"/>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517</v>
      </c>
      <c r="AJ441" s="183"/>
      <c r="AK441" s="183"/>
      <c r="AL441" s="178"/>
      <c r="AM441" s="183" t="s">
        <v>509</v>
      </c>
      <c r="AN441" s="183"/>
      <c r="AO441" s="183"/>
      <c r="AP441" s="178"/>
      <c r="AQ441" s="178" t="s">
        <v>354</v>
      </c>
      <c r="AR441" s="171"/>
      <c r="AS441" s="171"/>
      <c r="AT441" s="172"/>
      <c r="AU441" s="136" t="s">
        <v>253</v>
      </c>
      <c r="AV441" s="136"/>
      <c r="AW441" s="136"/>
      <c r="AX441" s="137"/>
    </row>
    <row r="442" spans="1:50" ht="18.75" hidden="1" customHeight="1" x14ac:dyDescent="0.15">
      <c r="A442" s="997"/>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997"/>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997"/>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997"/>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997"/>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517</v>
      </c>
      <c r="AJ446" s="183"/>
      <c r="AK446" s="183"/>
      <c r="AL446" s="178"/>
      <c r="AM446" s="183" t="s">
        <v>514</v>
      </c>
      <c r="AN446" s="183"/>
      <c r="AO446" s="183"/>
      <c r="AP446" s="178"/>
      <c r="AQ446" s="178" t="s">
        <v>354</v>
      </c>
      <c r="AR446" s="171"/>
      <c r="AS446" s="171"/>
      <c r="AT446" s="172"/>
      <c r="AU446" s="136" t="s">
        <v>253</v>
      </c>
      <c r="AV446" s="136"/>
      <c r="AW446" s="136"/>
      <c r="AX446" s="137"/>
    </row>
    <row r="447" spans="1:50" ht="18.75" hidden="1" customHeight="1" x14ac:dyDescent="0.15">
      <c r="A447" s="997"/>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997"/>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997"/>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997"/>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997"/>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517</v>
      </c>
      <c r="AJ451" s="183"/>
      <c r="AK451" s="183"/>
      <c r="AL451" s="178"/>
      <c r="AM451" s="183" t="s">
        <v>513</v>
      </c>
      <c r="AN451" s="183"/>
      <c r="AO451" s="183"/>
      <c r="AP451" s="178"/>
      <c r="AQ451" s="178" t="s">
        <v>354</v>
      </c>
      <c r="AR451" s="171"/>
      <c r="AS451" s="171"/>
      <c r="AT451" s="172"/>
      <c r="AU451" s="136" t="s">
        <v>253</v>
      </c>
      <c r="AV451" s="136"/>
      <c r="AW451" s="136"/>
      <c r="AX451" s="137"/>
    </row>
    <row r="452" spans="1:50" ht="18.75" hidden="1" customHeight="1" x14ac:dyDescent="0.15">
      <c r="A452" s="997"/>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997"/>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997"/>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997"/>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hidden="1" customHeight="1" x14ac:dyDescent="0.15">
      <c r="A456" s="997"/>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517</v>
      </c>
      <c r="AJ456" s="183"/>
      <c r="AK456" s="183"/>
      <c r="AL456" s="178"/>
      <c r="AM456" s="183" t="s">
        <v>513</v>
      </c>
      <c r="AN456" s="183"/>
      <c r="AO456" s="183"/>
      <c r="AP456" s="178"/>
      <c r="AQ456" s="178" t="s">
        <v>354</v>
      </c>
      <c r="AR456" s="171"/>
      <c r="AS456" s="171"/>
      <c r="AT456" s="172"/>
      <c r="AU456" s="136" t="s">
        <v>253</v>
      </c>
      <c r="AV456" s="136"/>
      <c r="AW456" s="136"/>
      <c r="AX456" s="137"/>
    </row>
    <row r="457" spans="1:50" ht="18.75" hidden="1" customHeight="1" x14ac:dyDescent="0.15">
      <c r="A457" s="997"/>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c r="AR457" s="138"/>
      <c r="AS457" s="139" t="s">
        <v>355</v>
      </c>
      <c r="AT457" s="174"/>
      <c r="AU457" s="138"/>
      <c r="AV457" s="138"/>
      <c r="AW457" s="139" t="s">
        <v>300</v>
      </c>
      <c r="AX457" s="140"/>
    </row>
    <row r="458" spans="1:50" ht="23.25" hidden="1" customHeight="1" x14ac:dyDescent="0.15">
      <c r="A458" s="997"/>
      <c r="B458" s="254"/>
      <c r="C458" s="253"/>
      <c r="D458" s="254"/>
      <c r="E458" s="168"/>
      <c r="F458" s="169"/>
      <c r="G458" s="232"/>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c r="AC458" s="135"/>
      <c r="AD458" s="135"/>
      <c r="AE458" s="113"/>
      <c r="AF458" s="114"/>
      <c r="AG458" s="114"/>
      <c r="AH458" s="114"/>
      <c r="AI458" s="113"/>
      <c r="AJ458" s="114"/>
      <c r="AK458" s="114"/>
      <c r="AL458" s="114"/>
      <c r="AM458" s="113"/>
      <c r="AN458" s="114"/>
      <c r="AO458" s="114"/>
      <c r="AP458" s="115"/>
      <c r="AQ458" s="113"/>
      <c r="AR458" s="114"/>
      <c r="AS458" s="114"/>
      <c r="AT458" s="115"/>
      <c r="AU458" s="114"/>
      <c r="AV458" s="114"/>
      <c r="AW458" s="114"/>
      <c r="AX458" s="224"/>
    </row>
    <row r="459" spans="1:50" ht="23.25" hidden="1" customHeight="1" x14ac:dyDescent="0.15">
      <c r="A459" s="997"/>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c r="AC459" s="223"/>
      <c r="AD459" s="223"/>
      <c r="AE459" s="113"/>
      <c r="AF459" s="114"/>
      <c r="AG459" s="114"/>
      <c r="AH459" s="115"/>
      <c r="AI459" s="113"/>
      <c r="AJ459" s="114"/>
      <c r="AK459" s="114"/>
      <c r="AL459" s="114"/>
      <c r="AM459" s="113"/>
      <c r="AN459" s="114"/>
      <c r="AO459" s="114"/>
      <c r="AP459" s="115"/>
      <c r="AQ459" s="113"/>
      <c r="AR459" s="114"/>
      <c r="AS459" s="114"/>
      <c r="AT459" s="115"/>
      <c r="AU459" s="114"/>
      <c r="AV459" s="114"/>
      <c r="AW459" s="114"/>
      <c r="AX459" s="224"/>
    </row>
    <row r="460" spans="1:50" ht="23.25" hidden="1" customHeight="1" x14ac:dyDescent="0.15">
      <c r="A460" s="997"/>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c r="AF460" s="114"/>
      <c r="AG460" s="114"/>
      <c r="AH460" s="115"/>
      <c r="AI460" s="113"/>
      <c r="AJ460" s="114"/>
      <c r="AK460" s="114"/>
      <c r="AL460" s="114"/>
      <c r="AM460" s="113"/>
      <c r="AN460" s="114"/>
      <c r="AO460" s="114"/>
      <c r="AP460" s="115"/>
      <c r="AQ460" s="113"/>
      <c r="AR460" s="114"/>
      <c r="AS460" s="114"/>
      <c r="AT460" s="115"/>
      <c r="AU460" s="114"/>
      <c r="AV460" s="114"/>
      <c r="AW460" s="114"/>
      <c r="AX460" s="224"/>
    </row>
    <row r="461" spans="1:50" ht="18.75" hidden="1" customHeight="1" x14ac:dyDescent="0.15">
      <c r="A461" s="997"/>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517</v>
      </c>
      <c r="AJ461" s="183"/>
      <c r="AK461" s="183"/>
      <c r="AL461" s="178"/>
      <c r="AM461" s="183" t="s">
        <v>515</v>
      </c>
      <c r="AN461" s="183"/>
      <c r="AO461" s="183"/>
      <c r="AP461" s="178"/>
      <c r="AQ461" s="178" t="s">
        <v>354</v>
      </c>
      <c r="AR461" s="171"/>
      <c r="AS461" s="171"/>
      <c r="AT461" s="172"/>
      <c r="AU461" s="136" t="s">
        <v>253</v>
      </c>
      <c r="AV461" s="136"/>
      <c r="AW461" s="136"/>
      <c r="AX461" s="137"/>
    </row>
    <row r="462" spans="1:50" ht="18.75" hidden="1" customHeight="1" x14ac:dyDescent="0.15">
      <c r="A462" s="997"/>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997"/>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15">
      <c r="A464" s="997"/>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15">
      <c r="A465" s="997"/>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15">
      <c r="A466" s="997"/>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517</v>
      </c>
      <c r="AJ466" s="183"/>
      <c r="AK466" s="183"/>
      <c r="AL466" s="178"/>
      <c r="AM466" s="183" t="s">
        <v>513</v>
      </c>
      <c r="AN466" s="183"/>
      <c r="AO466" s="183"/>
      <c r="AP466" s="178"/>
      <c r="AQ466" s="178" t="s">
        <v>354</v>
      </c>
      <c r="AR466" s="171"/>
      <c r="AS466" s="171"/>
      <c r="AT466" s="172"/>
      <c r="AU466" s="136" t="s">
        <v>253</v>
      </c>
      <c r="AV466" s="136"/>
      <c r="AW466" s="136"/>
      <c r="AX466" s="137"/>
    </row>
    <row r="467" spans="1:50" ht="18.75" hidden="1" customHeight="1" x14ac:dyDescent="0.15">
      <c r="A467" s="997"/>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997"/>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997"/>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997"/>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997"/>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517</v>
      </c>
      <c r="AJ471" s="183"/>
      <c r="AK471" s="183"/>
      <c r="AL471" s="178"/>
      <c r="AM471" s="183" t="s">
        <v>509</v>
      </c>
      <c r="AN471" s="183"/>
      <c r="AO471" s="183"/>
      <c r="AP471" s="178"/>
      <c r="AQ471" s="178" t="s">
        <v>354</v>
      </c>
      <c r="AR471" s="171"/>
      <c r="AS471" s="171"/>
      <c r="AT471" s="172"/>
      <c r="AU471" s="136" t="s">
        <v>253</v>
      </c>
      <c r="AV471" s="136"/>
      <c r="AW471" s="136"/>
      <c r="AX471" s="137"/>
    </row>
    <row r="472" spans="1:50" ht="18.75" hidden="1" customHeight="1" x14ac:dyDescent="0.15">
      <c r="A472" s="997"/>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997"/>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997"/>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997"/>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997"/>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517</v>
      </c>
      <c r="AJ476" s="183"/>
      <c r="AK476" s="183"/>
      <c r="AL476" s="178"/>
      <c r="AM476" s="183" t="s">
        <v>513</v>
      </c>
      <c r="AN476" s="183"/>
      <c r="AO476" s="183"/>
      <c r="AP476" s="178"/>
      <c r="AQ476" s="178" t="s">
        <v>354</v>
      </c>
      <c r="AR476" s="171"/>
      <c r="AS476" s="171"/>
      <c r="AT476" s="172"/>
      <c r="AU476" s="136" t="s">
        <v>253</v>
      </c>
      <c r="AV476" s="136"/>
      <c r="AW476" s="136"/>
      <c r="AX476" s="137"/>
    </row>
    <row r="477" spans="1:50" ht="18.75" hidden="1" customHeight="1" x14ac:dyDescent="0.15">
      <c r="A477" s="997"/>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997"/>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997"/>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997"/>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hidden="1" customHeight="1" x14ac:dyDescent="0.15">
      <c r="A481" s="997"/>
      <c r="B481" s="254"/>
      <c r="C481" s="253"/>
      <c r="D481" s="254"/>
      <c r="E481" s="159" t="s">
        <v>557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997"/>
      <c r="B482" s="254"/>
      <c r="C482" s="253"/>
      <c r="D482" s="254"/>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15">
      <c r="A483" s="997"/>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7"/>
      <c r="B484" s="254"/>
      <c r="C484" s="253"/>
      <c r="D484" s="254"/>
      <c r="E484" s="240" t="s">
        <v>552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7"/>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518</v>
      </c>
      <c r="AJ485" s="183"/>
      <c r="AK485" s="183"/>
      <c r="AL485" s="178"/>
      <c r="AM485" s="183" t="s">
        <v>515</v>
      </c>
      <c r="AN485" s="183"/>
      <c r="AO485" s="183"/>
      <c r="AP485" s="178"/>
      <c r="AQ485" s="178" t="s">
        <v>354</v>
      </c>
      <c r="AR485" s="171"/>
      <c r="AS485" s="171"/>
      <c r="AT485" s="172"/>
      <c r="AU485" s="136" t="s">
        <v>253</v>
      </c>
      <c r="AV485" s="136"/>
      <c r="AW485" s="136"/>
      <c r="AX485" s="137"/>
    </row>
    <row r="486" spans="1:50" ht="18.75" hidden="1" customHeight="1" x14ac:dyDescent="0.15">
      <c r="A486" s="997"/>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997"/>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15">
      <c r="A488" s="997"/>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15">
      <c r="A489" s="997"/>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15">
      <c r="A490" s="997"/>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517</v>
      </c>
      <c r="AJ490" s="183"/>
      <c r="AK490" s="183"/>
      <c r="AL490" s="178"/>
      <c r="AM490" s="183" t="s">
        <v>515</v>
      </c>
      <c r="AN490" s="183"/>
      <c r="AO490" s="183"/>
      <c r="AP490" s="178"/>
      <c r="AQ490" s="178" t="s">
        <v>354</v>
      </c>
      <c r="AR490" s="171"/>
      <c r="AS490" s="171"/>
      <c r="AT490" s="172"/>
      <c r="AU490" s="136" t="s">
        <v>253</v>
      </c>
      <c r="AV490" s="136"/>
      <c r="AW490" s="136"/>
      <c r="AX490" s="137"/>
    </row>
    <row r="491" spans="1:50" ht="18.75" hidden="1" customHeight="1" x14ac:dyDescent="0.15">
      <c r="A491" s="997"/>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997"/>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15">
      <c r="A493" s="997"/>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15">
      <c r="A494" s="997"/>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15">
      <c r="A495" s="997"/>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517</v>
      </c>
      <c r="AJ495" s="183"/>
      <c r="AK495" s="183"/>
      <c r="AL495" s="178"/>
      <c r="AM495" s="183" t="s">
        <v>513</v>
      </c>
      <c r="AN495" s="183"/>
      <c r="AO495" s="183"/>
      <c r="AP495" s="178"/>
      <c r="AQ495" s="178" t="s">
        <v>354</v>
      </c>
      <c r="AR495" s="171"/>
      <c r="AS495" s="171"/>
      <c r="AT495" s="172"/>
      <c r="AU495" s="136" t="s">
        <v>253</v>
      </c>
      <c r="AV495" s="136"/>
      <c r="AW495" s="136"/>
      <c r="AX495" s="137"/>
    </row>
    <row r="496" spans="1:50" ht="18.75" hidden="1" customHeight="1" x14ac:dyDescent="0.15">
      <c r="A496" s="997"/>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997"/>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15">
      <c r="A498" s="997"/>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15">
      <c r="A499" s="997"/>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15">
      <c r="A500" s="997"/>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517</v>
      </c>
      <c r="AJ500" s="183"/>
      <c r="AK500" s="183"/>
      <c r="AL500" s="178"/>
      <c r="AM500" s="183" t="s">
        <v>514</v>
      </c>
      <c r="AN500" s="183"/>
      <c r="AO500" s="183"/>
      <c r="AP500" s="178"/>
      <c r="AQ500" s="178" t="s">
        <v>354</v>
      </c>
      <c r="AR500" s="171"/>
      <c r="AS500" s="171"/>
      <c r="AT500" s="172"/>
      <c r="AU500" s="136" t="s">
        <v>253</v>
      </c>
      <c r="AV500" s="136"/>
      <c r="AW500" s="136"/>
      <c r="AX500" s="137"/>
    </row>
    <row r="501" spans="1:50" ht="18.75" hidden="1" customHeight="1" x14ac:dyDescent="0.15">
      <c r="A501" s="997"/>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997"/>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15">
      <c r="A503" s="997"/>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15">
      <c r="A504" s="997"/>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15">
      <c r="A505" s="997"/>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517</v>
      </c>
      <c r="AJ505" s="183"/>
      <c r="AK505" s="183"/>
      <c r="AL505" s="178"/>
      <c r="AM505" s="183" t="s">
        <v>515</v>
      </c>
      <c r="AN505" s="183"/>
      <c r="AO505" s="183"/>
      <c r="AP505" s="178"/>
      <c r="AQ505" s="178" t="s">
        <v>354</v>
      </c>
      <c r="AR505" s="171"/>
      <c r="AS505" s="171"/>
      <c r="AT505" s="172"/>
      <c r="AU505" s="136" t="s">
        <v>253</v>
      </c>
      <c r="AV505" s="136"/>
      <c r="AW505" s="136"/>
      <c r="AX505" s="137"/>
    </row>
    <row r="506" spans="1:50" ht="18.75" hidden="1" customHeight="1" x14ac:dyDescent="0.15">
      <c r="A506" s="997"/>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997"/>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15">
      <c r="A508" s="997"/>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15">
      <c r="A509" s="997"/>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15">
      <c r="A510" s="997"/>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517</v>
      </c>
      <c r="AJ510" s="183"/>
      <c r="AK510" s="183"/>
      <c r="AL510" s="178"/>
      <c r="AM510" s="183" t="s">
        <v>513</v>
      </c>
      <c r="AN510" s="183"/>
      <c r="AO510" s="183"/>
      <c r="AP510" s="178"/>
      <c r="AQ510" s="178" t="s">
        <v>354</v>
      </c>
      <c r="AR510" s="171"/>
      <c r="AS510" s="171"/>
      <c r="AT510" s="172"/>
      <c r="AU510" s="136" t="s">
        <v>253</v>
      </c>
      <c r="AV510" s="136"/>
      <c r="AW510" s="136"/>
      <c r="AX510" s="137"/>
    </row>
    <row r="511" spans="1:50" ht="18.75" hidden="1" customHeight="1" x14ac:dyDescent="0.15">
      <c r="A511" s="997"/>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997"/>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15">
      <c r="A513" s="997"/>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15">
      <c r="A514" s="997"/>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15">
      <c r="A515" s="997"/>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518</v>
      </c>
      <c r="AJ515" s="183"/>
      <c r="AK515" s="183"/>
      <c r="AL515" s="178"/>
      <c r="AM515" s="183" t="s">
        <v>513</v>
      </c>
      <c r="AN515" s="183"/>
      <c r="AO515" s="183"/>
      <c r="AP515" s="178"/>
      <c r="AQ515" s="178" t="s">
        <v>354</v>
      </c>
      <c r="AR515" s="171"/>
      <c r="AS515" s="171"/>
      <c r="AT515" s="172"/>
      <c r="AU515" s="136" t="s">
        <v>253</v>
      </c>
      <c r="AV515" s="136"/>
      <c r="AW515" s="136"/>
      <c r="AX515" s="137"/>
    </row>
    <row r="516" spans="1:50" ht="18.75" hidden="1" customHeight="1" x14ac:dyDescent="0.15">
      <c r="A516" s="997"/>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997"/>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15">
      <c r="A518" s="997"/>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15">
      <c r="A519" s="997"/>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15">
      <c r="A520" s="997"/>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518</v>
      </c>
      <c r="AJ520" s="183"/>
      <c r="AK520" s="183"/>
      <c r="AL520" s="178"/>
      <c r="AM520" s="183" t="s">
        <v>513</v>
      </c>
      <c r="AN520" s="183"/>
      <c r="AO520" s="183"/>
      <c r="AP520" s="178"/>
      <c r="AQ520" s="178" t="s">
        <v>354</v>
      </c>
      <c r="AR520" s="171"/>
      <c r="AS520" s="171"/>
      <c r="AT520" s="172"/>
      <c r="AU520" s="136" t="s">
        <v>253</v>
      </c>
      <c r="AV520" s="136"/>
      <c r="AW520" s="136"/>
      <c r="AX520" s="137"/>
    </row>
    <row r="521" spans="1:50" ht="18.75" hidden="1" customHeight="1" x14ac:dyDescent="0.15">
      <c r="A521" s="997"/>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997"/>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15">
      <c r="A523" s="997"/>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15">
      <c r="A524" s="997"/>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15">
      <c r="A525" s="997"/>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517</v>
      </c>
      <c r="AJ525" s="183"/>
      <c r="AK525" s="183"/>
      <c r="AL525" s="178"/>
      <c r="AM525" s="183" t="s">
        <v>509</v>
      </c>
      <c r="AN525" s="183"/>
      <c r="AO525" s="183"/>
      <c r="AP525" s="178"/>
      <c r="AQ525" s="178" t="s">
        <v>354</v>
      </c>
      <c r="AR525" s="171"/>
      <c r="AS525" s="171"/>
      <c r="AT525" s="172"/>
      <c r="AU525" s="136" t="s">
        <v>253</v>
      </c>
      <c r="AV525" s="136"/>
      <c r="AW525" s="136"/>
      <c r="AX525" s="137"/>
    </row>
    <row r="526" spans="1:50" ht="18.75" hidden="1" customHeight="1" x14ac:dyDescent="0.15">
      <c r="A526" s="997"/>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997"/>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15">
      <c r="A528" s="997"/>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15">
      <c r="A529" s="997"/>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15">
      <c r="A530" s="997"/>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517</v>
      </c>
      <c r="AJ530" s="183"/>
      <c r="AK530" s="183"/>
      <c r="AL530" s="178"/>
      <c r="AM530" s="183" t="s">
        <v>513</v>
      </c>
      <c r="AN530" s="183"/>
      <c r="AO530" s="183"/>
      <c r="AP530" s="178"/>
      <c r="AQ530" s="178" t="s">
        <v>354</v>
      </c>
      <c r="AR530" s="171"/>
      <c r="AS530" s="171"/>
      <c r="AT530" s="172"/>
      <c r="AU530" s="136" t="s">
        <v>253</v>
      </c>
      <c r="AV530" s="136"/>
      <c r="AW530" s="136"/>
      <c r="AX530" s="137"/>
    </row>
    <row r="531" spans="1:50" ht="18.75" hidden="1" customHeight="1" x14ac:dyDescent="0.15">
      <c r="A531" s="997"/>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997"/>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15">
      <c r="A533" s="997"/>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15">
      <c r="A534" s="997"/>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15">
      <c r="A535" s="997"/>
      <c r="B535" s="254"/>
      <c r="C535" s="253"/>
      <c r="D535" s="254"/>
      <c r="E535" s="159" t="s">
        <v>558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7"/>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97"/>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7"/>
      <c r="B538" s="254"/>
      <c r="C538" s="253"/>
      <c r="D538" s="254"/>
      <c r="E538" s="240" t="s">
        <v>553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7"/>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518</v>
      </c>
      <c r="AJ539" s="183"/>
      <c r="AK539" s="183"/>
      <c r="AL539" s="178"/>
      <c r="AM539" s="183" t="s">
        <v>513</v>
      </c>
      <c r="AN539" s="183"/>
      <c r="AO539" s="183"/>
      <c r="AP539" s="178"/>
      <c r="AQ539" s="178" t="s">
        <v>354</v>
      </c>
      <c r="AR539" s="171"/>
      <c r="AS539" s="171"/>
      <c r="AT539" s="172"/>
      <c r="AU539" s="136" t="s">
        <v>253</v>
      </c>
      <c r="AV539" s="136"/>
      <c r="AW539" s="136"/>
      <c r="AX539" s="137"/>
    </row>
    <row r="540" spans="1:50" ht="18.75" hidden="1" customHeight="1" x14ac:dyDescent="0.15">
      <c r="A540" s="997"/>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997"/>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15">
      <c r="A542" s="997"/>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15">
      <c r="A543" s="997"/>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15">
      <c r="A544" s="997"/>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517</v>
      </c>
      <c r="AJ544" s="183"/>
      <c r="AK544" s="183"/>
      <c r="AL544" s="178"/>
      <c r="AM544" s="183" t="s">
        <v>515</v>
      </c>
      <c r="AN544" s="183"/>
      <c r="AO544" s="183"/>
      <c r="AP544" s="178"/>
      <c r="AQ544" s="178" t="s">
        <v>354</v>
      </c>
      <c r="AR544" s="171"/>
      <c r="AS544" s="171"/>
      <c r="AT544" s="172"/>
      <c r="AU544" s="136" t="s">
        <v>253</v>
      </c>
      <c r="AV544" s="136"/>
      <c r="AW544" s="136"/>
      <c r="AX544" s="137"/>
    </row>
    <row r="545" spans="1:50" ht="18.75" hidden="1" customHeight="1" x14ac:dyDescent="0.15">
      <c r="A545" s="997"/>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997"/>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15">
      <c r="A547" s="997"/>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15">
      <c r="A548" s="997"/>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15">
      <c r="A549" s="997"/>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517</v>
      </c>
      <c r="AJ549" s="183"/>
      <c r="AK549" s="183"/>
      <c r="AL549" s="178"/>
      <c r="AM549" s="183" t="s">
        <v>509</v>
      </c>
      <c r="AN549" s="183"/>
      <c r="AO549" s="183"/>
      <c r="AP549" s="178"/>
      <c r="AQ549" s="178" t="s">
        <v>354</v>
      </c>
      <c r="AR549" s="171"/>
      <c r="AS549" s="171"/>
      <c r="AT549" s="172"/>
      <c r="AU549" s="136" t="s">
        <v>253</v>
      </c>
      <c r="AV549" s="136"/>
      <c r="AW549" s="136"/>
      <c r="AX549" s="137"/>
    </row>
    <row r="550" spans="1:50" ht="18.75" hidden="1" customHeight="1" x14ac:dyDescent="0.15">
      <c r="A550" s="997"/>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997"/>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15">
      <c r="A552" s="997"/>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15">
      <c r="A553" s="997"/>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15">
      <c r="A554" s="997"/>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517</v>
      </c>
      <c r="AJ554" s="183"/>
      <c r="AK554" s="183"/>
      <c r="AL554" s="178"/>
      <c r="AM554" s="183" t="s">
        <v>509</v>
      </c>
      <c r="AN554" s="183"/>
      <c r="AO554" s="183"/>
      <c r="AP554" s="178"/>
      <c r="AQ554" s="178" t="s">
        <v>354</v>
      </c>
      <c r="AR554" s="171"/>
      <c r="AS554" s="171"/>
      <c r="AT554" s="172"/>
      <c r="AU554" s="136" t="s">
        <v>253</v>
      </c>
      <c r="AV554" s="136"/>
      <c r="AW554" s="136"/>
      <c r="AX554" s="137"/>
    </row>
    <row r="555" spans="1:50" ht="18.75" hidden="1" customHeight="1" x14ac:dyDescent="0.15">
      <c r="A555" s="997"/>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997"/>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15">
      <c r="A557" s="997"/>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15">
      <c r="A558" s="997"/>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15">
      <c r="A559" s="997"/>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517</v>
      </c>
      <c r="AJ559" s="183"/>
      <c r="AK559" s="183"/>
      <c r="AL559" s="178"/>
      <c r="AM559" s="183" t="s">
        <v>513</v>
      </c>
      <c r="AN559" s="183"/>
      <c r="AO559" s="183"/>
      <c r="AP559" s="178"/>
      <c r="AQ559" s="178" t="s">
        <v>354</v>
      </c>
      <c r="AR559" s="171"/>
      <c r="AS559" s="171"/>
      <c r="AT559" s="172"/>
      <c r="AU559" s="136" t="s">
        <v>253</v>
      </c>
      <c r="AV559" s="136"/>
      <c r="AW559" s="136"/>
      <c r="AX559" s="137"/>
    </row>
    <row r="560" spans="1:50" ht="18.75" hidden="1" customHeight="1" x14ac:dyDescent="0.15">
      <c r="A560" s="997"/>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997"/>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15">
      <c r="A562" s="997"/>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15">
      <c r="A563" s="997"/>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15">
      <c r="A564" s="997"/>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517</v>
      </c>
      <c r="AJ564" s="183"/>
      <c r="AK564" s="183"/>
      <c r="AL564" s="178"/>
      <c r="AM564" s="183" t="s">
        <v>509</v>
      </c>
      <c r="AN564" s="183"/>
      <c r="AO564" s="183"/>
      <c r="AP564" s="178"/>
      <c r="AQ564" s="178" t="s">
        <v>354</v>
      </c>
      <c r="AR564" s="171"/>
      <c r="AS564" s="171"/>
      <c r="AT564" s="172"/>
      <c r="AU564" s="136" t="s">
        <v>253</v>
      </c>
      <c r="AV564" s="136"/>
      <c r="AW564" s="136"/>
      <c r="AX564" s="137"/>
    </row>
    <row r="565" spans="1:50" ht="18.75" hidden="1" customHeight="1" x14ac:dyDescent="0.15">
      <c r="A565" s="997"/>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997"/>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15">
      <c r="A567" s="997"/>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15">
      <c r="A568" s="997"/>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15">
      <c r="A569" s="997"/>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518</v>
      </c>
      <c r="AJ569" s="183"/>
      <c r="AK569" s="183"/>
      <c r="AL569" s="178"/>
      <c r="AM569" s="183" t="s">
        <v>509</v>
      </c>
      <c r="AN569" s="183"/>
      <c r="AO569" s="183"/>
      <c r="AP569" s="178"/>
      <c r="AQ569" s="178" t="s">
        <v>354</v>
      </c>
      <c r="AR569" s="171"/>
      <c r="AS569" s="171"/>
      <c r="AT569" s="172"/>
      <c r="AU569" s="136" t="s">
        <v>253</v>
      </c>
      <c r="AV569" s="136"/>
      <c r="AW569" s="136"/>
      <c r="AX569" s="137"/>
    </row>
    <row r="570" spans="1:50" ht="18.75" hidden="1" customHeight="1" x14ac:dyDescent="0.15">
      <c r="A570" s="997"/>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997"/>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15">
      <c r="A572" s="997"/>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15">
      <c r="A573" s="997"/>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15">
      <c r="A574" s="997"/>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517</v>
      </c>
      <c r="AJ574" s="183"/>
      <c r="AK574" s="183"/>
      <c r="AL574" s="178"/>
      <c r="AM574" s="183" t="s">
        <v>509</v>
      </c>
      <c r="AN574" s="183"/>
      <c r="AO574" s="183"/>
      <c r="AP574" s="178"/>
      <c r="AQ574" s="178" t="s">
        <v>354</v>
      </c>
      <c r="AR574" s="171"/>
      <c r="AS574" s="171"/>
      <c r="AT574" s="172"/>
      <c r="AU574" s="136" t="s">
        <v>253</v>
      </c>
      <c r="AV574" s="136"/>
      <c r="AW574" s="136"/>
      <c r="AX574" s="137"/>
    </row>
    <row r="575" spans="1:50" ht="18.75" hidden="1" customHeight="1" x14ac:dyDescent="0.15">
      <c r="A575" s="997"/>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997"/>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15">
      <c r="A577" s="997"/>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15">
      <c r="A578" s="997"/>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15">
      <c r="A579" s="997"/>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517</v>
      </c>
      <c r="AJ579" s="183"/>
      <c r="AK579" s="183"/>
      <c r="AL579" s="178"/>
      <c r="AM579" s="183" t="s">
        <v>509</v>
      </c>
      <c r="AN579" s="183"/>
      <c r="AO579" s="183"/>
      <c r="AP579" s="178"/>
      <c r="AQ579" s="178" t="s">
        <v>354</v>
      </c>
      <c r="AR579" s="171"/>
      <c r="AS579" s="171"/>
      <c r="AT579" s="172"/>
      <c r="AU579" s="136" t="s">
        <v>253</v>
      </c>
      <c r="AV579" s="136"/>
      <c r="AW579" s="136"/>
      <c r="AX579" s="137"/>
    </row>
    <row r="580" spans="1:50" ht="18.75" hidden="1" customHeight="1" x14ac:dyDescent="0.15">
      <c r="A580" s="997"/>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997"/>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15">
      <c r="A582" s="997"/>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15">
      <c r="A583" s="997"/>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15">
      <c r="A584" s="997"/>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517</v>
      </c>
      <c r="AJ584" s="183"/>
      <c r="AK584" s="183"/>
      <c r="AL584" s="178"/>
      <c r="AM584" s="183" t="s">
        <v>513</v>
      </c>
      <c r="AN584" s="183"/>
      <c r="AO584" s="183"/>
      <c r="AP584" s="178"/>
      <c r="AQ584" s="178" t="s">
        <v>354</v>
      </c>
      <c r="AR584" s="171"/>
      <c r="AS584" s="171"/>
      <c r="AT584" s="172"/>
      <c r="AU584" s="136" t="s">
        <v>253</v>
      </c>
      <c r="AV584" s="136"/>
      <c r="AW584" s="136"/>
      <c r="AX584" s="137"/>
    </row>
    <row r="585" spans="1:50" ht="18.75" hidden="1" customHeight="1" x14ac:dyDescent="0.15">
      <c r="A585" s="997"/>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997"/>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15">
      <c r="A587" s="997"/>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15">
      <c r="A588" s="997"/>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15">
      <c r="A589" s="997"/>
      <c r="B589" s="254"/>
      <c r="C589" s="253"/>
      <c r="D589" s="254"/>
      <c r="E589" s="159" t="s">
        <v>558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7"/>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7"/>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7"/>
      <c r="B592" s="254"/>
      <c r="C592" s="253"/>
      <c r="D592" s="254"/>
      <c r="E592" s="240" t="s">
        <v>552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7"/>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517</v>
      </c>
      <c r="AJ593" s="183"/>
      <c r="AK593" s="183"/>
      <c r="AL593" s="178"/>
      <c r="AM593" s="183" t="s">
        <v>509</v>
      </c>
      <c r="AN593" s="183"/>
      <c r="AO593" s="183"/>
      <c r="AP593" s="178"/>
      <c r="AQ593" s="178" t="s">
        <v>354</v>
      </c>
      <c r="AR593" s="171"/>
      <c r="AS593" s="171"/>
      <c r="AT593" s="172"/>
      <c r="AU593" s="136" t="s">
        <v>253</v>
      </c>
      <c r="AV593" s="136"/>
      <c r="AW593" s="136"/>
      <c r="AX593" s="137"/>
    </row>
    <row r="594" spans="1:50" ht="18.75" hidden="1" customHeight="1" x14ac:dyDescent="0.15">
      <c r="A594" s="997"/>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997"/>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15">
      <c r="A596" s="997"/>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15">
      <c r="A597" s="997"/>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15">
      <c r="A598" s="997"/>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518</v>
      </c>
      <c r="AJ598" s="183"/>
      <c r="AK598" s="183"/>
      <c r="AL598" s="178"/>
      <c r="AM598" s="183" t="s">
        <v>514</v>
      </c>
      <c r="AN598" s="183"/>
      <c r="AO598" s="183"/>
      <c r="AP598" s="178"/>
      <c r="AQ598" s="178" t="s">
        <v>354</v>
      </c>
      <c r="AR598" s="171"/>
      <c r="AS598" s="171"/>
      <c r="AT598" s="172"/>
      <c r="AU598" s="136" t="s">
        <v>253</v>
      </c>
      <c r="AV598" s="136"/>
      <c r="AW598" s="136"/>
      <c r="AX598" s="137"/>
    </row>
    <row r="599" spans="1:50" ht="18.75" hidden="1" customHeight="1" x14ac:dyDescent="0.15">
      <c r="A599" s="997"/>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997"/>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15">
      <c r="A601" s="997"/>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15">
      <c r="A602" s="997"/>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15">
      <c r="A603" s="997"/>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517</v>
      </c>
      <c r="AJ603" s="183"/>
      <c r="AK603" s="183"/>
      <c r="AL603" s="178"/>
      <c r="AM603" s="183" t="s">
        <v>509</v>
      </c>
      <c r="AN603" s="183"/>
      <c r="AO603" s="183"/>
      <c r="AP603" s="178"/>
      <c r="AQ603" s="178" t="s">
        <v>354</v>
      </c>
      <c r="AR603" s="171"/>
      <c r="AS603" s="171"/>
      <c r="AT603" s="172"/>
      <c r="AU603" s="136" t="s">
        <v>253</v>
      </c>
      <c r="AV603" s="136"/>
      <c r="AW603" s="136"/>
      <c r="AX603" s="137"/>
    </row>
    <row r="604" spans="1:50" ht="18.75" hidden="1" customHeight="1" x14ac:dyDescent="0.15">
      <c r="A604" s="997"/>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997"/>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15">
      <c r="A606" s="997"/>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15">
      <c r="A607" s="997"/>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15">
      <c r="A608" s="997"/>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517</v>
      </c>
      <c r="AJ608" s="183"/>
      <c r="AK608" s="183"/>
      <c r="AL608" s="178"/>
      <c r="AM608" s="183" t="s">
        <v>509</v>
      </c>
      <c r="AN608" s="183"/>
      <c r="AO608" s="183"/>
      <c r="AP608" s="178"/>
      <c r="AQ608" s="178" t="s">
        <v>354</v>
      </c>
      <c r="AR608" s="171"/>
      <c r="AS608" s="171"/>
      <c r="AT608" s="172"/>
      <c r="AU608" s="136" t="s">
        <v>253</v>
      </c>
      <c r="AV608" s="136"/>
      <c r="AW608" s="136"/>
      <c r="AX608" s="137"/>
    </row>
    <row r="609" spans="1:50" ht="18.75" hidden="1" customHeight="1" x14ac:dyDescent="0.15">
      <c r="A609" s="997"/>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997"/>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15">
      <c r="A611" s="997"/>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15">
      <c r="A612" s="997"/>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15">
      <c r="A613" s="997"/>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517</v>
      </c>
      <c r="AJ613" s="183"/>
      <c r="AK613" s="183"/>
      <c r="AL613" s="178"/>
      <c r="AM613" s="183" t="s">
        <v>513</v>
      </c>
      <c r="AN613" s="183"/>
      <c r="AO613" s="183"/>
      <c r="AP613" s="178"/>
      <c r="AQ613" s="178" t="s">
        <v>354</v>
      </c>
      <c r="AR613" s="171"/>
      <c r="AS613" s="171"/>
      <c r="AT613" s="172"/>
      <c r="AU613" s="136" t="s">
        <v>253</v>
      </c>
      <c r="AV613" s="136"/>
      <c r="AW613" s="136"/>
      <c r="AX613" s="137"/>
    </row>
    <row r="614" spans="1:50" ht="18.75" hidden="1" customHeight="1" x14ac:dyDescent="0.15">
      <c r="A614" s="997"/>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997"/>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15">
      <c r="A616" s="997"/>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15">
      <c r="A617" s="997"/>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15">
      <c r="A618" s="997"/>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517</v>
      </c>
      <c r="AJ618" s="183"/>
      <c r="AK618" s="183"/>
      <c r="AL618" s="178"/>
      <c r="AM618" s="183" t="s">
        <v>513</v>
      </c>
      <c r="AN618" s="183"/>
      <c r="AO618" s="183"/>
      <c r="AP618" s="178"/>
      <c r="AQ618" s="178" t="s">
        <v>354</v>
      </c>
      <c r="AR618" s="171"/>
      <c r="AS618" s="171"/>
      <c r="AT618" s="172"/>
      <c r="AU618" s="136" t="s">
        <v>253</v>
      </c>
      <c r="AV618" s="136"/>
      <c r="AW618" s="136"/>
      <c r="AX618" s="137"/>
    </row>
    <row r="619" spans="1:50" ht="18.75" hidden="1" customHeight="1" x14ac:dyDescent="0.15">
      <c r="A619" s="997"/>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997"/>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15">
      <c r="A621" s="997"/>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15">
      <c r="A622" s="997"/>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15">
      <c r="A623" s="997"/>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517</v>
      </c>
      <c r="AJ623" s="183"/>
      <c r="AK623" s="183"/>
      <c r="AL623" s="178"/>
      <c r="AM623" s="183" t="s">
        <v>514</v>
      </c>
      <c r="AN623" s="183"/>
      <c r="AO623" s="183"/>
      <c r="AP623" s="178"/>
      <c r="AQ623" s="178" t="s">
        <v>354</v>
      </c>
      <c r="AR623" s="171"/>
      <c r="AS623" s="171"/>
      <c r="AT623" s="172"/>
      <c r="AU623" s="136" t="s">
        <v>253</v>
      </c>
      <c r="AV623" s="136"/>
      <c r="AW623" s="136"/>
      <c r="AX623" s="137"/>
    </row>
    <row r="624" spans="1:50" ht="18.75" hidden="1" customHeight="1" x14ac:dyDescent="0.15">
      <c r="A624" s="997"/>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997"/>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15">
      <c r="A626" s="997"/>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15">
      <c r="A627" s="997"/>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15">
      <c r="A628" s="997"/>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517</v>
      </c>
      <c r="AJ628" s="183"/>
      <c r="AK628" s="183"/>
      <c r="AL628" s="178"/>
      <c r="AM628" s="183" t="s">
        <v>513</v>
      </c>
      <c r="AN628" s="183"/>
      <c r="AO628" s="183"/>
      <c r="AP628" s="178"/>
      <c r="AQ628" s="178" t="s">
        <v>354</v>
      </c>
      <c r="AR628" s="171"/>
      <c r="AS628" s="171"/>
      <c r="AT628" s="172"/>
      <c r="AU628" s="136" t="s">
        <v>253</v>
      </c>
      <c r="AV628" s="136"/>
      <c r="AW628" s="136"/>
      <c r="AX628" s="137"/>
    </row>
    <row r="629" spans="1:50" ht="18.75" hidden="1" customHeight="1" x14ac:dyDescent="0.15">
      <c r="A629" s="997"/>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997"/>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15">
      <c r="A631" s="997"/>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15">
      <c r="A632" s="997"/>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15">
      <c r="A633" s="997"/>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517</v>
      </c>
      <c r="AJ633" s="183"/>
      <c r="AK633" s="183"/>
      <c r="AL633" s="178"/>
      <c r="AM633" s="183" t="s">
        <v>509</v>
      </c>
      <c r="AN633" s="183"/>
      <c r="AO633" s="183"/>
      <c r="AP633" s="178"/>
      <c r="AQ633" s="178" t="s">
        <v>354</v>
      </c>
      <c r="AR633" s="171"/>
      <c r="AS633" s="171"/>
      <c r="AT633" s="172"/>
      <c r="AU633" s="136" t="s">
        <v>253</v>
      </c>
      <c r="AV633" s="136"/>
      <c r="AW633" s="136"/>
      <c r="AX633" s="137"/>
    </row>
    <row r="634" spans="1:50" ht="18.75" hidden="1" customHeight="1" x14ac:dyDescent="0.15">
      <c r="A634" s="997"/>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997"/>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15">
      <c r="A636" s="997"/>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15">
      <c r="A637" s="997"/>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15">
      <c r="A638" s="997"/>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517</v>
      </c>
      <c r="AJ638" s="183"/>
      <c r="AK638" s="183"/>
      <c r="AL638" s="178"/>
      <c r="AM638" s="183" t="s">
        <v>513</v>
      </c>
      <c r="AN638" s="183"/>
      <c r="AO638" s="183"/>
      <c r="AP638" s="178"/>
      <c r="AQ638" s="178" t="s">
        <v>354</v>
      </c>
      <c r="AR638" s="171"/>
      <c r="AS638" s="171"/>
      <c r="AT638" s="172"/>
      <c r="AU638" s="136" t="s">
        <v>253</v>
      </c>
      <c r="AV638" s="136"/>
      <c r="AW638" s="136"/>
      <c r="AX638" s="137"/>
    </row>
    <row r="639" spans="1:50" ht="18.75" hidden="1" customHeight="1" x14ac:dyDescent="0.15">
      <c r="A639" s="997"/>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997"/>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15">
      <c r="A641" s="997"/>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15">
      <c r="A642" s="997"/>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15">
      <c r="A643" s="997"/>
      <c r="B643" s="254"/>
      <c r="C643" s="253"/>
      <c r="D643" s="254"/>
      <c r="E643" s="159" t="s">
        <v>558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7"/>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7"/>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7"/>
      <c r="B646" s="254"/>
      <c r="C646" s="253"/>
      <c r="D646" s="254"/>
      <c r="E646" s="240" t="s">
        <v>553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7"/>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518</v>
      </c>
      <c r="AJ647" s="183"/>
      <c r="AK647" s="183"/>
      <c r="AL647" s="178"/>
      <c r="AM647" s="183" t="s">
        <v>509</v>
      </c>
      <c r="AN647" s="183"/>
      <c r="AO647" s="183"/>
      <c r="AP647" s="178"/>
      <c r="AQ647" s="178" t="s">
        <v>354</v>
      </c>
      <c r="AR647" s="171"/>
      <c r="AS647" s="171"/>
      <c r="AT647" s="172"/>
      <c r="AU647" s="136" t="s">
        <v>253</v>
      </c>
      <c r="AV647" s="136"/>
      <c r="AW647" s="136"/>
      <c r="AX647" s="137"/>
    </row>
    <row r="648" spans="1:50" ht="18.75" hidden="1" customHeight="1" x14ac:dyDescent="0.15">
      <c r="A648" s="997"/>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997"/>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15">
      <c r="A650" s="997"/>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15">
      <c r="A651" s="997"/>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15">
      <c r="A652" s="997"/>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517</v>
      </c>
      <c r="AJ652" s="183"/>
      <c r="AK652" s="183"/>
      <c r="AL652" s="178"/>
      <c r="AM652" s="183" t="s">
        <v>509</v>
      </c>
      <c r="AN652" s="183"/>
      <c r="AO652" s="183"/>
      <c r="AP652" s="178"/>
      <c r="AQ652" s="178" t="s">
        <v>354</v>
      </c>
      <c r="AR652" s="171"/>
      <c r="AS652" s="171"/>
      <c r="AT652" s="172"/>
      <c r="AU652" s="136" t="s">
        <v>253</v>
      </c>
      <c r="AV652" s="136"/>
      <c r="AW652" s="136"/>
      <c r="AX652" s="137"/>
    </row>
    <row r="653" spans="1:50" ht="18.75" hidden="1" customHeight="1" x14ac:dyDescent="0.15">
      <c r="A653" s="997"/>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997"/>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15">
      <c r="A655" s="997"/>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15">
      <c r="A656" s="997"/>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15">
      <c r="A657" s="997"/>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517</v>
      </c>
      <c r="AJ657" s="183"/>
      <c r="AK657" s="183"/>
      <c r="AL657" s="178"/>
      <c r="AM657" s="183" t="s">
        <v>513</v>
      </c>
      <c r="AN657" s="183"/>
      <c r="AO657" s="183"/>
      <c r="AP657" s="178"/>
      <c r="AQ657" s="178" t="s">
        <v>354</v>
      </c>
      <c r="AR657" s="171"/>
      <c r="AS657" s="171"/>
      <c r="AT657" s="172"/>
      <c r="AU657" s="136" t="s">
        <v>253</v>
      </c>
      <c r="AV657" s="136"/>
      <c r="AW657" s="136"/>
      <c r="AX657" s="137"/>
    </row>
    <row r="658" spans="1:50" ht="18.75" hidden="1" customHeight="1" x14ac:dyDescent="0.15">
      <c r="A658" s="997"/>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997"/>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15">
      <c r="A660" s="997"/>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15">
      <c r="A661" s="997"/>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15">
      <c r="A662" s="997"/>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517</v>
      </c>
      <c r="AJ662" s="183"/>
      <c r="AK662" s="183"/>
      <c r="AL662" s="178"/>
      <c r="AM662" s="183" t="s">
        <v>509</v>
      </c>
      <c r="AN662" s="183"/>
      <c r="AO662" s="183"/>
      <c r="AP662" s="178"/>
      <c r="AQ662" s="178" t="s">
        <v>354</v>
      </c>
      <c r="AR662" s="171"/>
      <c r="AS662" s="171"/>
      <c r="AT662" s="172"/>
      <c r="AU662" s="136" t="s">
        <v>253</v>
      </c>
      <c r="AV662" s="136"/>
      <c r="AW662" s="136"/>
      <c r="AX662" s="137"/>
    </row>
    <row r="663" spans="1:50" ht="18.75" hidden="1" customHeight="1" x14ac:dyDescent="0.15">
      <c r="A663" s="997"/>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997"/>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15">
      <c r="A665" s="997"/>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15">
      <c r="A666" s="997"/>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15">
      <c r="A667" s="997"/>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517</v>
      </c>
      <c r="AJ667" s="183"/>
      <c r="AK667" s="183"/>
      <c r="AL667" s="178"/>
      <c r="AM667" s="183" t="s">
        <v>509</v>
      </c>
      <c r="AN667" s="183"/>
      <c r="AO667" s="183"/>
      <c r="AP667" s="178"/>
      <c r="AQ667" s="178" t="s">
        <v>354</v>
      </c>
      <c r="AR667" s="171"/>
      <c r="AS667" s="171"/>
      <c r="AT667" s="172"/>
      <c r="AU667" s="136" t="s">
        <v>253</v>
      </c>
      <c r="AV667" s="136"/>
      <c r="AW667" s="136"/>
      <c r="AX667" s="137"/>
    </row>
    <row r="668" spans="1:50" ht="18.75" hidden="1" customHeight="1" x14ac:dyDescent="0.15">
      <c r="A668" s="997"/>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997"/>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15">
      <c r="A670" s="997"/>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15">
      <c r="A671" s="997"/>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15">
      <c r="A672" s="997"/>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518</v>
      </c>
      <c r="AJ672" s="183"/>
      <c r="AK672" s="183"/>
      <c r="AL672" s="178"/>
      <c r="AM672" s="183" t="s">
        <v>509</v>
      </c>
      <c r="AN672" s="183"/>
      <c r="AO672" s="183"/>
      <c r="AP672" s="178"/>
      <c r="AQ672" s="178" t="s">
        <v>354</v>
      </c>
      <c r="AR672" s="171"/>
      <c r="AS672" s="171"/>
      <c r="AT672" s="172"/>
      <c r="AU672" s="136" t="s">
        <v>253</v>
      </c>
      <c r="AV672" s="136"/>
      <c r="AW672" s="136"/>
      <c r="AX672" s="137"/>
    </row>
    <row r="673" spans="1:50" ht="18.75" hidden="1" customHeight="1" x14ac:dyDescent="0.15">
      <c r="A673" s="997"/>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997"/>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15">
      <c r="A675" s="997"/>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15">
      <c r="A676" s="997"/>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15">
      <c r="A677" s="997"/>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517</v>
      </c>
      <c r="AJ677" s="183"/>
      <c r="AK677" s="183"/>
      <c r="AL677" s="178"/>
      <c r="AM677" s="183" t="s">
        <v>515</v>
      </c>
      <c r="AN677" s="183"/>
      <c r="AO677" s="183"/>
      <c r="AP677" s="178"/>
      <c r="AQ677" s="178" t="s">
        <v>354</v>
      </c>
      <c r="AR677" s="171"/>
      <c r="AS677" s="171"/>
      <c r="AT677" s="172"/>
      <c r="AU677" s="136" t="s">
        <v>253</v>
      </c>
      <c r="AV677" s="136"/>
      <c r="AW677" s="136"/>
      <c r="AX677" s="137"/>
    </row>
    <row r="678" spans="1:50" ht="18.75" hidden="1" customHeight="1" x14ac:dyDescent="0.15">
      <c r="A678" s="997"/>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997"/>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15">
      <c r="A680" s="997"/>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15">
      <c r="A681" s="997"/>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15">
      <c r="A682" s="997"/>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518</v>
      </c>
      <c r="AJ682" s="183"/>
      <c r="AK682" s="183"/>
      <c r="AL682" s="178"/>
      <c r="AM682" s="183" t="s">
        <v>513</v>
      </c>
      <c r="AN682" s="183"/>
      <c r="AO682" s="183"/>
      <c r="AP682" s="178"/>
      <c r="AQ682" s="178" t="s">
        <v>354</v>
      </c>
      <c r="AR682" s="171"/>
      <c r="AS682" s="171"/>
      <c r="AT682" s="172"/>
      <c r="AU682" s="136" t="s">
        <v>253</v>
      </c>
      <c r="AV682" s="136"/>
      <c r="AW682" s="136"/>
      <c r="AX682" s="137"/>
    </row>
    <row r="683" spans="1:50" ht="18.75" hidden="1" customHeight="1" x14ac:dyDescent="0.15">
      <c r="A683" s="997"/>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997"/>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15">
      <c r="A685" s="997"/>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15">
      <c r="A686" s="997"/>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15">
      <c r="A687" s="997"/>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517</v>
      </c>
      <c r="AJ687" s="183"/>
      <c r="AK687" s="183"/>
      <c r="AL687" s="178"/>
      <c r="AM687" s="183" t="s">
        <v>509</v>
      </c>
      <c r="AN687" s="183"/>
      <c r="AO687" s="183"/>
      <c r="AP687" s="178"/>
      <c r="AQ687" s="178" t="s">
        <v>354</v>
      </c>
      <c r="AR687" s="171"/>
      <c r="AS687" s="171"/>
      <c r="AT687" s="172"/>
      <c r="AU687" s="136" t="s">
        <v>253</v>
      </c>
      <c r="AV687" s="136"/>
      <c r="AW687" s="136"/>
      <c r="AX687" s="137"/>
    </row>
    <row r="688" spans="1:50" ht="18.75" hidden="1" customHeight="1" x14ac:dyDescent="0.15">
      <c r="A688" s="997"/>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997"/>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15">
      <c r="A690" s="997"/>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15">
      <c r="A691" s="997"/>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15">
      <c r="A692" s="997"/>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517</v>
      </c>
      <c r="AJ692" s="183"/>
      <c r="AK692" s="183"/>
      <c r="AL692" s="178"/>
      <c r="AM692" s="183" t="s">
        <v>514</v>
      </c>
      <c r="AN692" s="183"/>
      <c r="AO692" s="183"/>
      <c r="AP692" s="178"/>
      <c r="AQ692" s="178" t="s">
        <v>354</v>
      </c>
      <c r="AR692" s="171"/>
      <c r="AS692" s="171"/>
      <c r="AT692" s="172"/>
      <c r="AU692" s="136" t="s">
        <v>253</v>
      </c>
      <c r="AV692" s="136"/>
      <c r="AW692" s="136"/>
      <c r="AX692" s="137"/>
    </row>
    <row r="693" spans="1:50" ht="18.75" hidden="1" customHeight="1" x14ac:dyDescent="0.15">
      <c r="A693" s="997"/>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997"/>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15">
      <c r="A695" s="997"/>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15">
      <c r="A696" s="997"/>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15">
      <c r="A697" s="997"/>
      <c r="B697" s="254"/>
      <c r="C697" s="253"/>
      <c r="D697" s="254"/>
      <c r="E697" s="159" t="s">
        <v>558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7"/>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4"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695" t="s">
        <v>563</v>
      </c>
      <c r="AE702" s="696"/>
      <c r="AF702" s="696"/>
      <c r="AG702" s="890" t="s">
        <v>698</v>
      </c>
      <c r="AH702" s="891"/>
      <c r="AI702" s="891"/>
      <c r="AJ702" s="891"/>
      <c r="AK702" s="891"/>
      <c r="AL702" s="891"/>
      <c r="AM702" s="891"/>
      <c r="AN702" s="891"/>
      <c r="AO702" s="891"/>
      <c r="AP702" s="891"/>
      <c r="AQ702" s="891"/>
      <c r="AR702" s="891"/>
      <c r="AS702" s="891"/>
      <c r="AT702" s="891"/>
      <c r="AU702" s="891"/>
      <c r="AV702" s="891"/>
      <c r="AW702" s="891"/>
      <c r="AX702" s="892"/>
    </row>
    <row r="703" spans="1:50" ht="8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95" t="s">
        <v>563</v>
      </c>
      <c r="AE703" s="696"/>
      <c r="AF703" s="696"/>
      <c r="AG703" s="667" t="s">
        <v>694</v>
      </c>
      <c r="AH703" s="668"/>
      <c r="AI703" s="668"/>
      <c r="AJ703" s="668"/>
      <c r="AK703" s="668"/>
      <c r="AL703" s="668"/>
      <c r="AM703" s="668"/>
      <c r="AN703" s="668"/>
      <c r="AO703" s="668"/>
      <c r="AP703" s="668"/>
      <c r="AQ703" s="668"/>
      <c r="AR703" s="668"/>
      <c r="AS703" s="668"/>
      <c r="AT703" s="668"/>
      <c r="AU703" s="668"/>
      <c r="AV703" s="668"/>
      <c r="AW703" s="668"/>
      <c r="AX703" s="669"/>
    </row>
    <row r="704" spans="1:50" ht="8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563</v>
      </c>
      <c r="AE704" s="589"/>
      <c r="AF704" s="589"/>
      <c r="AG704" s="431" t="s">
        <v>614</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563</v>
      </c>
      <c r="AE705" s="738"/>
      <c r="AF705" s="738"/>
      <c r="AG705" s="162" t="s">
        <v>617</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8"/>
      <c r="B706" s="775"/>
      <c r="C706" s="617"/>
      <c r="D706" s="618"/>
      <c r="E706" s="686" t="s">
        <v>496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6" t="s">
        <v>615</v>
      </c>
      <c r="AE706" s="157"/>
      <c r="AF706" s="158"/>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58"/>
      <c r="B707" s="775"/>
      <c r="C707" s="619"/>
      <c r="D707" s="620"/>
      <c r="E707" s="689" t="s">
        <v>437</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616</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618</v>
      </c>
      <c r="AE708" s="671"/>
      <c r="AF708" s="671"/>
      <c r="AG708" s="529" t="s">
        <v>619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6" t="s">
        <v>563</v>
      </c>
      <c r="AE709" s="157"/>
      <c r="AF709" s="157"/>
      <c r="AG709" s="667" t="s">
        <v>620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6" t="s">
        <v>618</v>
      </c>
      <c r="AE710" s="157"/>
      <c r="AF710" s="157"/>
      <c r="AG710" s="667" t="s">
        <v>621</v>
      </c>
      <c r="AH710" s="668"/>
      <c r="AI710" s="668"/>
      <c r="AJ710" s="668"/>
      <c r="AK710" s="668"/>
      <c r="AL710" s="668"/>
      <c r="AM710" s="668"/>
      <c r="AN710" s="668"/>
      <c r="AO710" s="668"/>
      <c r="AP710" s="668"/>
      <c r="AQ710" s="668"/>
      <c r="AR710" s="668"/>
      <c r="AS710" s="668"/>
      <c r="AT710" s="668"/>
      <c r="AU710" s="668"/>
      <c r="AV710" s="668"/>
      <c r="AW710" s="668"/>
      <c r="AX710" s="669"/>
    </row>
    <row r="711" spans="1:50" ht="35.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6" t="s">
        <v>563</v>
      </c>
      <c r="AE711" s="157"/>
      <c r="AF711" s="157"/>
      <c r="AG711" s="667" t="s">
        <v>693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618</v>
      </c>
      <c r="AE712" s="589"/>
      <c r="AF712" s="589"/>
      <c r="AG712" s="597" t="s">
        <v>622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3" t="s">
        <v>466</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618</v>
      </c>
      <c r="AE713" s="157"/>
      <c r="AF713" s="158"/>
      <c r="AG713" s="667" t="s">
        <v>623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618</v>
      </c>
      <c r="AE714" s="595"/>
      <c r="AF714" s="596"/>
      <c r="AG714" s="692" t="s">
        <v>622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563</v>
      </c>
      <c r="AE715" s="671"/>
      <c r="AF715" s="782"/>
      <c r="AG715" s="529" t="s">
        <v>624</v>
      </c>
      <c r="AH715" s="530"/>
      <c r="AI715" s="530"/>
      <c r="AJ715" s="530"/>
      <c r="AK715" s="530"/>
      <c r="AL715" s="530"/>
      <c r="AM715" s="530"/>
      <c r="AN715" s="530"/>
      <c r="AO715" s="530"/>
      <c r="AP715" s="530"/>
      <c r="AQ715" s="530"/>
      <c r="AR715" s="530"/>
      <c r="AS715" s="530"/>
      <c r="AT715" s="530"/>
      <c r="AU715" s="530"/>
      <c r="AV715" s="530"/>
      <c r="AW715" s="530"/>
      <c r="AX715" s="531"/>
    </row>
    <row r="716" spans="1:50" ht="93.7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563</v>
      </c>
      <c r="AE716" s="764"/>
      <c r="AF716" s="764"/>
      <c r="AG716" s="667" t="s">
        <v>625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6" t="s">
        <v>563</v>
      </c>
      <c r="AE717" s="157"/>
      <c r="AF717" s="157"/>
      <c r="AG717" s="667" t="s">
        <v>626</v>
      </c>
      <c r="AH717" s="668"/>
      <c r="AI717" s="668"/>
      <c r="AJ717" s="668"/>
      <c r="AK717" s="668"/>
      <c r="AL717" s="668"/>
      <c r="AM717" s="668"/>
      <c r="AN717" s="668"/>
      <c r="AO717" s="668"/>
      <c r="AP717" s="668"/>
      <c r="AQ717" s="668"/>
      <c r="AR717" s="668"/>
      <c r="AS717" s="668"/>
      <c r="AT717" s="668"/>
      <c r="AU717" s="668"/>
      <c r="AV717" s="668"/>
      <c r="AW717" s="668"/>
      <c r="AX717" s="669"/>
    </row>
    <row r="718" spans="1:50" ht="6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6" t="s">
        <v>563</v>
      </c>
      <c r="AE718" s="157"/>
      <c r="AF718" s="157"/>
      <c r="AG718" s="165" t="s">
        <v>627</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563</v>
      </c>
      <c r="AE719" s="671"/>
      <c r="AF719" s="671"/>
      <c r="AG719" s="162" t="s">
        <v>686</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3"/>
      <c r="B720" s="654"/>
      <c r="C720" s="938" t="s">
        <v>458</v>
      </c>
      <c r="D720" s="936"/>
      <c r="E720" s="936"/>
      <c r="F720" s="939"/>
      <c r="G720" s="935" t="s">
        <v>459</v>
      </c>
      <c r="H720" s="936"/>
      <c r="I720" s="936"/>
      <c r="J720" s="936"/>
      <c r="K720" s="936"/>
      <c r="L720" s="936"/>
      <c r="M720" s="936"/>
      <c r="N720" s="935" t="s">
        <v>462</v>
      </c>
      <c r="O720" s="936"/>
      <c r="P720" s="936"/>
      <c r="Q720" s="936"/>
      <c r="R720" s="936"/>
      <c r="S720" s="936"/>
      <c r="T720" s="936"/>
      <c r="U720" s="936"/>
      <c r="V720" s="936"/>
      <c r="W720" s="936"/>
      <c r="X720" s="936"/>
      <c r="Y720" s="936"/>
      <c r="Z720" s="936"/>
      <c r="AA720" s="936"/>
      <c r="AB720" s="936"/>
      <c r="AC720" s="936"/>
      <c r="AD720" s="936"/>
      <c r="AE720" s="936"/>
      <c r="AF720" s="937"/>
      <c r="AG720" s="431"/>
      <c r="AH720" s="235"/>
      <c r="AI720" s="235"/>
      <c r="AJ720" s="235"/>
      <c r="AK720" s="235"/>
      <c r="AL720" s="235"/>
      <c r="AM720" s="235"/>
      <c r="AN720" s="235"/>
      <c r="AO720" s="235"/>
      <c r="AP720" s="235"/>
      <c r="AQ720" s="235"/>
      <c r="AR720" s="235"/>
      <c r="AS720" s="235"/>
      <c r="AT720" s="235"/>
      <c r="AU720" s="235"/>
      <c r="AV720" s="235"/>
      <c r="AW720" s="235"/>
      <c r="AX720" s="432"/>
    </row>
    <row r="721" spans="1:50" ht="31.5" customHeight="1" x14ac:dyDescent="0.15">
      <c r="A721" s="653"/>
      <c r="B721" s="654"/>
      <c r="C721" s="920" t="s">
        <v>559</v>
      </c>
      <c r="D721" s="921"/>
      <c r="E721" s="921"/>
      <c r="F721" s="922"/>
      <c r="G721" s="940"/>
      <c r="H721" s="941"/>
      <c r="I721" s="83" t="str">
        <f>IF(OR(G721="　", G721=""), "", "-")</f>
        <v/>
      </c>
      <c r="J721" s="919">
        <v>745</v>
      </c>
      <c r="K721" s="919"/>
      <c r="L721" s="83" t="str">
        <f>IF(M721="","","-")</f>
        <v/>
      </c>
      <c r="M721" s="84"/>
      <c r="N721" s="916" t="s">
        <v>628</v>
      </c>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0" ht="31.5" customHeight="1" x14ac:dyDescent="0.15">
      <c r="A722" s="653"/>
      <c r="B722" s="654"/>
      <c r="C722" s="920" t="s">
        <v>559</v>
      </c>
      <c r="D722" s="921"/>
      <c r="E722" s="921"/>
      <c r="F722" s="922"/>
      <c r="G722" s="940"/>
      <c r="H722" s="941"/>
      <c r="I722" s="83" t="str">
        <f t="shared" ref="I722:I725" si="4">IF(OR(G722="　", G722=""), "", "-")</f>
        <v/>
      </c>
      <c r="J722" s="919">
        <v>747</v>
      </c>
      <c r="K722" s="919"/>
      <c r="L722" s="83" t="str">
        <f t="shared" ref="L722:L725" si="5">IF(M722="","","-")</f>
        <v/>
      </c>
      <c r="M722" s="84"/>
      <c r="N722" s="916" t="s">
        <v>629</v>
      </c>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0" ht="31.5" customHeight="1" x14ac:dyDescent="0.15">
      <c r="A723" s="653"/>
      <c r="B723" s="654"/>
      <c r="C723" s="920" t="s">
        <v>559</v>
      </c>
      <c r="D723" s="921"/>
      <c r="E723" s="921"/>
      <c r="F723" s="922"/>
      <c r="G723" s="940"/>
      <c r="H723" s="941"/>
      <c r="I723" s="83" t="str">
        <f t="shared" si="4"/>
        <v/>
      </c>
      <c r="J723" s="919">
        <v>750</v>
      </c>
      <c r="K723" s="919"/>
      <c r="L723" s="83" t="str">
        <f t="shared" si="5"/>
        <v/>
      </c>
      <c r="M723" s="84"/>
      <c r="N723" s="916" t="s">
        <v>630</v>
      </c>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4" t="s">
        <v>48</v>
      </c>
      <c r="B726" s="625"/>
      <c r="C726" s="446" t="s">
        <v>53</v>
      </c>
      <c r="D726" s="584"/>
      <c r="E726" s="584"/>
      <c r="F726" s="585"/>
      <c r="G726" s="802" t="s">
        <v>631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700" t="s">
        <v>57</v>
      </c>
      <c r="D727" s="701"/>
      <c r="E727" s="701"/>
      <c r="F727" s="702"/>
      <c r="G727" s="800" t="s">
        <v>632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5" t="s">
        <v>539</v>
      </c>
      <c r="B737" s="126"/>
      <c r="C737" s="126"/>
      <c r="D737" s="127"/>
      <c r="E737" s="124" t="s">
        <v>633</v>
      </c>
      <c r="F737" s="124"/>
      <c r="G737" s="124"/>
      <c r="H737" s="124"/>
      <c r="I737" s="124"/>
      <c r="J737" s="124"/>
      <c r="K737" s="124"/>
      <c r="L737" s="124"/>
      <c r="M737" s="124"/>
      <c r="N737" s="103" t="s">
        <v>532</v>
      </c>
      <c r="O737" s="103"/>
      <c r="P737" s="103"/>
      <c r="Q737" s="103"/>
      <c r="R737" s="124" t="s">
        <v>634</v>
      </c>
      <c r="S737" s="124"/>
      <c r="T737" s="124"/>
      <c r="U737" s="124"/>
      <c r="V737" s="124"/>
      <c r="W737" s="124"/>
      <c r="X737" s="124"/>
      <c r="Y737" s="124"/>
      <c r="Z737" s="124"/>
      <c r="AA737" s="103" t="s">
        <v>531</v>
      </c>
      <c r="AB737" s="103"/>
      <c r="AC737" s="103"/>
      <c r="AD737" s="103"/>
      <c r="AE737" s="124" t="s">
        <v>635</v>
      </c>
      <c r="AF737" s="124"/>
      <c r="AG737" s="124"/>
      <c r="AH737" s="124"/>
      <c r="AI737" s="124"/>
      <c r="AJ737" s="124"/>
      <c r="AK737" s="124"/>
      <c r="AL737" s="124"/>
      <c r="AM737" s="124"/>
      <c r="AN737" s="103" t="s">
        <v>530</v>
      </c>
      <c r="AO737" s="103"/>
      <c r="AP737" s="103"/>
      <c r="AQ737" s="103"/>
      <c r="AR737" s="104" t="s">
        <v>636</v>
      </c>
      <c r="AS737" s="105"/>
      <c r="AT737" s="105"/>
      <c r="AU737" s="105"/>
      <c r="AV737" s="105"/>
      <c r="AW737" s="105"/>
      <c r="AX737" s="106"/>
      <c r="AY737" s="89"/>
      <c r="AZ737" s="89"/>
    </row>
    <row r="738" spans="1:52" ht="24.75" customHeight="1" x14ac:dyDescent="0.15">
      <c r="A738" s="125" t="s">
        <v>529</v>
      </c>
      <c r="B738" s="126"/>
      <c r="C738" s="126"/>
      <c r="D738" s="127"/>
      <c r="E738" s="124" t="s">
        <v>637</v>
      </c>
      <c r="F738" s="124"/>
      <c r="G738" s="124"/>
      <c r="H738" s="124"/>
      <c r="I738" s="124"/>
      <c r="J738" s="124"/>
      <c r="K738" s="124"/>
      <c r="L738" s="124"/>
      <c r="M738" s="124"/>
      <c r="N738" s="103" t="s">
        <v>528</v>
      </c>
      <c r="O738" s="103"/>
      <c r="P738" s="103"/>
      <c r="Q738" s="103"/>
      <c r="R738" s="124" t="s">
        <v>638</v>
      </c>
      <c r="S738" s="124"/>
      <c r="T738" s="124"/>
      <c r="U738" s="124"/>
      <c r="V738" s="124"/>
      <c r="W738" s="124"/>
      <c r="X738" s="124"/>
      <c r="Y738" s="124"/>
      <c r="Z738" s="124"/>
      <c r="AA738" s="103" t="s">
        <v>527</v>
      </c>
      <c r="AB738" s="103"/>
      <c r="AC738" s="103"/>
      <c r="AD738" s="103"/>
      <c r="AE738" s="124" t="s">
        <v>639</v>
      </c>
      <c r="AF738" s="124"/>
      <c r="AG738" s="124"/>
      <c r="AH738" s="124"/>
      <c r="AI738" s="124"/>
      <c r="AJ738" s="124"/>
      <c r="AK738" s="124"/>
      <c r="AL738" s="124"/>
      <c r="AM738" s="124"/>
      <c r="AN738" s="103" t="s">
        <v>523</v>
      </c>
      <c r="AO738" s="103"/>
      <c r="AP738" s="103"/>
      <c r="AQ738" s="103"/>
      <c r="AR738" s="104" t="s">
        <v>640</v>
      </c>
      <c r="AS738" s="105"/>
      <c r="AT738" s="105"/>
      <c r="AU738" s="105"/>
      <c r="AV738" s="105"/>
      <c r="AW738" s="105"/>
      <c r="AX738" s="106"/>
    </row>
    <row r="739" spans="1:52" ht="24.75" customHeight="1" thickBot="1" x14ac:dyDescent="0.2">
      <c r="A739" s="128" t="s">
        <v>519</v>
      </c>
      <c r="B739" s="129"/>
      <c r="C739" s="129"/>
      <c r="D739" s="130"/>
      <c r="E739" s="131" t="s">
        <v>559</v>
      </c>
      <c r="F739" s="119"/>
      <c r="G739" s="119"/>
      <c r="H739" s="93" t="str">
        <f>IF(E739="", "", "(")</f>
        <v>(</v>
      </c>
      <c r="I739" s="119"/>
      <c r="J739" s="119"/>
      <c r="K739" s="93" t="str">
        <f>IF(OR(I739="　", I739=""), "", "-")</f>
        <v/>
      </c>
      <c r="L739" s="120">
        <v>733</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499</v>
      </c>
      <c r="B740" s="145"/>
      <c r="C740" s="145"/>
      <c r="D740" s="145"/>
      <c r="E740" s="145"/>
      <c r="F740" s="14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7.25" customHeight="1" x14ac:dyDescent="0.15">
      <c r="A741" s="144"/>
      <c r="B741" s="145"/>
      <c r="C741" s="145"/>
      <c r="D741" s="145"/>
      <c r="E741" s="145"/>
      <c r="F741" s="146"/>
      <c r="G741" s="46"/>
      <c r="H741" s="101"/>
      <c r="I741" s="101"/>
      <c r="J741" s="47"/>
      <c r="K741" s="102"/>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7.25" customHeight="1" x14ac:dyDescent="0.15">
      <c r="A742" s="144"/>
      <c r="B742" s="145"/>
      <c r="C742" s="145"/>
      <c r="D742" s="145"/>
      <c r="E742" s="145"/>
      <c r="F742" s="146"/>
      <c r="G742" s="46"/>
      <c r="H742" s="47"/>
      <c r="I742" s="47"/>
      <c r="J742" s="47"/>
      <c r="K742" s="47"/>
      <c r="L742" s="47"/>
      <c r="M742" s="47"/>
      <c r="N742" s="47"/>
      <c r="O742" s="47"/>
      <c r="P742" s="47" t="s">
        <v>641</v>
      </c>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1.2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501</v>
      </c>
      <c r="B779" s="766"/>
      <c r="C779" s="766"/>
      <c r="D779" s="766"/>
      <c r="E779" s="766"/>
      <c r="F779" s="767"/>
      <c r="G779" s="442" t="s">
        <v>642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8"/>
      <c r="C781" s="768"/>
      <c r="D781" s="768"/>
      <c r="E781" s="768"/>
      <c r="F781" s="769"/>
      <c r="G781" s="452" t="s">
        <v>668</v>
      </c>
      <c r="H781" s="453"/>
      <c r="I781" s="453"/>
      <c r="J781" s="453"/>
      <c r="K781" s="454"/>
      <c r="L781" s="455" t="s">
        <v>670</v>
      </c>
      <c r="M781" s="456"/>
      <c r="N781" s="456"/>
      <c r="O781" s="456"/>
      <c r="P781" s="456"/>
      <c r="Q781" s="456"/>
      <c r="R781" s="456"/>
      <c r="S781" s="456"/>
      <c r="T781" s="456"/>
      <c r="U781" s="456"/>
      <c r="V781" s="456"/>
      <c r="W781" s="456"/>
      <c r="X781" s="457"/>
      <c r="Y781" s="458">
        <v>29</v>
      </c>
      <c r="Z781" s="459"/>
      <c r="AA781" s="459"/>
      <c r="AB781" s="560"/>
      <c r="AC781" s="452" t="s">
        <v>669</v>
      </c>
      <c r="AD781" s="453"/>
      <c r="AE781" s="453"/>
      <c r="AF781" s="453"/>
      <c r="AG781" s="454"/>
      <c r="AH781" s="455" t="s">
        <v>671</v>
      </c>
      <c r="AI781" s="456"/>
      <c r="AJ781" s="456"/>
      <c r="AK781" s="456"/>
      <c r="AL781" s="456"/>
      <c r="AM781" s="456"/>
      <c r="AN781" s="456"/>
      <c r="AO781" s="456"/>
      <c r="AP781" s="456"/>
      <c r="AQ781" s="456"/>
      <c r="AR781" s="456"/>
      <c r="AS781" s="456"/>
      <c r="AT781" s="457"/>
      <c r="AU781" s="458">
        <v>27</v>
      </c>
      <c r="AV781" s="459"/>
      <c r="AW781" s="459"/>
      <c r="AX781" s="460"/>
    </row>
    <row r="782" spans="1:50" ht="24.75" customHeight="1" x14ac:dyDescent="0.15">
      <c r="A782" s="559"/>
      <c r="B782" s="768"/>
      <c r="C782" s="768"/>
      <c r="D782" s="768"/>
      <c r="E782" s="768"/>
      <c r="F782" s="769"/>
      <c r="G782" s="351" t="s">
        <v>669</v>
      </c>
      <c r="H782" s="352"/>
      <c r="I782" s="352"/>
      <c r="J782" s="352"/>
      <c r="K782" s="353"/>
      <c r="L782" s="404" t="s">
        <v>671</v>
      </c>
      <c r="M782" s="405"/>
      <c r="N782" s="405"/>
      <c r="O782" s="405"/>
      <c r="P782" s="405"/>
      <c r="Q782" s="405"/>
      <c r="R782" s="405"/>
      <c r="S782" s="405"/>
      <c r="T782" s="405"/>
      <c r="U782" s="405"/>
      <c r="V782" s="405"/>
      <c r="W782" s="405"/>
      <c r="X782" s="406"/>
      <c r="Y782" s="401">
        <v>21</v>
      </c>
      <c r="Z782" s="402"/>
      <c r="AA782" s="402"/>
      <c r="AB782" s="408"/>
      <c r="AC782" s="351" t="s">
        <v>672</v>
      </c>
      <c r="AD782" s="352"/>
      <c r="AE782" s="352"/>
      <c r="AF782" s="352"/>
      <c r="AG782" s="353"/>
      <c r="AH782" s="404" t="s">
        <v>673</v>
      </c>
      <c r="AI782" s="405"/>
      <c r="AJ782" s="405"/>
      <c r="AK782" s="405"/>
      <c r="AL782" s="405"/>
      <c r="AM782" s="405"/>
      <c r="AN782" s="405"/>
      <c r="AO782" s="405"/>
      <c r="AP782" s="405"/>
      <c r="AQ782" s="405"/>
      <c r="AR782" s="405"/>
      <c r="AS782" s="405"/>
      <c r="AT782" s="406"/>
      <c r="AU782" s="401">
        <v>15</v>
      </c>
      <c r="AV782" s="402"/>
      <c r="AW782" s="402"/>
      <c r="AX782" s="403"/>
    </row>
    <row r="783" spans="1:50" ht="24.75" customHeight="1" x14ac:dyDescent="0.15">
      <c r="A783" s="559"/>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t="s">
        <v>668</v>
      </c>
      <c r="AD783" s="352"/>
      <c r="AE783" s="352"/>
      <c r="AF783" s="352"/>
      <c r="AG783" s="353"/>
      <c r="AH783" s="404" t="s">
        <v>674</v>
      </c>
      <c r="AI783" s="405"/>
      <c r="AJ783" s="405"/>
      <c r="AK783" s="405"/>
      <c r="AL783" s="405"/>
      <c r="AM783" s="405"/>
      <c r="AN783" s="405"/>
      <c r="AO783" s="405"/>
      <c r="AP783" s="405"/>
      <c r="AQ783" s="405"/>
      <c r="AR783" s="405"/>
      <c r="AS783" s="405"/>
      <c r="AT783" s="406"/>
      <c r="AU783" s="401">
        <v>10</v>
      </c>
      <c r="AV783" s="402"/>
      <c r="AW783" s="402"/>
      <c r="AX783" s="403"/>
    </row>
    <row r="784" spans="1:50" ht="24.75" customHeight="1" x14ac:dyDescent="0.15">
      <c r="A784" s="559"/>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9"/>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50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52</v>
      </c>
      <c r="AV791" s="418"/>
      <c r="AW791" s="418"/>
      <c r="AX791" s="420"/>
    </row>
    <row r="792" spans="1:50" ht="24.75" customHeight="1" x14ac:dyDescent="0.15">
      <c r="A792" s="559"/>
      <c r="B792" s="768"/>
      <c r="C792" s="768"/>
      <c r="D792" s="768"/>
      <c r="E792" s="768"/>
      <c r="F792" s="769"/>
      <c r="G792" s="442" t="s">
        <v>644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8"/>
      <c r="C794" s="768"/>
      <c r="D794" s="768"/>
      <c r="E794" s="768"/>
      <c r="F794" s="769"/>
      <c r="G794" s="452" t="s">
        <v>668</v>
      </c>
      <c r="H794" s="453"/>
      <c r="I794" s="453"/>
      <c r="J794" s="453"/>
      <c r="K794" s="454"/>
      <c r="L794" s="455" t="s">
        <v>675</v>
      </c>
      <c r="M794" s="456"/>
      <c r="N794" s="456"/>
      <c r="O794" s="456"/>
      <c r="P794" s="456"/>
      <c r="Q794" s="456"/>
      <c r="R794" s="456"/>
      <c r="S794" s="456"/>
      <c r="T794" s="456"/>
      <c r="U794" s="456"/>
      <c r="V794" s="456"/>
      <c r="W794" s="456"/>
      <c r="X794" s="457"/>
      <c r="Y794" s="458">
        <v>24</v>
      </c>
      <c r="Z794" s="459"/>
      <c r="AA794" s="459"/>
      <c r="AB794" s="560"/>
      <c r="AC794" s="452" t="s">
        <v>677</v>
      </c>
      <c r="AD794" s="453"/>
      <c r="AE794" s="453"/>
      <c r="AF794" s="453"/>
      <c r="AG794" s="454"/>
      <c r="AH794" s="455" t="s">
        <v>680</v>
      </c>
      <c r="AI794" s="456"/>
      <c r="AJ794" s="456"/>
      <c r="AK794" s="456"/>
      <c r="AL794" s="456"/>
      <c r="AM794" s="456"/>
      <c r="AN794" s="456"/>
      <c r="AO794" s="456"/>
      <c r="AP794" s="456"/>
      <c r="AQ794" s="456"/>
      <c r="AR794" s="456"/>
      <c r="AS794" s="456"/>
      <c r="AT794" s="457"/>
      <c r="AU794" s="458">
        <v>48</v>
      </c>
      <c r="AV794" s="459"/>
      <c r="AW794" s="459"/>
      <c r="AX794" s="460"/>
    </row>
    <row r="795" spans="1:50" ht="24.75" customHeight="1" x14ac:dyDescent="0.15">
      <c r="A795" s="559"/>
      <c r="B795" s="768"/>
      <c r="C795" s="768"/>
      <c r="D795" s="768"/>
      <c r="E795" s="768"/>
      <c r="F795" s="769"/>
      <c r="G795" s="351" t="s">
        <v>669</v>
      </c>
      <c r="H795" s="352"/>
      <c r="I795" s="352"/>
      <c r="J795" s="352"/>
      <c r="K795" s="353"/>
      <c r="L795" s="404" t="s">
        <v>671</v>
      </c>
      <c r="M795" s="405"/>
      <c r="N795" s="405"/>
      <c r="O795" s="405"/>
      <c r="P795" s="405"/>
      <c r="Q795" s="405"/>
      <c r="R795" s="405"/>
      <c r="S795" s="405"/>
      <c r="T795" s="405"/>
      <c r="U795" s="405"/>
      <c r="V795" s="405"/>
      <c r="W795" s="405"/>
      <c r="X795" s="406"/>
      <c r="Y795" s="401">
        <v>17</v>
      </c>
      <c r="Z795" s="402"/>
      <c r="AA795" s="402"/>
      <c r="AB795" s="408"/>
      <c r="AC795" s="351" t="s">
        <v>678</v>
      </c>
      <c r="AD795" s="352"/>
      <c r="AE795" s="352"/>
      <c r="AF795" s="352"/>
      <c r="AG795" s="353"/>
      <c r="AH795" s="404" t="s">
        <v>681</v>
      </c>
      <c r="AI795" s="405"/>
      <c r="AJ795" s="405"/>
      <c r="AK795" s="405"/>
      <c r="AL795" s="405"/>
      <c r="AM795" s="405"/>
      <c r="AN795" s="405"/>
      <c r="AO795" s="405"/>
      <c r="AP795" s="405"/>
      <c r="AQ795" s="405"/>
      <c r="AR795" s="405"/>
      <c r="AS795" s="405"/>
      <c r="AT795" s="406"/>
      <c r="AU795" s="401">
        <v>40</v>
      </c>
      <c r="AV795" s="402"/>
      <c r="AW795" s="402"/>
      <c r="AX795" s="403"/>
    </row>
    <row r="796" spans="1:50" ht="24.75" customHeight="1" x14ac:dyDescent="0.15">
      <c r="A796" s="559"/>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679</v>
      </c>
      <c r="AD796" s="352"/>
      <c r="AE796" s="352"/>
      <c r="AF796" s="352"/>
      <c r="AG796" s="353"/>
      <c r="AH796" s="404" t="s">
        <v>682</v>
      </c>
      <c r="AI796" s="405"/>
      <c r="AJ796" s="405"/>
      <c r="AK796" s="405"/>
      <c r="AL796" s="405"/>
      <c r="AM796" s="405"/>
      <c r="AN796" s="405"/>
      <c r="AO796" s="405"/>
      <c r="AP796" s="405"/>
      <c r="AQ796" s="405"/>
      <c r="AR796" s="405"/>
      <c r="AS796" s="405"/>
      <c r="AT796" s="406"/>
      <c r="AU796" s="401">
        <v>2</v>
      </c>
      <c r="AV796" s="402"/>
      <c r="AW796" s="402"/>
      <c r="AX796" s="403"/>
    </row>
    <row r="797" spans="1:50" ht="24.75" hidden="1" customHeight="1" x14ac:dyDescent="0.15">
      <c r="A797" s="559"/>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41</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90</v>
      </c>
      <c r="AV804" s="418"/>
      <c r="AW804" s="418"/>
      <c r="AX804" s="420"/>
    </row>
    <row r="805" spans="1:50" ht="24.75" customHeight="1" x14ac:dyDescent="0.15">
      <c r="A805" s="559"/>
      <c r="B805" s="768"/>
      <c r="C805" s="768"/>
      <c r="D805" s="768"/>
      <c r="E805" s="768"/>
      <c r="F805" s="769"/>
      <c r="G805" s="442" t="s">
        <v>646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647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8"/>
      <c r="C807" s="768"/>
      <c r="D807" s="768"/>
      <c r="E807" s="768"/>
      <c r="F807" s="769"/>
      <c r="G807" s="452" t="s">
        <v>687</v>
      </c>
      <c r="H807" s="453"/>
      <c r="I807" s="453"/>
      <c r="J807" s="453"/>
      <c r="K807" s="454"/>
      <c r="L807" s="455" t="s">
        <v>671</v>
      </c>
      <c r="M807" s="456"/>
      <c r="N807" s="456"/>
      <c r="O807" s="456"/>
      <c r="P807" s="456"/>
      <c r="Q807" s="456"/>
      <c r="R807" s="456"/>
      <c r="S807" s="456"/>
      <c r="T807" s="456"/>
      <c r="U807" s="456"/>
      <c r="V807" s="456"/>
      <c r="W807" s="456"/>
      <c r="X807" s="457"/>
      <c r="Y807" s="458">
        <v>5</v>
      </c>
      <c r="Z807" s="459"/>
      <c r="AA807" s="459"/>
      <c r="AB807" s="560"/>
      <c r="AC807" s="452" t="s">
        <v>678</v>
      </c>
      <c r="AD807" s="453"/>
      <c r="AE807" s="453"/>
      <c r="AF807" s="453"/>
      <c r="AG807" s="454"/>
      <c r="AH807" s="455" t="s">
        <v>681</v>
      </c>
      <c r="AI807" s="456"/>
      <c r="AJ807" s="456"/>
      <c r="AK807" s="456"/>
      <c r="AL807" s="456"/>
      <c r="AM807" s="456"/>
      <c r="AN807" s="456"/>
      <c r="AO807" s="456"/>
      <c r="AP807" s="456"/>
      <c r="AQ807" s="456"/>
      <c r="AR807" s="456"/>
      <c r="AS807" s="456"/>
      <c r="AT807" s="457"/>
      <c r="AU807" s="458">
        <v>13</v>
      </c>
      <c r="AV807" s="459"/>
      <c r="AW807" s="459"/>
      <c r="AX807" s="460"/>
    </row>
    <row r="808" spans="1:50" ht="24.75" customHeight="1" x14ac:dyDescent="0.15">
      <c r="A808" s="559"/>
      <c r="B808" s="768"/>
      <c r="C808" s="768"/>
      <c r="D808" s="768"/>
      <c r="E808" s="768"/>
      <c r="F808" s="769"/>
      <c r="G808" s="351" t="s">
        <v>668</v>
      </c>
      <c r="H808" s="352"/>
      <c r="I808" s="352"/>
      <c r="J808" s="352"/>
      <c r="K808" s="353"/>
      <c r="L808" s="404" t="s">
        <v>689</v>
      </c>
      <c r="M808" s="405"/>
      <c r="N808" s="405"/>
      <c r="O808" s="405"/>
      <c r="P808" s="405"/>
      <c r="Q808" s="405"/>
      <c r="R808" s="405"/>
      <c r="S808" s="405"/>
      <c r="T808" s="405"/>
      <c r="U808" s="405"/>
      <c r="V808" s="405"/>
      <c r="W808" s="405"/>
      <c r="X808" s="406"/>
      <c r="Y808" s="401">
        <v>2</v>
      </c>
      <c r="Z808" s="402"/>
      <c r="AA808" s="402"/>
      <c r="AB808" s="408"/>
      <c r="AC808" s="351" t="s">
        <v>677</v>
      </c>
      <c r="AD808" s="352"/>
      <c r="AE808" s="352"/>
      <c r="AF808" s="352"/>
      <c r="AG808" s="353"/>
      <c r="AH808" s="404" t="s">
        <v>683</v>
      </c>
      <c r="AI808" s="405"/>
      <c r="AJ808" s="405"/>
      <c r="AK808" s="405"/>
      <c r="AL808" s="405"/>
      <c r="AM808" s="405"/>
      <c r="AN808" s="405"/>
      <c r="AO808" s="405"/>
      <c r="AP808" s="405"/>
      <c r="AQ808" s="405"/>
      <c r="AR808" s="405"/>
      <c r="AS808" s="405"/>
      <c r="AT808" s="406"/>
      <c r="AU808" s="401">
        <v>8</v>
      </c>
      <c r="AV808" s="402"/>
      <c r="AW808" s="402"/>
      <c r="AX808" s="403"/>
    </row>
    <row r="809" spans="1:50" ht="24.75" customHeight="1" x14ac:dyDescent="0.15">
      <c r="A809" s="559"/>
      <c r="B809" s="768"/>
      <c r="C809" s="768"/>
      <c r="D809" s="768"/>
      <c r="E809" s="768"/>
      <c r="F809" s="769"/>
      <c r="G809" s="351" t="s">
        <v>688</v>
      </c>
      <c r="H809" s="352"/>
      <c r="I809" s="352"/>
      <c r="J809" s="352"/>
      <c r="K809" s="353"/>
      <c r="L809" s="404" t="s">
        <v>690</v>
      </c>
      <c r="M809" s="405"/>
      <c r="N809" s="405"/>
      <c r="O809" s="405"/>
      <c r="P809" s="405"/>
      <c r="Q809" s="405"/>
      <c r="R809" s="405"/>
      <c r="S809" s="405"/>
      <c r="T809" s="405"/>
      <c r="U809" s="405"/>
      <c r="V809" s="405"/>
      <c r="W809" s="405"/>
      <c r="X809" s="406"/>
      <c r="Y809" s="401">
        <v>1</v>
      </c>
      <c r="Z809" s="402"/>
      <c r="AA809" s="402"/>
      <c r="AB809" s="408"/>
      <c r="AC809" s="351" t="s">
        <v>679</v>
      </c>
      <c r="AD809" s="352"/>
      <c r="AE809" s="352"/>
      <c r="AF809" s="352"/>
      <c r="AG809" s="353"/>
      <c r="AH809" s="404" t="s">
        <v>684</v>
      </c>
      <c r="AI809" s="405"/>
      <c r="AJ809" s="405"/>
      <c r="AK809" s="405"/>
      <c r="AL809" s="405"/>
      <c r="AM809" s="405"/>
      <c r="AN809" s="405"/>
      <c r="AO809" s="405"/>
      <c r="AP809" s="405"/>
      <c r="AQ809" s="405"/>
      <c r="AR809" s="405"/>
      <c r="AS809" s="405"/>
      <c r="AT809" s="406"/>
      <c r="AU809" s="401">
        <v>2</v>
      </c>
      <c r="AV809" s="402"/>
      <c r="AW809" s="402"/>
      <c r="AX809" s="403"/>
    </row>
    <row r="810" spans="1:50" ht="24.75" customHeight="1" x14ac:dyDescent="0.15">
      <c r="A810" s="559"/>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9"/>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8</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23</v>
      </c>
      <c r="AV817" s="418"/>
      <c r="AW817" s="418"/>
      <c r="AX817" s="420"/>
    </row>
    <row r="818" spans="1:50" ht="24.75" customHeight="1" x14ac:dyDescent="0.15">
      <c r="A818" s="559"/>
      <c r="B818" s="768"/>
      <c r="C818" s="768"/>
      <c r="D818" s="768"/>
      <c r="E818" s="768"/>
      <c r="F818" s="769"/>
      <c r="G818" s="442" t="s">
        <v>648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8"/>
      <c r="C820" s="768"/>
      <c r="D820" s="768"/>
      <c r="E820" s="768"/>
      <c r="F820" s="769"/>
      <c r="G820" s="452" t="s">
        <v>691</v>
      </c>
      <c r="H820" s="453"/>
      <c r="I820" s="453"/>
      <c r="J820" s="453"/>
      <c r="K820" s="454"/>
      <c r="L820" s="455" t="s">
        <v>690</v>
      </c>
      <c r="M820" s="456"/>
      <c r="N820" s="456"/>
      <c r="O820" s="456"/>
      <c r="P820" s="456"/>
      <c r="Q820" s="456"/>
      <c r="R820" s="456"/>
      <c r="S820" s="456"/>
      <c r="T820" s="456"/>
      <c r="U820" s="456"/>
      <c r="V820" s="456"/>
      <c r="W820" s="456"/>
      <c r="X820" s="457"/>
      <c r="Y820" s="458">
        <v>1</v>
      </c>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customHeight="1" x14ac:dyDescent="0.15">
      <c r="A821" s="559"/>
      <c r="B821" s="768"/>
      <c r="C821" s="768"/>
      <c r="D821" s="768"/>
      <c r="E821" s="768"/>
      <c r="F821" s="76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customHeight="1" x14ac:dyDescent="0.15">
      <c r="A822" s="559"/>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9"/>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1</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463</v>
      </c>
      <c r="AM831" s="959"/>
      <c r="AN831" s="959"/>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9" t="s">
        <v>418</v>
      </c>
      <c r="K836" s="103"/>
      <c r="L836" s="103"/>
      <c r="M836" s="103"/>
      <c r="N836" s="103"/>
      <c r="O836" s="103"/>
      <c r="P836" s="350" t="s">
        <v>366</v>
      </c>
      <c r="Q836" s="350"/>
      <c r="R836" s="350"/>
      <c r="S836" s="350"/>
      <c r="T836" s="350"/>
      <c r="U836" s="350"/>
      <c r="V836" s="350"/>
      <c r="W836" s="350"/>
      <c r="X836" s="350"/>
      <c r="Y836" s="347" t="s">
        <v>416</v>
      </c>
      <c r="Z836" s="348"/>
      <c r="AA836" s="348"/>
      <c r="AB836" s="348"/>
      <c r="AC836" s="279" t="s">
        <v>457</v>
      </c>
      <c r="AD836" s="279"/>
      <c r="AE836" s="279"/>
      <c r="AF836" s="279"/>
      <c r="AG836" s="279"/>
      <c r="AH836" s="347" t="s">
        <v>482</v>
      </c>
      <c r="AI836" s="349"/>
      <c r="AJ836" s="349"/>
      <c r="AK836" s="349"/>
      <c r="AL836" s="349" t="s">
        <v>21</v>
      </c>
      <c r="AM836" s="349"/>
      <c r="AN836" s="349"/>
      <c r="AO836" s="429"/>
      <c r="AP836" s="430" t="s">
        <v>419</v>
      </c>
      <c r="AQ836" s="430"/>
      <c r="AR836" s="430"/>
      <c r="AS836" s="430"/>
      <c r="AT836" s="430"/>
      <c r="AU836" s="430"/>
      <c r="AV836" s="430"/>
      <c r="AW836" s="430"/>
      <c r="AX836" s="430"/>
    </row>
    <row r="837" spans="1:50" ht="30" customHeight="1" x14ac:dyDescent="0.15">
      <c r="A837" s="407">
        <v>1</v>
      </c>
      <c r="B837" s="407">
        <v>1</v>
      </c>
      <c r="C837" s="426" t="s">
        <v>650</v>
      </c>
      <c r="D837" s="421"/>
      <c r="E837" s="421"/>
      <c r="F837" s="421"/>
      <c r="G837" s="421"/>
      <c r="H837" s="421"/>
      <c r="I837" s="421"/>
      <c r="J837" s="422">
        <v>90111050000974</v>
      </c>
      <c r="K837" s="423"/>
      <c r="L837" s="423"/>
      <c r="M837" s="423"/>
      <c r="N837" s="423"/>
      <c r="O837" s="423"/>
      <c r="P837" s="428" t="s">
        <v>651</v>
      </c>
      <c r="Q837" s="320"/>
      <c r="R837" s="320"/>
      <c r="S837" s="320"/>
      <c r="T837" s="320"/>
      <c r="U837" s="320"/>
      <c r="V837" s="320"/>
      <c r="W837" s="320"/>
      <c r="X837" s="320"/>
      <c r="Y837" s="321">
        <v>50</v>
      </c>
      <c r="Z837" s="322"/>
      <c r="AA837" s="322"/>
      <c r="AB837" s="323"/>
      <c r="AC837" s="331" t="s">
        <v>652</v>
      </c>
      <c r="AD837" s="427"/>
      <c r="AE837" s="427"/>
      <c r="AF837" s="427"/>
      <c r="AG837" s="427"/>
      <c r="AH837" s="424" t="s">
        <v>653</v>
      </c>
      <c r="AI837" s="425"/>
      <c r="AJ837" s="425"/>
      <c r="AK837" s="425"/>
      <c r="AL837" s="328" t="s">
        <v>653</v>
      </c>
      <c r="AM837" s="329"/>
      <c r="AN837" s="329"/>
      <c r="AO837" s="330"/>
      <c r="AP837" s="324" t="s">
        <v>654</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6"/>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6"/>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9" t="s">
        <v>418</v>
      </c>
      <c r="K869" s="103"/>
      <c r="L869" s="103"/>
      <c r="M869" s="103"/>
      <c r="N869" s="103"/>
      <c r="O869" s="103"/>
      <c r="P869" s="350" t="s">
        <v>366</v>
      </c>
      <c r="Q869" s="350"/>
      <c r="R869" s="350"/>
      <c r="S869" s="350"/>
      <c r="T869" s="350"/>
      <c r="U869" s="350"/>
      <c r="V869" s="350"/>
      <c r="W869" s="350"/>
      <c r="X869" s="350"/>
      <c r="Y869" s="347" t="s">
        <v>416</v>
      </c>
      <c r="Z869" s="348"/>
      <c r="AA869" s="348"/>
      <c r="AB869" s="348"/>
      <c r="AC869" s="279" t="s">
        <v>457</v>
      </c>
      <c r="AD869" s="279"/>
      <c r="AE869" s="279"/>
      <c r="AF869" s="279"/>
      <c r="AG869" s="279"/>
      <c r="AH869" s="347" t="s">
        <v>482</v>
      </c>
      <c r="AI869" s="349"/>
      <c r="AJ869" s="349"/>
      <c r="AK869" s="349"/>
      <c r="AL869" s="349" t="s">
        <v>21</v>
      </c>
      <c r="AM869" s="349"/>
      <c r="AN869" s="349"/>
      <c r="AO869" s="429"/>
      <c r="AP869" s="430" t="s">
        <v>419</v>
      </c>
      <c r="AQ869" s="430"/>
      <c r="AR869" s="430"/>
      <c r="AS869" s="430"/>
      <c r="AT869" s="430"/>
      <c r="AU869" s="430"/>
      <c r="AV869" s="430"/>
      <c r="AW869" s="430"/>
      <c r="AX869" s="430"/>
    </row>
    <row r="870" spans="1:50" ht="47.25" customHeight="1" x14ac:dyDescent="0.15">
      <c r="A870" s="407">
        <v>1</v>
      </c>
      <c r="B870" s="407">
        <v>1</v>
      </c>
      <c r="C870" s="426" t="s">
        <v>655</v>
      </c>
      <c r="D870" s="421"/>
      <c r="E870" s="421"/>
      <c r="F870" s="421"/>
      <c r="G870" s="421"/>
      <c r="H870" s="421"/>
      <c r="I870" s="421"/>
      <c r="J870" s="422">
        <v>2120005002365</v>
      </c>
      <c r="K870" s="423"/>
      <c r="L870" s="423"/>
      <c r="M870" s="423"/>
      <c r="N870" s="423"/>
      <c r="O870" s="423"/>
      <c r="P870" s="428" t="s">
        <v>656</v>
      </c>
      <c r="Q870" s="320"/>
      <c r="R870" s="320"/>
      <c r="S870" s="320"/>
      <c r="T870" s="320"/>
      <c r="U870" s="320"/>
      <c r="V870" s="320"/>
      <c r="W870" s="320"/>
      <c r="X870" s="320"/>
      <c r="Y870" s="321">
        <v>52</v>
      </c>
      <c r="Z870" s="322"/>
      <c r="AA870" s="322"/>
      <c r="AB870" s="323"/>
      <c r="AC870" s="331" t="s">
        <v>652</v>
      </c>
      <c r="AD870" s="427"/>
      <c r="AE870" s="427"/>
      <c r="AF870" s="427"/>
      <c r="AG870" s="427"/>
      <c r="AH870" s="424" t="s">
        <v>653</v>
      </c>
      <c r="AI870" s="425"/>
      <c r="AJ870" s="425"/>
      <c r="AK870" s="425"/>
      <c r="AL870" s="328" t="s">
        <v>653</v>
      </c>
      <c r="AM870" s="329"/>
      <c r="AN870" s="329"/>
      <c r="AO870" s="330"/>
      <c r="AP870" s="324" t="s">
        <v>654</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9" t="s">
        <v>418</v>
      </c>
      <c r="K902" s="103"/>
      <c r="L902" s="103"/>
      <c r="M902" s="103"/>
      <c r="N902" s="103"/>
      <c r="O902" s="103"/>
      <c r="P902" s="350" t="s">
        <v>366</v>
      </c>
      <c r="Q902" s="350"/>
      <c r="R902" s="350"/>
      <c r="S902" s="350"/>
      <c r="T902" s="350"/>
      <c r="U902" s="350"/>
      <c r="V902" s="350"/>
      <c r="W902" s="350"/>
      <c r="X902" s="350"/>
      <c r="Y902" s="347" t="s">
        <v>416</v>
      </c>
      <c r="Z902" s="348"/>
      <c r="AA902" s="348"/>
      <c r="AB902" s="348"/>
      <c r="AC902" s="279" t="s">
        <v>457</v>
      </c>
      <c r="AD902" s="279"/>
      <c r="AE902" s="279"/>
      <c r="AF902" s="279"/>
      <c r="AG902" s="279"/>
      <c r="AH902" s="347" t="s">
        <v>482</v>
      </c>
      <c r="AI902" s="349"/>
      <c r="AJ902" s="349"/>
      <c r="AK902" s="349"/>
      <c r="AL902" s="349" t="s">
        <v>21</v>
      </c>
      <c r="AM902" s="349"/>
      <c r="AN902" s="349"/>
      <c r="AO902" s="429"/>
      <c r="AP902" s="430" t="s">
        <v>419</v>
      </c>
      <c r="AQ902" s="430"/>
      <c r="AR902" s="430"/>
      <c r="AS902" s="430"/>
      <c r="AT902" s="430"/>
      <c r="AU902" s="430"/>
      <c r="AV902" s="430"/>
      <c r="AW902" s="430"/>
      <c r="AX902" s="430"/>
    </row>
    <row r="903" spans="1:50" ht="63" customHeight="1" x14ac:dyDescent="0.15">
      <c r="A903" s="407">
        <v>1</v>
      </c>
      <c r="B903" s="407">
        <v>1</v>
      </c>
      <c r="C903" s="426" t="s">
        <v>657</v>
      </c>
      <c r="D903" s="421"/>
      <c r="E903" s="421"/>
      <c r="F903" s="421"/>
      <c r="G903" s="421"/>
      <c r="H903" s="421"/>
      <c r="I903" s="421"/>
      <c r="J903" s="422">
        <v>20111050000964</v>
      </c>
      <c r="K903" s="423"/>
      <c r="L903" s="423"/>
      <c r="M903" s="423"/>
      <c r="N903" s="423"/>
      <c r="O903" s="423"/>
      <c r="P903" s="428" t="s">
        <v>658</v>
      </c>
      <c r="Q903" s="320"/>
      <c r="R903" s="320"/>
      <c r="S903" s="320"/>
      <c r="T903" s="320"/>
      <c r="U903" s="320"/>
      <c r="V903" s="320"/>
      <c r="W903" s="320"/>
      <c r="X903" s="320"/>
      <c r="Y903" s="321">
        <v>41</v>
      </c>
      <c r="Z903" s="322"/>
      <c r="AA903" s="322"/>
      <c r="AB903" s="323"/>
      <c r="AC903" s="331" t="s">
        <v>652</v>
      </c>
      <c r="AD903" s="427"/>
      <c r="AE903" s="427"/>
      <c r="AF903" s="427"/>
      <c r="AG903" s="427"/>
      <c r="AH903" s="424" t="s">
        <v>653</v>
      </c>
      <c r="AI903" s="425"/>
      <c r="AJ903" s="425"/>
      <c r="AK903" s="425"/>
      <c r="AL903" s="328" t="s">
        <v>653</v>
      </c>
      <c r="AM903" s="329"/>
      <c r="AN903" s="329"/>
      <c r="AO903" s="330"/>
      <c r="AP903" s="324" t="s">
        <v>654</v>
      </c>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9" t="s">
        <v>418</v>
      </c>
      <c r="K935" s="103"/>
      <c r="L935" s="103"/>
      <c r="M935" s="103"/>
      <c r="N935" s="103"/>
      <c r="O935" s="103"/>
      <c r="P935" s="350" t="s">
        <v>366</v>
      </c>
      <c r="Q935" s="350"/>
      <c r="R935" s="350"/>
      <c r="S935" s="350"/>
      <c r="T935" s="350"/>
      <c r="U935" s="350"/>
      <c r="V935" s="350"/>
      <c r="W935" s="350"/>
      <c r="X935" s="350"/>
      <c r="Y935" s="347" t="s">
        <v>416</v>
      </c>
      <c r="Z935" s="348"/>
      <c r="AA935" s="348"/>
      <c r="AB935" s="348"/>
      <c r="AC935" s="279" t="s">
        <v>457</v>
      </c>
      <c r="AD935" s="279"/>
      <c r="AE935" s="279"/>
      <c r="AF935" s="279"/>
      <c r="AG935" s="279"/>
      <c r="AH935" s="347" t="s">
        <v>482</v>
      </c>
      <c r="AI935" s="349"/>
      <c r="AJ935" s="349"/>
      <c r="AK935" s="349"/>
      <c r="AL935" s="349" t="s">
        <v>21</v>
      </c>
      <c r="AM935" s="349"/>
      <c r="AN935" s="349"/>
      <c r="AO935" s="429"/>
      <c r="AP935" s="430" t="s">
        <v>419</v>
      </c>
      <c r="AQ935" s="430"/>
      <c r="AR935" s="430"/>
      <c r="AS935" s="430"/>
      <c r="AT935" s="430"/>
      <c r="AU935" s="430"/>
      <c r="AV935" s="430"/>
      <c r="AW935" s="430"/>
      <c r="AX935" s="430"/>
    </row>
    <row r="936" spans="1:50" ht="30" customHeight="1" x14ac:dyDescent="0.15">
      <c r="A936" s="407">
        <v>1</v>
      </c>
      <c r="B936" s="407">
        <v>1</v>
      </c>
      <c r="C936" s="426" t="s">
        <v>659</v>
      </c>
      <c r="D936" s="421"/>
      <c r="E936" s="421"/>
      <c r="F936" s="421"/>
      <c r="G936" s="421"/>
      <c r="H936" s="421"/>
      <c r="I936" s="421"/>
      <c r="J936" s="422">
        <v>1011105004999</v>
      </c>
      <c r="K936" s="423"/>
      <c r="L936" s="423"/>
      <c r="M936" s="423"/>
      <c r="N936" s="423"/>
      <c r="O936" s="423"/>
      <c r="P936" s="428" t="s">
        <v>660</v>
      </c>
      <c r="Q936" s="320"/>
      <c r="R936" s="320"/>
      <c r="S936" s="320"/>
      <c r="T936" s="320"/>
      <c r="U936" s="320"/>
      <c r="V936" s="320"/>
      <c r="W936" s="320"/>
      <c r="X936" s="320"/>
      <c r="Y936" s="321">
        <v>90</v>
      </c>
      <c r="Z936" s="322"/>
      <c r="AA936" s="322"/>
      <c r="AB936" s="323"/>
      <c r="AC936" s="331" t="s">
        <v>652</v>
      </c>
      <c r="AD936" s="427"/>
      <c r="AE936" s="427"/>
      <c r="AF936" s="427"/>
      <c r="AG936" s="427"/>
      <c r="AH936" s="424" t="s">
        <v>676</v>
      </c>
      <c r="AI936" s="425"/>
      <c r="AJ936" s="425"/>
      <c r="AK936" s="425"/>
      <c r="AL936" s="328" t="s">
        <v>676</v>
      </c>
      <c r="AM936" s="329"/>
      <c r="AN936" s="329"/>
      <c r="AO936" s="330"/>
      <c r="AP936" s="324" t="s">
        <v>685</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9" t="s">
        <v>418</v>
      </c>
      <c r="K968" s="103"/>
      <c r="L968" s="103"/>
      <c r="M968" s="103"/>
      <c r="N968" s="103"/>
      <c r="O968" s="103"/>
      <c r="P968" s="350" t="s">
        <v>366</v>
      </c>
      <c r="Q968" s="350"/>
      <c r="R968" s="350"/>
      <c r="S968" s="350"/>
      <c r="T968" s="350"/>
      <c r="U968" s="350"/>
      <c r="V968" s="350"/>
      <c r="W968" s="350"/>
      <c r="X968" s="350"/>
      <c r="Y968" s="347" t="s">
        <v>416</v>
      </c>
      <c r="Z968" s="348"/>
      <c r="AA968" s="348"/>
      <c r="AB968" s="348"/>
      <c r="AC968" s="279" t="s">
        <v>457</v>
      </c>
      <c r="AD968" s="279"/>
      <c r="AE968" s="279"/>
      <c r="AF968" s="279"/>
      <c r="AG968" s="279"/>
      <c r="AH968" s="347" t="s">
        <v>482</v>
      </c>
      <c r="AI968" s="349"/>
      <c r="AJ968" s="349"/>
      <c r="AK968" s="349"/>
      <c r="AL968" s="349" t="s">
        <v>21</v>
      </c>
      <c r="AM968" s="349"/>
      <c r="AN968" s="349"/>
      <c r="AO968" s="429"/>
      <c r="AP968" s="430" t="s">
        <v>419</v>
      </c>
      <c r="AQ968" s="430"/>
      <c r="AR968" s="430"/>
      <c r="AS968" s="430"/>
      <c r="AT968" s="430"/>
      <c r="AU968" s="430"/>
      <c r="AV968" s="430"/>
      <c r="AW968" s="430"/>
      <c r="AX968" s="430"/>
    </row>
    <row r="969" spans="1:50" ht="30" customHeight="1" x14ac:dyDescent="0.15">
      <c r="A969" s="407">
        <v>1</v>
      </c>
      <c r="B969" s="407">
        <v>1</v>
      </c>
      <c r="C969" s="426" t="s">
        <v>661</v>
      </c>
      <c r="D969" s="421"/>
      <c r="E969" s="421"/>
      <c r="F969" s="421"/>
      <c r="G969" s="421"/>
      <c r="H969" s="421"/>
      <c r="I969" s="421"/>
      <c r="J969" s="422">
        <v>9011105004959</v>
      </c>
      <c r="K969" s="423"/>
      <c r="L969" s="423"/>
      <c r="M969" s="423"/>
      <c r="N969" s="423"/>
      <c r="O969" s="423"/>
      <c r="P969" s="428" t="s">
        <v>662</v>
      </c>
      <c r="Q969" s="320"/>
      <c r="R969" s="320"/>
      <c r="S969" s="320"/>
      <c r="T969" s="320"/>
      <c r="U969" s="320"/>
      <c r="V969" s="320"/>
      <c r="W969" s="320"/>
      <c r="X969" s="320"/>
      <c r="Y969" s="321">
        <v>8</v>
      </c>
      <c r="Z969" s="322"/>
      <c r="AA969" s="322"/>
      <c r="AB969" s="323"/>
      <c r="AC969" s="331" t="s">
        <v>652</v>
      </c>
      <c r="AD969" s="427"/>
      <c r="AE969" s="427"/>
      <c r="AF969" s="427"/>
      <c r="AG969" s="427"/>
      <c r="AH969" s="424" t="s">
        <v>676</v>
      </c>
      <c r="AI969" s="425"/>
      <c r="AJ969" s="425"/>
      <c r="AK969" s="425"/>
      <c r="AL969" s="328" t="s">
        <v>676</v>
      </c>
      <c r="AM969" s="329"/>
      <c r="AN969" s="329"/>
      <c r="AO969" s="330"/>
      <c r="AP969" s="324" t="s">
        <v>685</v>
      </c>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9" t="s">
        <v>418</v>
      </c>
      <c r="K1001" s="103"/>
      <c r="L1001" s="103"/>
      <c r="M1001" s="103"/>
      <c r="N1001" s="103"/>
      <c r="O1001" s="103"/>
      <c r="P1001" s="350" t="s">
        <v>366</v>
      </c>
      <c r="Q1001" s="350"/>
      <c r="R1001" s="350"/>
      <c r="S1001" s="350"/>
      <c r="T1001" s="350"/>
      <c r="U1001" s="350"/>
      <c r="V1001" s="350"/>
      <c r="W1001" s="350"/>
      <c r="X1001" s="350"/>
      <c r="Y1001" s="347" t="s">
        <v>416</v>
      </c>
      <c r="Z1001" s="348"/>
      <c r="AA1001" s="348"/>
      <c r="AB1001" s="348"/>
      <c r="AC1001" s="279" t="s">
        <v>457</v>
      </c>
      <c r="AD1001" s="279"/>
      <c r="AE1001" s="279"/>
      <c r="AF1001" s="279"/>
      <c r="AG1001" s="279"/>
      <c r="AH1001" s="347" t="s">
        <v>482</v>
      </c>
      <c r="AI1001" s="349"/>
      <c r="AJ1001" s="349"/>
      <c r="AK1001" s="349"/>
      <c r="AL1001" s="349" t="s">
        <v>21</v>
      </c>
      <c r="AM1001" s="349"/>
      <c r="AN1001" s="349"/>
      <c r="AO1001" s="429"/>
      <c r="AP1001" s="430" t="s">
        <v>419</v>
      </c>
      <c r="AQ1001" s="430"/>
      <c r="AR1001" s="430"/>
      <c r="AS1001" s="430"/>
      <c r="AT1001" s="430"/>
      <c r="AU1001" s="430"/>
      <c r="AV1001" s="430"/>
      <c r="AW1001" s="430"/>
      <c r="AX1001" s="430"/>
    </row>
    <row r="1002" spans="1:50" ht="30" customHeight="1" x14ac:dyDescent="0.15">
      <c r="A1002" s="407">
        <v>1</v>
      </c>
      <c r="B1002" s="407">
        <v>1</v>
      </c>
      <c r="C1002" s="426" t="s">
        <v>663</v>
      </c>
      <c r="D1002" s="421"/>
      <c r="E1002" s="421"/>
      <c r="F1002" s="421"/>
      <c r="G1002" s="421"/>
      <c r="H1002" s="421"/>
      <c r="I1002" s="421"/>
      <c r="J1002" s="422">
        <v>8011405000188</v>
      </c>
      <c r="K1002" s="423"/>
      <c r="L1002" s="423"/>
      <c r="M1002" s="423"/>
      <c r="N1002" s="423"/>
      <c r="O1002" s="423"/>
      <c r="P1002" s="428" t="s">
        <v>664</v>
      </c>
      <c r="Q1002" s="320"/>
      <c r="R1002" s="320"/>
      <c r="S1002" s="320"/>
      <c r="T1002" s="320"/>
      <c r="U1002" s="320"/>
      <c r="V1002" s="320"/>
      <c r="W1002" s="320"/>
      <c r="X1002" s="320"/>
      <c r="Y1002" s="321">
        <v>23</v>
      </c>
      <c r="Z1002" s="322"/>
      <c r="AA1002" s="322"/>
      <c r="AB1002" s="323"/>
      <c r="AC1002" s="331" t="s">
        <v>652</v>
      </c>
      <c r="AD1002" s="427"/>
      <c r="AE1002" s="427"/>
      <c r="AF1002" s="427"/>
      <c r="AG1002" s="427"/>
      <c r="AH1002" s="424" t="s">
        <v>676</v>
      </c>
      <c r="AI1002" s="425"/>
      <c r="AJ1002" s="425"/>
      <c r="AK1002" s="425"/>
      <c r="AL1002" s="328" t="s">
        <v>676</v>
      </c>
      <c r="AM1002" s="329"/>
      <c r="AN1002" s="329"/>
      <c r="AO1002" s="330"/>
      <c r="AP1002" s="324" t="s">
        <v>685</v>
      </c>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9" t="s">
        <v>418</v>
      </c>
      <c r="K1034" s="103"/>
      <c r="L1034" s="103"/>
      <c r="M1034" s="103"/>
      <c r="N1034" s="103"/>
      <c r="O1034" s="103"/>
      <c r="P1034" s="350" t="s">
        <v>366</v>
      </c>
      <c r="Q1034" s="350"/>
      <c r="R1034" s="350"/>
      <c r="S1034" s="350"/>
      <c r="T1034" s="350"/>
      <c r="U1034" s="350"/>
      <c r="V1034" s="350"/>
      <c r="W1034" s="350"/>
      <c r="X1034" s="350"/>
      <c r="Y1034" s="347" t="s">
        <v>416</v>
      </c>
      <c r="Z1034" s="348"/>
      <c r="AA1034" s="348"/>
      <c r="AB1034" s="348"/>
      <c r="AC1034" s="279" t="s">
        <v>457</v>
      </c>
      <c r="AD1034" s="279"/>
      <c r="AE1034" s="279"/>
      <c r="AF1034" s="279"/>
      <c r="AG1034" s="279"/>
      <c r="AH1034" s="347" t="s">
        <v>482</v>
      </c>
      <c r="AI1034" s="349"/>
      <c r="AJ1034" s="349"/>
      <c r="AK1034" s="349"/>
      <c r="AL1034" s="349" t="s">
        <v>21</v>
      </c>
      <c r="AM1034" s="349"/>
      <c r="AN1034" s="349"/>
      <c r="AO1034" s="429"/>
      <c r="AP1034" s="430" t="s">
        <v>419</v>
      </c>
      <c r="AQ1034" s="430"/>
      <c r="AR1034" s="430"/>
      <c r="AS1034" s="430"/>
      <c r="AT1034" s="430"/>
      <c r="AU1034" s="430"/>
      <c r="AV1034" s="430"/>
      <c r="AW1034" s="430"/>
      <c r="AX1034" s="430"/>
    </row>
    <row r="1035" spans="1:50" ht="47.25" customHeight="1" x14ac:dyDescent="0.15">
      <c r="A1035" s="407">
        <v>1</v>
      </c>
      <c r="B1035" s="407">
        <v>1</v>
      </c>
      <c r="C1035" s="426" t="s">
        <v>665</v>
      </c>
      <c r="D1035" s="421"/>
      <c r="E1035" s="421"/>
      <c r="F1035" s="421"/>
      <c r="G1035" s="421"/>
      <c r="H1035" s="421"/>
      <c r="I1035" s="421"/>
      <c r="J1035" s="422">
        <v>6010001047513</v>
      </c>
      <c r="K1035" s="423"/>
      <c r="L1035" s="423"/>
      <c r="M1035" s="423"/>
      <c r="N1035" s="423"/>
      <c r="O1035" s="423"/>
      <c r="P1035" s="320" t="s">
        <v>692</v>
      </c>
      <c r="Q1035" s="320"/>
      <c r="R1035" s="320"/>
      <c r="S1035" s="320"/>
      <c r="T1035" s="320"/>
      <c r="U1035" s="320"/>
      <c r="V1035" s="320"/>
      <c r="W1035" s="320"/>
      <c r="X1035" s="320"/>
      <c r="Y1035" s="321">
        <v>1</v>
      </c>
      <c r="Z1035" s="322"/>
      <c r="AA1035" s="322"/>
      <c r="AB1035" s="323"/>
      <c r="AC1035" s="331" t="s">
        <v>492</v>
      </c>
      <c r="AD1035" s="427"/>
      <c r="AE1035" s="427"/>
      <c r="AF1035" s="427"/>
      <c r="AG1035" s="427"/>
      <c r="AH1035" s="424">
        <v>1</v>
      </c>
      <c r="AI1035" s="425"/>
      <c r="AJ1035" s="425"/>
      <c r="AK1035" s="425"/>
      <c r="AL1035" s="328">
        <v>100</v>
      </c>
      <c r="AM1035" s="329"/>
      <c r="AN1035" s="329"/>
      <c r="AO1035" s="330"/>
      <c r="AP1035" s="324" t="s">
        <v>685</v>
      </c>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9" t="s">
        <v>418</v>
      </c>
      <c r="K1067" s="103"/>
      <c r="L1067" s="103"/>
      <c r="M1067" s="103"/>
      <c r="N1067" s="103"/>
      <c r="O1067" s="103"/>
      <c r="P1067" s="350" t="s">
        <v>366</v>
      </c>
      <c r="Q1067" s="350"/>
      <c r="R1067" s="350"/>
      <c r="S1067" s="350"/>
      <c r="T1067" s="350"/>
      <c r="U1067" s="350"/>
      <c r="V1067" s="350"/>
      <c r="W1067" s="350"/>
      <c r="X1067" s="350"/>
      <c r="Y1067" s="347" t="s">
        <v>416</v>
      </c>
      <c r="Z1067" s="348"/>
      <c r="AA1067" s="348"/>
      <c r="AB1067" s="348"/>
      <c r="AC1067" s="279" t="s">
        <v>457</v>
      </c>
      <c r="AD1067" s="279"/>
      <c r="AE1067" s="279"/>
      <c r="AF1067" s="279"/>
      <c r="AG1067" s="279"/>
      <c r="AH1067" s="347" t="s">
        <v>482</v>
      </c>
      <c r="AI1067" s="349"/>
      <c r="AJ1067" s="349"/>
      <c r="AK1067" s="349"/>
      <c r="AL1067" s="349" t="s">
        <v>21</v>
      </c>
      <c r="AM1067" s="349"/>
      <c r="AN1067" s="349"/>
      <c r="AO1067" s="429"/>
      <c r="AP1067" s="430" t="s">
        <v>419</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7"/>
      <c r="AE1068" s="427"/>
      <c r="AF1068" s="427"/>
      <c r="AG1068" s="427"/>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0" t="s">
        <v>463</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9" t="s">
        <v>385</v>
      </c>
      <c r="D1101" s="896"/>
      <c r="E1101" s="279" t="s">
        <v>384</v>
      </c>
      <c r="F1101" s="896"/>
      <c r="G1101" s="896"/>
      <c r="H1101" s="896"/>
      <c r="I1101" s="896"/>
      <c r="J1101" s="279" t="s">
        <v>418</v>
      </c>
      <c r="K1101" s="279"/>
      <c r="L1101" s="279"/>
      <c r="M1101" s="279"/>
      <c r="N1101" s="279"/>
      <c r="O1101" s="279"/>
      <c r="P1101" s="347" t="s">
        <v>27</v>
      </c>
      <c r="Q1101" s="347"/>
      <c r="R1101" s="347"/>
      <c r="S1101" s="347"/>
      <c r="T1101" s="347"/>
      <c r="U1101" s="347"/>
      <c r="V1101" s="347"/>
      <c r="W1101" s="347"/>
      <c r="X1101" s="347"/>
      <c r="Y1101" s="279" t="s">
        <v>420</v>
      </c>
      <c r="Z1101" s="896"/>
      <c r="AA1101" s="896"/>
      <c r="AB1101" s="896"/>
      <c r="AC1101" s="279" t="s">
        <v>367</v>
      </c>
      <c r="AD1101" s="279"/>
      <c r="AE1101" s="279"/>
      <c r="AF1101" s="279"/>
      <c r="AG1101" s="279"/>
      <c r="AH1101" s="347" t="s">
        <v>380</v>
      </c>
      <c r="AI1101" s="348"/>
      <c r="AJ1101" s="348"/>
      <c r="AK1101" s="348"/>
      <c r="AL1101" s="348" t="s">
        <v>21</v>
      </c>
      <c r="AM1101" s="348"/>
      <c r="AN1101" s="348"/>
      <c r="AO1101" s="899"/>
      <c r="AP1101" s="430" t="s">
        <v>448</v>
      </c>
      <c r="AQ1101" s="430"/>
      <c r="AR1101" s="430"/>
      <c r="AS1101" s="430"/>
      <c r="AT1101" s="430"/>
      <c r="AU1101" s="430"/>
      <c r="AV1101" s="430"/>
      <c r="AW1101" s="430"/>
      <c r="AX1101" s="430"/>
    </row>
    <row r="1102" spans="1:50" ht="30" hidden="1" customHeight="1" x14ac:dyDescent="0.15">
      <c r="A1102" s="407">
        <v>1</v>
      </c>
      <c r="B1102" s="407">
        <v>1</v>
      </c>
      <c r="C1102" s="898"/>
      <c r="D1102" s="898"/>
      <c r="E1102" s="897"/>
      <c r="F1102" s="897"/>
      <c r="G1102" s="897"/>
      <c r="H1102" s="897"/>
      <c r="I1102" s="897"/>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898"/>
      <c r="D1103" s="898"/>
      <c r="E1103" s="897"/>
      <c r="F1103" s="897"/>
      <c r="G1103" s="897"/>
      <c r="H1103" s="897"/>
      <c r="I1103" s="897"/>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8"/>
      <c r="D1104" s="898"/>
      <c r="E1104" s="897"/>
      <c r="F1104" s="897"/>
      <c r="G1104" s="897"/>
      <c r="H1104" s="897"/>
      <c r="I1104" s="897"/>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8"/>
      <c r="D1105" s="898"/>
      <c r="E1105" s="897"/>
      <c r="F1105" s="897"/>
      <c r="G1105" s="897"/>
      <c r="H1105" s="897"/>
      <c r="I1105" s="897"/>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8"/>
      <c r="D1106" s="898"/>
      <c r="E1106" s="897"/>
      <c r="F1106" s="897"/>
      <c r="G1106" s="897"/>
      <c r="H1106" s="897"/>
      <c r="I1106" s="897"/>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8"/>
      <c r="D1107" s="898"/>
      <c r="E1107" s="897"/>
      <c r="F1107" s="897"/>
      <c r="G1107" s="897"/>
      <c r="H1107" s="897"/>
      <c r="I1107" s="897"/>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8"/>
      <c r="D1108" s="898"/>
      <c r="E1108" s="897"/>
      <c r="F1108" s="897"/>
      <c r="G1108" s="897"/>
      <c r="H1108" s="897"/>
      <c r="I1108" s="897"/>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8"/>
      <c r="D1109" s="898"/>
      <c r="E1109" s="897"/>
      <c r="F1109" s="897"/>
      <c r="G1109" s="897"/>
      <c r="H1109" s="897"/>
      <c r="I1109" s="897"/>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8"/>
      <c r="D1110" s="898"/>
      <c r="E1110" s="897"/>
      <c r="F1110" s="897"/>
      <c r="G1110" s="897"/>
      <c r="H1110" s="897"/>
      <c r="I1110" s="897"/>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8"/>
      <c r="D1111" s="898"/>
      <c r="E1111" s="897"/>
      <c r="F1111" s="897"/>
      <c r="G1111" s="897"/>
      <c r="H1111" s="897"/>
      <c r="I1111" s="897"/>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8"/>
      <c r="D1112" s="898"/>
      <c r="E1112" s="897"/>
      <c r="F1112" s="897"/>
      <c r="G1112" s="897"/>
      <c r="H1112" s="897"/>
      <c r="I1112" s="897"/>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8"/>
      <c r="D1113" s="898"/>
      <c r="E1113" s="897"/>
      <c r="F1113" s="897"/>
      <c r="G1113" s="897"/>
      <c r="H1113" s="897"/>
      <c r="I1113" s="897"/>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8"/>
      <c r="D1114" s="898"/>
      <c r="E1114" s="897"/>
      <c r="F1114" s="897"/>
      <c r="G1114" s="897"/>
      <c r="H1114" s="897"/>
      <c r="I1114" s="897"/>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8"/>
      <c r="D1115" s="898"/>
      <c r="E1115" s="897"/>
      <c r="F1115" s="897"/>
      <c r="G1115" s="897"/>
      <c r="H1115" s="897"/>
      <c r="I1115" s="897"/>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8"/>
      <c r="D1116" s="898"/>
      <c r="E1116" s="897"/>
      <c r="F1116" s="897"/>
      <c r="G1116" s="897"/>
      <c r="H1116" s="897"/>
      <c r="I1116" s="897"/>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8"/>
      <c r="D1117" s="898"/>
      <c r="E1117" s="897"/>
      <c r="F1117" s="897"/>
      <c r="G1117" s="897"/>
      <c r="H1117" s="897"/>
      <c r="I1117" s="897"/>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8"/>
      <c r="D1118" s="898"/>
      <c r="E1118" s="897"/>
      <c r="F1118" s="897"/>
      <c r="G1118" s="897"/>
      <c r="H1118" s="897"/>
      <c r="I1118" s="897"/>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8"/>
      <c r="D1119" s="898"/>
      <c r="E1119" s="263"/>
      <c r="F1119" s="897"/>
      <c r="G1119" s="897"/>
      <c r="H1119" s="897"/>
      <c r="I1119" s="897"/>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8"/>
      <c r="D1120" s="898"/>
      <c r="E1120" s="897"/>
      <c r="F1120" s="897"/>
      <c r="G1120" s="897"/>
      <c r="H1120" s="897"/>
      <c r="I1120" s="897"/>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8"/>
      <c r="D1121" s="898"/>
      <c r="E1121" s="897"/>
      <c r="F1121" s="897"/>
      <c r="G1121" s="897"/>
      <c r="H1121" s="897"/>
      <c r="I1121" s="897"/>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8"/>
      <c r="D1122" s="898"/>
      <c r="E1122" s="897"/>
      <c r="F1122" s="897"/>
      <c r="G1122" s="897"/>
      <c r="H1122" s="897"/>
      <c r="I1122" s="897"/>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8"/>
      <c r="D1123" s="898"/>
      <c r="E1123" s="897"/>
      <c r="F1123" s="897"/>
      <c r="G1123" s="897"/>
      <c r="H1123" s="897"/>
      <c r="I1123" s="897"/>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8"/>
      <c r="D1124" s="898"/>
      <c r="E1124" s="897"/>
      <c r="F1124" s="897"/>
      <c r="G1124" s="897"/>
      <c r="H1124" s="897"/>
      <c r="I1124" s="897"/>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8"/>
      <c r="D1125" s="898"/>
      <c r="E1125" s="897"/>
      <c r="F1125" s="897"/>
      <c r="G1125" s="897"/>
      <c r="H1125" s="897"/>
      <c r="I1125" s="897"/>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8"/>
      <c r="D1126" s="898"/>
      <c r="E1126" s="897"/>
      <c r="F1126" s="897"/>
      <c r="G1126" s="897"/>
      <c r="H1126" s="897"/>
      <c r="I1126" s="897"/>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8"/>
      <c r="D1127" s="898"/>
      <c r="E1127" s="897"/>
      <c r="F1127" s="897"/>
      <c r="G1127" s="897"/>
      <c r="H1127" s="897"/>
      <c r="I1127" s="897"/>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8"/>
      <c r="D1128" s="898"/>
      <c r="E1128" s="897"/>
      <c r="F1128" s="897"/>
      <c r="G1128" s="897"/>
      <c r="H1128" s="897"/>
      <c r="I1128" s="897"/>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8"/>
      <c r="D1129" s="898"/>
      <c r="E1129" s="897"/>
      <c r="F1129" s="897"/>
      <c r="G1129" s="897"/>
      <c r="H1129" s="897"/>
      <c r="I1129" s="897"/>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8"/>
      <c r="D1130" s="898"/>
      <c r="E1130" s="897"/>
      <c r="F1130" s="897"/>
      <c r="G1130" s="897"/>
      <c r="H1130" s="897"/>
      <c r="I1130" s="897"/>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8"/>
      <c r="D1131" s="898"/>
      <c r="E1131" s="897"/>
      <c r="F1131" s="897"/>
      <c r="G1131" s="897"/>
      <c r="H1131" s="897"/>
      <c r="I1131" s="897"/>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5:AJ16 P14:AQ14 AK15:AQ17">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3:AX13 P17:AJ17 P15:V16 AR15:AX15">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E33">
    <cfRule type="expression" dxfId="2771" priority="13503">
      <formula>IF(RIGHT(TEXT(AE33,"0.#"),1)=".",FALSE,TRUE)</formula>
    </cfRule>
    <cfRule type="expression" dxfId="2770" priority="13504">
      <formula>IF(RIGHT(TEXT(AE33,"0.#"),1)=".",TRUE,FALSE)</formula>
    </cfRule>
  </conditionalFormatting>
  <conditionalFormatting sqref="AE34">
    <cfRule type="expression" dxfId="2769" priority="13501">
      <formula>IF(RIGHT(TEXT(AE34,"0.#"),1)=".",FALSE,TRUE)</formula>
    </cfRule>
    <cfRule type="expression" dxfId="2768" priority="13502">
      <formula>IF(RIGHT(TEXT(AE34,"0.#"),1)=".",TRUE,FALSE)</formula>
    </cfRule>
  </conditionalFormatting>
  <conditionalFormatting sqref="AI34">
    <cfRule type="expression" dxfId="2767" priority="13499">
      <formula>IF(RIGHT(TEXT(AI34,"0.#"),1)=".",FALSE,TRUE)</formula>
    </cfRule>
    <cfRule type="expression" dxfId="2766" priority="13500">
      <formula>IF(RIGHT(TEXT(AI34,"0.#"),1)=".",TRUE,FALSE)</formula>
    </cfRule>
  </conditionalFormatting>
  <conditionalFormatting sqref="AI33">
    <cfRule type="expression" dxfId="2765" priority="13497">
      <formula>IF(RIGHT(TEXT(AI33,"0.#"),1)=".",FALSE,TRUE)</formula>
    </cfRule>
    <cfRule type="expression" dxfId="2764" priority="13498">
      <formula>IF(RIGHT(TEXT(AI33,"0.#"),1)=".",TRUE,FALSE)</formula>
    </cfRule>
  </conditionalFormatting>
  <conditionalFormatting sqref="AI32">
    <cfRule type="expression" dxfId="2763" priority="13495">
      <formula>IF(RIGHT(TEXT(AI32,"0.#"),1)=".",FALSE,TRUE)</formula>
    </cfRule>
    <cfRule type="expression" dxfId="2762" priority="13496">
      <formula>IF(RIGHT(TEXT(AI32,"0.#"),1)=".",TRUE,FALSE)</formula>
    </cfRule>
  </conditionalFormatting>
  <conditionalFormatting sqref="AM32">
    <cfRule type="expression" dxfId="2761" priority="13493">
      <formula>IF(RIGHT(TEXT(AM32,"0.#"),1)=".",FALSE,TRUE)</formula>
    </cfRule>
    <cfRule type="expression" dxfId="2760" priority="13494">
      <formula>IF(RIGHT(TEXT(AM32,"0.#"),1)=".",TRUE,FALSE)</formula>
    </cfRule>
  </conditionalFormatting>
  <conditionalFormatting sqref="AM33">
    <cfRule type="expression" dxfId="2759" priority="13491">
      <formula>IF(RIGHT(TEXT(AM33,"0.#"),1)=".",FALSE,TRUE)</formula>
    </cfRule>
    <cfRule type="expression" dxfId="2758" priority="13492">
      <formula>IF(RIGHT(TEXT(AM33,"0.#"),1)=".",TRUE,FALSE)</formula>
    </cfRule>
  </conditionalFormatting>
  <conditionalFormatting sqref="AQ32:AQ34">
    <cfRule type="expression" dxfId="2757" priority="13483">
      <formula>IF(RIGHT(TEXT(AQ32,"0.#"),1)=".",FALSE,TRUE)</formula>
    </cfRule>
    <cfRule type="expression" dxfId="2756" priority="13484">
      <formula>IF(RIGHT(TEXT(AQ32,"0.#"),1)=".",TRUE,FALSE)</formula>
    </cfRule>
  </conditionalFormatting>
  <conditionalFormatting sqref="AU32:AU34">
    <cfRule type="expression" dxfId="2755" priority="13481">
      <formula>IF(RIGHT(TEXT(AU32,"0.#"),1)=".",FALSE,TRUE)</formula>
    </cfRule>
    <cfRule type="expression" dxfId="2754" priority="13482">
      <formula>IF(RIGHT(TEXT(AU32,"0.#"),1)=".",TRUE,FALSE)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M105">
    <cfRule type="expression" dxfId="2655" priority="13243">
      <formula>IF(RIGHT(TEXT(AM105,"0.#"),1)=".",FALSE,TRUE)</formula>
    </cfRule>
    <cfRule type="expression" dxfId="2654" priority="13244">
      <formula>IF(RIGHT(TEXT(AM105,"0.#"),1)=".",TRUE,FALSE)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E116 AQ116">
    <cfRule type="expression" dxfId="2617" priority="13197">
      <formula>IF(RIGHT(TEXT(AE116,"0.#"),1)=".",FALSE,TRUE)</formula>
    </cfRule>
    <cfRule type="expression" dxfId="2616" priority="13198">
      <formula>IF(RIGHT(TEXT(AE116,"0.#"),1)=".",TRUE,FALSE)</formula>
    </cfRule>
  </conditionalFormatting>
  <conditionalFormatting sqref="AI116">
    <cfRule type="expression" dxfId="2615" priority="13195">
      <formula>IF(RIGHT(TEXT(AI116,"0.#"),1)=".",FALSE,TRUE)</formula>
    </cfRule>
    <cfRule type="expression" dxfId="2614" priority="13196">
      <formula>IF(RIGHT(TEXT(AI116,"0.#"),1)=".",TRUE,FALSE)</formula>
    </cfRule>
  </conditionalFormatting>
  <conditionalFormatting sqref="AM116">
    <cfRule type="expression" dxfId="2613" priority="13193">
      <formula>IF(RIGHT(TEXT(AM116,"0.#"),1)=".",FALSE,TRUE)</formula>
    </cfRule>
    <cfRule type="expression" dxfId="2612" priority="13194">
      <formula>IF(RIGHT(TEXT(AM116,"0.#"),1)=".",TRUE,FALSE)</formula>
    </cfRule>
  </conditionalFormatting>
  <conditionalFormatting sqref="AE117 AM117">
    <cfRule type="expression" dxfId="2611" priority="13191">
      <formula>IF(RIGHT(TEXT(AE117,"0.#"),1)=".",FALSE,TRUE)</formula>
    </cfRule>
    <cfRule type="expression" dxfId="2610" priority="13192">
      <formula>IF(RIGHT(TEXT(AE117,"0.#"),1)=".",TRUE,FALSE)</formula>
    </cfRule>
  </conditionalFormatting>
  <conditionalFormatting sqref="AI117">
    <cfRule type="expression" dxfId="2609" priority="13189">
      <formula>IF(RIGHT(TEXT(AI117,"0.#"),1)=".",FALSE,TRUE)</formula>
    </cfRule>
    <cfRule type="expression" dxfId="2608" priority="13190">
      <formula>IF(RIGHT(TEXT(AI117,"0.#"),1)=".",TRUE,FALSE)</formula>
    </cfRule>
  </conditionalFormatting>
  <conditionalFormatting sqref="AQ117">
    <cfRule type="expression" dxfId="2607" priority="13185">
      <formula>IF(RIGHT(TEXT(AQ117,"0.#"),1)=".",FALSE,TRUE)</formula>
    </cfRule>
    <cfRule type="expression" dxfId="2606" priority="13186">
      <formula>IF(RIGHT(TEXT(AQ117,"0.#"),1)=".",TRUE,FALSE)</formula>
    </cfRule>
  </conditionalFormatting>
  <conditionalFormatting sqref="AE119 AQ119">
    <cfRule type="expression" dxfId="2605" priority="13183">
      <formula>IF(RIGHT(TEXT(AE119,"0.#"),1)=".",FALSE,TRUE)</formula>
    </cfRule>
    <cfRule type="expression" dxfId="2604" priority="13184">
      <formula>IF(RIGHT(TEXT(AE119,"0.#"),1)=".",TRUE,FALSE)</formula>
    </cfRule>
  </conditionalFormatting>
  <conditionalFormatting sqref="AI119">
    <cfRule type="expression" dxfId="2603" priority="13181">
      <formula>IF(RIGHT(TEXT(AI119,"0.#"),1)=".",FALSE,TRUE)</formula>
    </cfRule>
    <cfRule type="expression" dxfId="2602" priority="13182">
      <formula>IF(RIGHT(TEXT(AI119,"0.#"),1)=".",TRUE,FALSE)</formula>
    </cfRule>
  </conditionalFormatting>
  <conditionalFormatting sqref="AM119">
    <cfRule type="expression" dxfId="2601" priority="13179">
      <formula>IF(RIGHT(TEXT(AM119,"0.#"),1)=".",FALSE,TRUE)</formula>
    </cfRule>
    <cfRule type="expression" dxfId="2600" priority="13180">
      <formula>IF(RIGHT(TEXT(AM119,"0.#"),1)=".",TRUE,FALSE)</formula>
    </cfRule>
  </conditionalFormatting>
  <conditionalFormatting sqref="AQ120">
    <cfRule type="expression" dxfId="2599" priority="13171">
      <formula>IF(RIGHT(TEXT(AQ120,"0.#"),1)=".",FALSE,TRUE)</formula>
    </cfRule>
    <cfRule type="expression" dxfId="2598" priority="13172">
      <formula>IF(RIGHT(TEXT(AQ120,"0.#"),1)=".",TRUE,FALSE)</formula>
    </cfRule>
  </conditionalFormatting>
  <conditionalFormatting sqref="AE122">
    <cfRule type="expression" dxfId="2597" priority="13169">
      <formula>IF(RIGHT(TEXT(AE122,"0.#"),1)=".",FALSE,TRUE)</formula>
    </cfRule>
    <cfRule type="expression" dxfId="2596" priority="13170">
      <formula>IF(RIGHT(TEXT(AE122,"0.#"),1)=".",TRUE,FALSE)</formula>
    </cfRule>
  </conditionalFormatting>
  <conditionalFormatting sqref="AI122">
    <cfRule type="expression" dxfId="2595" priority="13167">
      <formula>IF(RIGHT(TEXT(AI122,"0.#"),1)=".",FALSE,TRUE)</formula>
    </cfRule>
    <cfRule type="expression" dxfId="2594" priority="13168">
      <formula>IF(RIGHT(TEXT(AI122,"0.#"),1)=".",TRUE,FALSE)</formula>
    </cfRule>
  </conditionalFormatting>
  <conditionalFormatting sqref="AM122">
    <cfRule type="expression" dxfId="2593" priority="13165">
      <formula>IF(RIGHT(TEXT(AM122,"0.#"),1)=".",FALSE,TRUE)</formula>
    </cfRule>
    <cfRule type="expression" dxfId="2592" priority="13166">
      <formula>IF(RIGHT(TEXT(AM122,"0.#"),1)=".",TRUE,FALSE)</formula>
    </cfRule>
  </conditionalFormatting>
  <conditionalFormatting sqref="AE125 AQ125">
    <cfRule type="expression" dxfId="2589" priority="13155">
      <formula>IF(RIGHT(TEXT(AE125,"0.#"),1)=".",FALSE,TRUE)</formula>
    </cfRule>
    <cfRule type="expression" dxfId="2588" priority="13156">
      <formula>IF(RIGHT(TEXT(AE125,"0.#"),1)=".",TRUE,FALSE)</formula>
    </cfRule>
  </conditionalFormatting>
  <conditionalFormatting sqref="AI125">
    <cfRule type="expression" dxfId="2587" priority="13153">
      <formula>IF(RIGHT(TEXT(AI125,"0.#"),1)=".",FALSE,TRUE)</formula>
    </cfRule>
    <cfRule type="expression" dxfId="2586" priority="13154">
      <formula>IF(RIGHT(TEXT(AI125,"0.#"),1)=".",TRUE,FALSE)</formula>
    </cfRule>
  </conditionalFormatting>
  <conditionalFormatting sqref="AM125">
    <cfRule type="expression" dxfId="2585" priority="13151">
      <formula>IF(RIGHT(TEXT(AM125,"0.#"),1)=".",FALSE,TRUE)</formula>
    </cfRule>
    <cfRule type="expression" dxfId="2584" priority="13152">
      <formula>IF(RIGHT(TEXT(AM125,"0.#"),1)=".",TRUE,FALSE)</formula>
    </cfRule>
  </conditionalFormatting>
  <conditionalFormatting sqref="AQ126">
    <cfRule type="expression" dxfId="2583" priority="13143">
      <formula>IF(RIGHT(TEXT(AQ126,"0.#"),1)=".",FALSE,TRUE)</formula>
    </cfRule>
    <cfRule type="expression" dxfId="2582" priority="13144">
      <formula>IF(RIGHT(TEXT(AQ126,"0.#"),1)=".",TRUE,FALSE)</formula>
    </cfRule>
  </conditionalFormatting>
  <conditionalFormatting sqref="AE128 AQ128">
    <cfRule type="expression" dxfId="2581" priority="13141">
      <formula>IF(RIGHT(TEXT(AE128,"0.#"),1)=".",FALSE,TRUE)</formula>
    </cfRule>
    <cfRule type="expression" dxfId="2580" priority="13142">
      <formula>IF(RIGHT(TEXT(AE128,"0.#"),1)=".",TRUE,FALSE)</formula>
    </cfRule>
  </conditionalFormatting>
  <conditionalFormatting sqref="AI128">
    <cfRule type="expression" dxfId="2579" priority="13139">
      <formula>IF(RIGHT(TEXT(AI128,"0.#"),1)=".",FALSE,TRUE)</formula>
    </cfRule>
    <cfRule type="expression" dxfId="2578" priority="13140">
      <formula>IF(RIGHT(TEXT(AI128,"0.#"),1)=".",TRUE,FALSE)</formula>
    </cfRule>
  </conditionalFormatting>
  <conditionalFormatting sqref="AM128">
    <cfRule type="expression" dxfId="2577" priority="13137">
      <formula>IF(RIGHT(TEXT(AM128,"0.#"),1)=".",FALSE,TRUE)</formula>
    </cfRule>
    <cfRule type="expression" dxfId="2576" priority="13138">
      <formula>IF(RIGHT(TEXT(AM128,"0.#"),1)=".",TRUE,FALSE)</formula>
    </cfRule>
  </conditionalFormatting>
  <conditionalFormatting sqref="AQ129">
    <cfRule type="expression" dxfId="2575" priority="13129">
      <formula>IF(RIGHT(TEXT(AQ129,"0.#"),1)=".",FALSE,TRUE)</formula>
    </cfRule>
    <cfRule type="expression" dxfId="2574" priority="13130">
      <formula>IF(RIGHT(TEXT(AQ129,"0.#"),1)=".",TRUE,FALSE)</formula>
    </cfRule>
  </conditionalFormatting>
  <conditionalFormatting sqref="AE75">
    <cfRule type="expression" dxfId="2573" priority="13127">
      <formula>IF(RIGHT(TEXT(AE75,"0.#"),1)=".",FALSE,TRUE)</formula>
    </cfRule>
    <cfRule type="expression" dxfId="2572" priority="13128">
      <formula>IF(RIGHT(TEXT(AE75,"0.#"),1)=".",TRUE,FALSE)</formula>
    </cfRule>
  </conditionalFormatting>
  <conditionalFormatting sqref="AE76">
    <cfRule type="expression" dxfId="2571" priority="13125">
      <formula>IF(RIGHT(TEXT(AE76,"0.#"),1)=".",FALSE,TRUE)</formula>
    </cfRule>
    <cfRule type="expression" dxfId="2570" priority="13126">
      <formula>IF(RIGHT(TEXT(AE76,"0.#"),1)=".",TRUE,FALSE)</formula>
    </cfRule>
  </conditionalFormatting>
  <conditionalFormatting sqref="AE77">
    <cfRule type="expression" dxfId="2569" priority="13123">
      <formula>IF(RIGHT(TEXT(AE77,"0.#"),1)=".",FALSE,TRUE)</formula>
    </cfRule>
    <cfRule type="expression" dxfId="2568" priority="13124">
      <formula>IF(RIGHT(TEXT(AE77,"0.#"),1)=".",TRUE,FALSE)</formula>
    </cfRule>
  </conditionalFormatting>
  <conditionalFormatting sqref="AI77">
    <cfRule type="expression" dxfId="2567" priority="13121">
      <formula>IF(RIGHT(TEXT(AI77,"0.#"),1)=".",FALSE,TRUE)</formula>
    </cfRule>
    <cfRule type="expression" dxfId="2566" priority="13122">
      <formula>IF(RIGHT(TEXT(AI77,"0.#"),1)=".",TRUE,FALSE)</formula>
    </cfRule>
  </conditionalFormatting>
  <conditionalFormatting sqref="AI76">
    <cfRule type="expression" dxfId="2565" priority="13119">
      <formula>IF(RIGHT(TEXT(AI76,"0.#"),1)=".",FALSE,TRUE)</formula>
    </cfRule>
    <cfRule type="expression" dxfId="2564" priority="13120">
      <formula>IF(RIGHT(TEXT(AI76,"0.#"),1)=".",TRUE,FALSE)</formula>
    </cfRule>
  </conditionalFormatting>
  <conditionalFormatting sqref="AI75">
    <cfRule type="expression" dxfId="2563" priority="13117">
      <formula>IF(RIGHT(TEXT(AI75,"0.#"),1)=".",FALSE,TRUE)</formula>
    </cfRule>
    <cfRule type="expression" dxfId="2562" priority="13118">
      <formula>IF(RIGHT(TEXT(AI75,"0.#"),1)=".",TRUE,FALSE)</formula>
    </cfRule>
  </conditionalFormatting>
  <conditionalFormatting sqref="AM75">
    <cfRule type="expression" dxfId="2561" priority="13115">
      <formula>IF(RIGHT(TEXT(AM75,"0.#"),1)=".",FALSE,TRUE)</formula>
    </cfRule>
    <cfRule type="expression" dxfId="2560" priority="13116">
      <formula>IF(RIGHT(TEXT(AM75,"0.#"),1)=".",TRUE,FALSE)</formula>
    </cfRule>
  </conditionalFormatting>
  <conditionalFormatting sqref="AM76">
    <cfRule type="expression" dxfId="2559" priority="13113">
      <formula>IF(RIGHT(TEXT(AM76,"0.#"),1)=".",FALSE,TRUE)</formula>
    </cfRule>
    <cfRule type="expression" dxfId="2558" priority="13114">
      <formula>IF(RIGHT(TEXT(AM76,"0.#"),1)=".",TRUE,FALSE)</formula>
    </cfRule>
  </conditionalFormatting>
  <conditionalFormatting sqref="AM77">
    <cfRule type="expression" dxfId="2557" priority="13111">
      <formula>IF(RIGHT(TEXT(AM77,"0.#"),1)=".",FALSE,TRUE)</formula>
    </cfRule>
    <cfRule type="expression" dxfId="2556" priority="13112">
      <formula>IF(RIGHT(TEXT(AM77,"0.#"),1)=".",TRUE,FALSE)</formula>
    </cfRule>
  </conditionalFormatting>
  <conditionalFormatting sqref="AE134:AE135 AI134:AI135 AM134:AM135 AQ134:AQ135 AU134:AU135">
    <cfRule type="expression" dxfId="2555" priority="13097">
      <formula>IF(RIGHT(TEXT(AE134,"0.#"),1)=".",FALSE,TRUE)</formula>
    </cfRule>
    <cfRule type="expression" dxfId="2554" priority="13098">
      <formula>IF(RIGHT(TEXT(AE134,"0.#"),1)=".",TRUE,FALSE)</formula>
    </cfRule>
  </conditionalFormatting>
  <conditionalFormatting sqref="AE433">
    <cfRule type="expression" dxfId="2553" priority="13067">
      <formula>IF(RIGHT(TEXT(AE433,"0.#"),1)=".",FALSE,TRUE)</formula>
    </cfRule>
    <cfRule type="expression" dxfId="2552" priority="13068">
      <formula>IF(RIGHT(TEXT(AE433,"0.#"),1)=".",TRUE,FALSE)</formula>
    </cfRule>
  </conditionalFormatting>
  <conditionalFormatting sqref="AM435">
    <cfRule type="expression" dxfId="2551" priority="13051">
      <formula>IF(RIGHT(TEXT(AM435,"0.#"),1)=".",FALSE,TRUE)</formula>
    </cfRule>
    <cfRule type="expression" dxfId="2550" priority="13052">
      <formula>IF(RIGHT(TEXT(AM435,"0.#"),1)=".",TRUE,FALSE)</formula>
    </cfRule>
  </conditionalFormatting>
  <conditionalFormatting sqref="AE434">
    <cfRule type="expression" dxfId="2549" priority="13065">
      <formula>IF(RIGHT(TEXT(AE434,"0.#"),1)=".",FALSE,TRUE)</formula>
    </cfRule>
    <cfRule type="expression" dxfId="2548" priority="13066">
      <formula>IF(RIGHT(TEXT(AE434,"0.#"),1)=".",TRUE,FALSE)</formula>
    </cfRule>
  </conditionalFormatting>
  <conditionalFormatting sqref="AE435">
    <cfRule type="expression" dxfId="2547" priority="13063">
      <formula>IF(RIGHT(TEXT(AE435,"0.#"),1)=".",FALSE,TRUE)</formula>
    </cfRule>
    <cfRule type="expression" dxfId="2546" priority="13064">
      <formula>IF(RIGHT(TEXT(AE435,"0.#"),1)=".",TRUE,FALSE)</formula>
    </cfRule>
  </conditionalFormatting>
  <conditionalFormatting sqref="AM433">
    <cfRule type="expression" dxfId="2545" priority="13055">
      <formula>IF(RIGHT(TEXT(AM433,"0.#"),1)=".",FALSE,TRUE)</formula>
    </cfRule>
    <cfRule type="expression" dxfId="2544" priority="13056">
      <formula>IF(RIGHT(TEXT(AM433,"0.#"),1)=".",TRUE,FALSE)</formula>
    </cfRule>
  </conditionalFormatting>
  <conditionalFormatting sqref="AM434">
    <cfRule type="expression" dxfId="2543" priority="13053">
      <formula>IF(RIGHT(TEXT(AM434,"0.#"),1)=".",FALSE,TRUE)</formula>
    </cfRule>
    <cfRule type="expression" dxfId="2542" priority="13054">
      <formula>IF(RIGHT(TEXT(AM434,"0.#"),1)=".",TRUE,FALSE)</formula>
    </cfRule>
  </conditionalFormatting>
  <conditionalFormatting sqref="AU433">
    <cfRule type="expression" dxfId="2541" priority="13043">
      <formula>IF(RIGHT(TEXT(AU433,"0.#"),1)=".",FALSE,TRUE)</formula>
    </cfRule>
    <cfRule type="expression" dxfId="2540" priority="13044">
      <formula>IF(RIGHT(TEXT(AU433,"0.#"),1)=".",TRUE,FALSE)</formula>
    </cfRule>
  </conditionalFormatting>
  <conditionalFormatting sqref="AU434">
    <cfRule type="expression" dxfId="2539" priority="13041">
      <formula>IF(RIGHT(TEXT(AU434,"0.#"),1)=".",FALSE,TRUE)</formula>
    </cfRule>
    <cfRule type="expression" dxfId="2538" priority="13042">
      <formula>IF(RIGHT(TEXT(AU434,"0.#"),1)=".",TRUE,FALSE)</formula>
    </cfRule>
  </conditionalFormatting>
  <conditionalFormatting sqref="AU435">
    <cfRule type="expression" dxfId="2537" priority="13039">
      <formula>IF(RIGHT(TEXT(AU435,"0.#"),1)=".",FALSE,TRUE)</formula>
    </cfRule>
    <cfRule type="expression" dxfId="2536" priority="13040">
      <formula>IF(RIGHT(TEXT(AU435,"0.#"),1)=".",TRUE,FALSE)</formula>
    </cfRule>
  </conditionalFormatting>
  <conditionalFormatting sqref="AI435">
    <cfRule type="expression" dxfId="2535" priority="12973">
      <formula>IF(RIGHT(TEXT(AI435,"0.#"),1)=".",FALSE,TRUE)</formula>
    </cfRule>
    <cfRule type="expression" dxfId="2534" priority="12974">
      <formula>IF(RIGHT(TEXT(AI435,"0.#"),1)=".",TRUE,FALSE)</formula>
    </cfRule>
  </conditionalFormatting>
  <conditionalFormatting sqref="AI433">
    <cfRule type="expression" dxfId="2533" priority="12977">
      <formula>IF(RIGHT(TEXT(AI433,"0.#"),1)=".",FALSE,TRUE)</formula>
    </cfRule>
    <cfRule type="expression" dxfId="2532" priority="12978">
      <formula>IF(RIGHT(TEXT(AI433,"0.#"),1)=".",TRUE,FALSE)</formula>
    </cfRule>
  </conditionalFormatting>
  <conditionalFormatting sqref="AI434">
    <cfRule type="expression" dxfId="2531" priority="12975">
      <formula>IF(RIGHT(TEXT(AI434,"0.#"),1)=".",FALSE,TRUE)</formula>
    </cfRule>
    <cfRule type="expression" dxfId="2530" priority="12976">
      <formula>IF(RIGHT(TEXT(AI434,"0.#"),1)=".",TRUE,FALSE)</formula>
    </cfRule>
  </conditionalFormatting>
  <conditionalFormatting sqref="AQ434">
    <cfRule type="expression" dxfId="2529" priority="12959">
      <formula>IF(RIGHT(TEXT(AQ434,"0.#"),1)=".",FALSE,TRUE)</formula>
    </cfRule>
    <cfRule type="expression" dxfId="2528" priority="12960">
      <formula>IF(RIGHT(TEXT(AQ434,"0.#"),1)=".",TRUE,FALSE)</formula>
    </cfRule>
  </conditionalFormatting>
  <conditionalFormatting sqref="AQ435">
    <cfRule type="expression" dxfId="2527" priority="12945">
      <formula>IF(RIGHT(TEXT(AQ435,"0.#"),1)=".",FALSE,TRUE)</formula>
    </cfRule>
    <cfRule type="expression" dxfId="2526" priority="12946">
      <formula>IF(RIGHT(TEXT(AQ435,"0.#"),1)=".",TRUE,FALSE)</formula>
    </cfRule>
  </conditionalFormatting>
  <conditionalFormatting sqref="AQ433">
    <cfRule type="expression" dxfId="2525" priority="12943">
      <formula>IF(RIGHT(TEXT(AQ433,"0.#"),1)=".",FALSE,TRUE)</formula>
    </cfRule>
    <cfRule type="expression" dxfId="2524" priority="12944">
      <formula>IF(RIGHT(TEXT(AQ433,"0.#"),1)=".",TRUE,FALSE)</formula>
    </cfRule>
  </conditionalFormatting>
  <conditionalFormatting sqref="AL839:AO866">
    <cfRule type="expression" dxfId="2523" priority="6667">
      <formula>IF(AND(AL839&gt;=0, RIGHT(TEXT(AL839,"0.#"),1)&lt;&gt;"."),TRUE,FALSE)</formula>
    </cfRule>
    <cfRule type="expression" dxfId="2522" priority="6668">
      <formula>IF(AND(AL839&gt;=0, RIGHT(TEXT(AL839,"0.#"),1)="."),TRUE,FALSE)</formula>
    </cfRule>
    <cfRule type="expression" dxfId="2521" priority="6669">
      <formula>IF(AND(AL839&lt;0, RIGHT(TEXT(AL839,"0.#"),1)&lt;&gt;"."),TRUE,FALSE)</formula>
    </cfRule>
    <cfRule type="expression" dxfId="2520" priority="6670">
      <formula>IF(AND(AL839&lt;0, RIGHT(TEXT(AL839,"0.#"),1)="."),TRUE,FALSE)</formula>
    </cfRule>
  </conditionalFormatting>
  <conditionalFormatting sqref="AQ53:AQ55">
    <cfRule type="expression" dxfId="2519" priority="4689">
      <formula>IF(RIGHT(TEXT(AQ53,"0.#"),1)=".",FALSE,TRUE)</formula>
    </cfRule>
    <cfRule type="expression" dxfId="2518" priority="4690">
      <formula>IF(RIGHT(TEXT(AQ53,"0.#"),1)=".",TRUE,FALSE)</formula>
    </cfRule>
  </conditionalFormatting>
  <conditionalFormatting sqref="AU53:AU55">
    <cfRule type="expression" dxfId="2517" priority="4687">
      <formula>IF(RIGHT(TEXT(AU53,"0.#"),1)=".",FALSE,TRUE)</formula>
    </cfRule>
    <cfRule type="expression" dxfId="2516" priority="4688">
      <formula>IF(RIGHT(TEXT(AU53,"0.#"),1)=".",TRUE,FALSE)</formula>
    </cfRule>
  </conditionalFormatting>
  <conditionalFormatting sqref="AQ60:AQ62">
    <cfRule type="expression" dxfId="2515" priority="4685">
      <formula>IF(RIGHT(TEXT(AQ60,"0.#"),1)=".",FALSE,TRUE)</formula>
    </cfRule>
    <cfRule type="expression" dxfId="2514" priority="4686">
      <formula>IF(RIGHT(TEXT(AQ60,"0.#"),1)=".",TRUE,FALSE)</formula>
    </cfRule>
  </conditionalFormatting>
  <conditionalFormatting sqref="AU60:AU62">
    <cfRule type="expression" dxfId="2513" priority="4683">
      <formula>IF(RIGHT(TEXT(AU60,"0.#"),1)=".",FALSE,TRUE)</formula>
    </cfRule>
    <cfRule type="expression" dxfId="2512" priority="4684">
      <formula>IF(RIGHT(TEXT(AU60,"0.#"),1)=".",TRUE,FALSE)</formula>
    </cfRule>
  </conditionalFormatting>
  <conditionalFormatting sqref="AQ75:AQ77">
    <cfRule type="expression" dxfId="2511" priority="4681">
      <formula>IF(RIGHT(TEXT(AQ75,"0.#"),1)=".",FALSE,TRUE)</formula>
    </cfRule>
    <cfRule type="expression" dxfId="2510" priority="4682">
      <formula>IF(RIGHT(TEXT(AQ75,"0.#"),1)=".",TRUE,FALSE)</formula>
    </cfRule>
  </conditionalFormatting>
  <conditionalFormatting sqref="AU75:AU77">
    <cfRule type="expression" dxfId="2509" priority="4679">
      <formula>IF(RIGHT(TEXT(AU75,"0.#"),1)=".",FALSE,TRUE)</formula>
    </cfRule>
    <cfRule type="expression" dxfId="2508" priority="4680">
      <formula>IF(RIGHT(TEXT(AU75,"0.#"),1)=".",TRUE,FALSE)</formula>
    </cfRule>
  </conditionalFormatting>
  <conditionalFormatting sqref="AQ87:AQ89">
    <cfRule type="expression" dxfId="2507" priority="4677">
      <formula>IF(RIGHT(TEXT(AQ87,"0.#"),1)=".",FALSE,TRUE)</formula>
    </cfRule>
    <cfRule type="expression" dxfId="2506" priority="4678">
      <formula>IF(RIGHT(TEXT(AQ87,"0.#"),1)=".",TRUE,FALSE)</formula>
    </cfRule>
  </conditionalFormatting>
  <conditionalFormatting sqref="AU87:AU89">
    <cfRule type="expression" dxfId="2505" priority="4675">
      <formula>IF(RIGHT(TEXT(AU87,"0.#"),1)=".",FALSE,TRUE)</formula>
    </cfRule>
    <cfRule type="expression" dxfId="2504" priority="4676">
      <formula>IF(RIGHT(TEXT(AU87,"0.#"),1)=".",TRUE,FALSE)</formula>
    </cfRule>
  </conditionalFormatting>
  <conditionalFormatting sqref="AQ92:AQ94">
    <cfRule type="expression" dxfId="2503" priority="4673">
      <formula>IF(RIGHT(TEXT(AQ92,"0.#"),1)=".",FALSE,TRUE)</formula>
    </cfRule>
    <cfRule type="expression" dxfId="2502" priority="4674">
      <formula>IF(RIGHT(TEXT(AQ92,"0.#"),1)=".",TRUE,FALSE)</formula>
    </cfRule>
  </conditionalFormatting>
  <conditionalFormatting sqref="AU92:AU94">
    <cfRule type="expression" dxfId="2501" priority="4671">
      <formula>IF(RIGHT(TEXT(AU92,"0.#"),1)=".",FALSE,TRUE)</formula>
    </cfRule>
    <cfRule type="expression" dxfId="2500" priority="4672">
      <formula>IF(RIGHT(TEXT(AU92,"0.#"),1)=".",TRUE,FALSE)</formula>
    </cfRule>
  </conditionalFormatting>
  <conditionalFormatting sqref="AQ97:AQ99">
    <cfRule type="expression" dxfId="2499" priority="4669">
      <formula>IF(RIGHT(TEXT(AQ97,"0.#"),1)=".",FALSE,TRUE)</formula>
    </cfRule>
    <cfRule type="expression" dxfId="2498" priority="4670">
      <formula>IF(RIGHT(TEXT(AQ97,"0.#"),1)=".",TRUE,FALSE)</formula>
    </cfRule>
  </conditionalFormatting>
  <conditionalFormatting sqref="AU97:AU99">
    <cfRule type="expression" dxfId="2497" priority="4667">
      <formula>IF(RIGHT(TEXT(AU97,"0.#"),1)=".",FALSE,TRUE)</formula>
    </cfRule>
    <cfRule type="expression" dxfId="2496" priority="4668">
      <formula>IF(RIGHT(TEXT(AU97,"0.#"),1)=".",TRUE,FALSE)</formula>
    </cfRule>
  </conditionalFormatting>
  <conditionalFormatting sqref="AE458">
    <cfRule type="expression" dxfId="2495" priority="4361">
      <formula>IF(RIGHT(TEXT(AE458,"0.#"),1)=".",FALSE,TRUE)</formula>
    </cfRule>
    <cfRule type="expression" dxfId="2494" priority="4362">
      <formula>IF(RIGHT(TEXT(AE458,"0.#"),1)=".",TRUE,FALSE)</formula>
    </cfRule>
  </conditionalFormatting>
  <conditionalFormatting sqref="AM460">
    <cfRule type="expression" dxfId="2493" priority="4351">
      <formula>IF(RIGHT(TEXT(AM460,"0.#"),1)=".",FALSE,TRUE)</formula>
    </cfRule>
    <cfRule type="expression" dxfId="2492" priority="4352">
      <formula>IF(RIGHT(TEXT(AM460,"0.#"),1)=".",TRUE,FALSE)</formula>
    </cfRule>
  </conditionalFormatting>
  <conditionalFormatting sqref="AE459">
    <cfRule type="expression" dxfId="2491" priority="4359">
      <formula>IF(RIGHT(TEXT(AE459,"0.#"),1)=".",FALSE,TRUE)</formula>
    </cfRule>
    <cfRule type="expression" dxfId="2490" priority="4360">
      <formula>IF(RIGHT(TEXT(AE459,"0.#"),1)=".",TRUE,FALSE)</formula>
    </cfRule>
  </conditionalFormatting>
  <conditionalFormatting sqref="AE460">
    <cfRule type="expression" dxfId="2489" priority="4357">
      <formula>IF(RIGHT(TEXT(AE460,"0.#"),1)=".",FALSE,TRUE)</formula>
    </cfRule>
    <cfRule type="expression" dxfId="2488" priority="4358">
      <formula>IF(RIGHT(TEXT(AE460,"0.#"),1)=".",TRUE,FALSE)</formula>
    </cfRule>
  </conditionalFormatting>
  <conditionalFormatting sqref="AM458">
    <cfRule type="expression" dxfId="2487" priority="4355">
      <formula>IF(RIGHT(TEXT(AM458,"0.#"),1)=".",FALSE,TRUE)</formula>
    </cfRule>
    <cfRule type="expression" dxfId="2486" priority="4356">
      <formula>IF(RIGHT(TEXT(AM458,"0.#"),1)=".",TRUE,FALSE)</formula>
    </cfRule>
  </conditionalFormatting>
  <conditionalFormatting sqref="AM459">
    <cfRule type="expression" dxfId="2485" priority="4353">
      <formula>IF(RIGHT(TEXT(AM459,"0.#"),1)=".",FALSE,TRUE)</formula>
    </cfRule>
    <cfRule type="expression" dxfId="2484" priority="4354">
      <formula>IF(RIGHT(TEXT(AM459,"0.#"),1)=".",TRUE,FALSE)</formula>
    </cfRule>
  </conditionalFormatting>
  <conditionalFormatting sqref="AU458">
    <cfRule type="expression" dxfId="2483" priority="4349">
      <formula>IF(RIGHT(TEXT(AU458,"0.#"),1)=".",FALSE,TRUE)</formula>
    </cfRule>
    <cfRule type="expression" dxfId="2482" priority="4350">
      <formula>IF(RIGHT(TEXT(AU458,"0.#"),1)=".",TRUE,FALSE)</formula>
    </cfRule>
  </conditionalFormatting>
  <conditionalFormatting sqref="AU459">
    <cfRule type="expression" dxfId="2481" priority="4347">
      <formula>IF(RIGHT(TEXT(AU459,"0.#"),1)=".",FALSE,TRUE)</formula>
    </cfRule>
    <cfRule type="expression" dxfId="2480" priority="4348">
      <formula>IF(RIGHT(TEXT(AU459,"0.#"),1)=".",TRUE,FALSE)</formula>
    </cfRule>
  </conditionalFormatting>
  <conditionalFormatting sqref="AU460">
    <cfRule type="expression" dxfId="2479" priority="4345">
      <formula>IF(RIGHT(TEXT(AU460,"0.#"),1)=".",FALSE,TRUE)</formula>
    </cfRule>
    <cfRule type="expression" dxfId="2478" priority="4346">
      <formula>IF(RIGHT(TEXT(AU460,"0.#"),1)=".",TRUE,FALSE)</formula>
    </cfRule>
  </conditionalFormatting>
  <conditionalFormatting sqref="AI460">
    <cfRule type="expression" dxfId="2477" priority="4339">
      <formula>IF(RIGHT(TEXT(AI460,"0.#"),1)=".",FALSE,TRUE)</formula>
    </cfRule>
    <cfRule type="expression" dxfId="2476" priority="4340">
      <formula>IF(RIGHT(TEXT(AI460,"0.#"),1)=".",TRUE,FALSE)</formula>
    </cfRule>
  </conditionalFormatting>
  <conditionalFormatting sqref="AI458">
    <cfRule type="expression" dxfId="2475" priority="4343">
      <formula>IF(RIGHT(TEXT(AI458,"0.#"),1)=".",FALSE,TRUE)</formula>
    </cfRule>
    <cfRule type="expression" dxfId="2474" priority="4344">
      <formula>IF(RIGHT(TEXT(AI458,"0.#"),1)=".",TRUE,FALSE)</formula>
    </cfRule>
  </conditionalFormatting>
  <conditionalFormatting sqref="AI459">
    <cfRule type="expression" dxfId="2473" priority="4341">
      <formula>IF(RIGHT(TEXT(AI459,"0.#"),1)=".",FALSE,TRUE)</formula>
    </cfRule>
    <cfRule type="expression" dxfId="2472" priority="4342">
      <formula>IF(RIGHT(TEXT(AI459,"0.#"),1)=".",TRUE,FALSE)</formula>
    </cfRule>
  </conditionalFormatting>
  <conditionalFormatting sqref="AQ459">
    <cfRule type="expression" dxfId="2471" priority="4337">
      <formula>IF(RIGHT(TEXT(AQ459,"0.#"),1)=".",FALSE,TRUE)</formula>
    </cfRule>
    <cfRule type="expression" dxfId="2470" priority="4338">
      <formula>IF(RIGHT(TEXT(AQ459,"0.#"),1)=".",TRUE,FALSE)</formula>
    </cfRule>
  </conditionalFormatting>
  <conditionalFormatting sqref="AQ460">
    <cfRule type="expression" dxfId="2469" priority="4335">
      <formula>IF(RIGHT(TEXT(AQ460,"0.#"),1)=".",FALSE,TRUE)</formula>
    </cfRule>
    <cfRule type="expression" dxfId="2468" priority="4336">
      <formula>IF(RIGHT(TEXT(AQ460,"0.#"),1)=".",TRUE,FALSE)</formula>
    </cfRule>
  </conditionalFormatting>
  <conditionalFormatting sqref="AQ458">
    <cfRule type="expression" dxfId="2467" priority="4333">
      <formula>IF(RIGHT(TEXT(AQ458,"0.#"),1)=".",FALSE,TRUE)</formula>
    </cfRule>
    <cfRule type="expression" dxfId="2466" priority="4334">
      <formula>IF(RIGHT(TEXT(AQ458,"0.#"),1)=".",TRUE,FALSE)</formula>
    </cfRule>
  </conditionalFormatting>
  <conditionalFormatting sqref="AE120 AM120">
    <cfRule type="expression" dxfId="2465" priority="3011">
      <formula>IF(RIGHT(TEXT(AE120,"0.#"),1)=".",FALSE,TRUE)</formula>
    </cfRule>
    <cfRule type="expression" dxfId="2464" priority="3012">
      <formula>IF(RIGHT(TEXT(AE120,"0.#"),1)=".",TRUE,FALSE)</formula>
    </cfRule>
  </conditionalFormatting>
  <conditionalFormatting sqref="AI126">
    <cfRule type="expression" dxfId="2463" priority="3001">
      <formula>IF(RIGHT(TEXT(AI126,"0.#"),1)=".",FALSE,TRUE)</formula>
    </cfRule>
    <cfRule type="expression" dxfId="2462" priority="3002">
      <formula>IF(RIGHT(TEXT(AI126,"0.#"),1)=".",TRUE,FALSE)</formula>
    </cfRule>
  </conditionalFormatting>
  <conditionalFormatting sqref="AI120">
    <cfRule type="expression" dxfId="2461" priority="3009">
      <formula>IF(RIGHT(TEXT(AI120,"0.#"),1)=".",FALSE,TRUE)</formula>
    </cfRule>
    <cfRule type="expression" dxfId="2460" priority="3010">
      <formula>IF(RIGHT(TEXT(AI120,"0.#"),1)=".",TRUE,FALSE)</formula>
    </cfRule>
  </conditionalFormatting>
  <conditionalFormatting sqref="AE123 AM123">
    <cfRule type="expression" dxfId="2459" priority="3007">
      <formula>IF(RIGHT(TEXT(AE123,"0.#"),1)=".",FALSE,TRUE)</formula>
    </cfRule>
    <cfRule type="expression" dxfId="2458" priority="3008">
      <formula>IF(RIGHT(TEXT(AE123,"0.#"),1)=".",TRUE,FALSE)</formula>
    </cfRule>
  </conditionalFormatting>
  <conditionalFormatting sqref="AI123">
    <cfRule type="expression" dxfId="2457" priority="3005">
      <formula>IF(RIGHT(TEXT(AI123,"0.#"),1)=".",FALSE,TRUE)</formula>
    </cfRule>
    <cfRule type="expression" dxfId="2456" priority="3006">
      <formula>IF(RIGHT(TEXT(AI123,"0.#"),1)=".",TRUE,FALSE)</formula>
    </cfRule>
  </conditionalFormatting>
  <conditionalFormatting sqref="AE126 AM126">
    <cfRule type="expression" dxfId="2455" priority="3003">
      <formula>IF(RIGHT(TEXT(AE126,"0.#"),1)=".",FALSE,TRUE)</formula>
    </cfRule>
    <cfRule type="expression" dxfId="2454" priority="3004">
      <formula>IF(RIGHT(TEXT(AE126,"0.#"),1)=".",TRUE,FALSE)</formula>
    </cfRule>
  </conditionalFormatting>
  <conditionalFormatting sqref="AE129 AM129">
    <cfRule type="expression" dxfId="2453" priority="2999">
      <formula>IF(RIGHT(TEXT(AE129,"0.#"),1)=".",FALSE,TRUE)</formula>
    </cfRule>
    <cfRule type="expression" dxfId="2452" priority="3000">
      <formula>IF(RIGHT(TEXT(AE129,"0.#"),1)=".",TRUE,FALSE)</formula>
    </cfRule>
  </conditionalFormatting>
  <conditionalFormatting sqref="AI129">
    <cfRule type="expression" dxfId="2451" priority="2997">
      <formula>IF(RIGHT(TEXT(AI129,"0.#"),1)=".",FALSE,TRUE)</formula>
    </cfRule>
    <cfRule type="expression" dxfId="2450" priority="2998">
      <formula>IF(RIGHT(TEXT(AI129,"0.#"),1)=".",TRUE,FALSE)</formula>
    </cfRule>
  </conditionalFormatting>
  <conditionalFormatting sqref="Y839:Y866">
    <cfRule type="expression" dxfId="2449" priority="2995">
      <formula>IF(RIGHT(TEXT(Y839,"0.#"),1)=".",FALSE,TRUE)</formula>
    </cfRule>
    <cfRule type="expression" dxfId="2448" priority="2996">
      <formula>IF(RIGHT(TEXT(Y839,"0.#"),1)=".",TRUE,FALSE)</formula>
    </cfRule>
  </conditionalFormatting>
  <conditionalFormatting sqref="AU518">
    <cfRule type="expression" dxfId="2447" priority="1505">
      <formula>IF(RIGHT(TEXT(AU518,"0.#"),1)=".",FALSE,TRUE)</formula>
    </cfRule>
    <cfRule type="expression" dxfId="2446" priority="1506">
      <formula>IF(RIGHT(TEXT(AU518,"0.#"),1)=".",TRUE,FALSE)</formula>
    </cfRule>
  </conditionalFormatting>
  <conditionalFormatting sqref="AQ551">
    <cfRule type="expression" dxfId="2445" priority="1281">
      <formula>IF(RIGHT(TEXT(AQ551,"0.#"),1)=".",FALSE,TRUE)</formula>
    </cfRule>
    <cfRule type="expression" dxfId="2444" priority="1282">
      <formula>IF(RIGHT(TEXT(AQ551,"0.#"),1)=".",TRUE,FALSE)</formula>
    </cfRule>
  </conditionalFormatting>
  <conditionalFormatting sqref="AE556">
    <cfRule type="expression" dxfId="2443" priority="1279">
      <formula>IF(RIGHT(TEXT(AE556,"0.#"),1)=".",FALSE,TRUE)</formula>
    </cfRule>
    <cfRule type="expression" dxfId="2442" priority="1280">
      <formula>IF(RIGHT(TEXT(AE556,"0.#"),1)=".",TRUE,FALSE)</formula>
    </cfRule>
  </conditionalFormatting>
  <conditionalFormatting sqref="AE557">
    <cfRule type="expression" dxfId="2441" priority="1277">
      <formula>IF(RIGHT(TEXT(AE557,"0.#"),1)=".",FALSE,TRUE)</formula>
    </cfRule>
    <cfRule type="expression" dxfId="2440" priority="1278">
      <formula>IF(RIGHT(TEXT(AE557,"0.#"),1)=".",TRUE,FALSE)</formula>
    </cfRule>
  </conditionalFormatting>
  <conditionalFormatting sqref="AE558">
    <cfRule type="expression" dxfId="2439" priority="1275">
      <formula>IF(RIGHT(TEXT(AE558,"0.#"),1)=".",FALSE,TRUE)</formula>
    </cfRule>
    <cfRule type="expression" dxfId="2438" priority="1276">
      <formula>IF(RIGHT(TEXT(AE558,"0.#"),1)=".",TRUE,FALSE)</formula>
    </cfRule>
  </conditionalFormatting>
  <conditionalFormatting sqref="AU556">
    <cfRule type="expression" dxfId="2437" priority="1267">
      <formula>IF(RIGHT(TEXT(AU556,"0.#"),1)=".",FALSE,TRUE)</formula>
    </cfRule>
    <cfRule type="expression" dxfId="2436" priority="1268">
      <formula>IF(RIGHT(TEXT(AU556,"0.#"),1)=".",TRUE,FALSE)</formula>
    </cfRule>
  </conditionalFormatting>
  <conditionalFormatting sqref="AU557">
    <cfRule type="expression" dxfId="2435" priority="1265">
      <formula>IF(RIGHT(TEXT(AU557,"0.#"),1)=".",FALSE,TRUE)</formula>
    </cfRule>
    <cfRule type="expression" dxfId="2434" priority="1266">
      <formula>IF(RIGHT(TEXT(AU557,"0.#"),1)=".",TRUE,FALSE)</formula>
    </cfRule>
  </conditionalFormatting>
  <conditionalFormatting sqref="AU558">
    <cfRule type="expression" dxfId="2433" priority="1263">
      <formula>IF(RIGHT(TEXT(AU558,"0.#"),1)=".",FALSE,TRUE)</formula>
    </cfRule>
    <cfRule type="expression" dxfId="2432" priority="1264">
      <formula>IF(RIGHT(TEXT(AU558,"0.#"),1)=".",TRUE,FALSE)</formula>
    </cfRule>
  </conditionalFormatting>
  <conditionalFormatting sqref="AQ557">
    <cfRule type="expression" dxfId="2431" priority="1255">
      <formula>IF(RIGHT(TEXT(AQ557,"0.#"),1)=".",FALSE,TRUE)</formula>
    </cfRule>
    <cfRule type="expression" dxfId="2430" priority="1256">
      <formula>IF(RIGHT(TEXT(AQ557,"0.#"),1)=".",TRUE,FALSE)</formula>
    </cfRule>
  </conditionalFormatting>
  <conditionalFormatting sqref="AQ558">
    <cfRule type="expression" dxfId="2429" priority="1253">
      <formula>IF(RIGHT(TEXT(AQ558,"0.#"),1)=".",FALSE,TRUE)</formula>
    </cfRule>
    <cfRule type="expression" dxfId="2428" priority="1254">
      <formula>IF(RIGHT(TEXT(AQ558,"0.#"),1)=".",TRUE,FALSE)</formula>
    </cfRule>
  </conditionalFormatting>
  <conditionalFormatting sqref="AQ556">
    <cfRule type="expression" dxfId="2427" priority="1251">
      <formula>IF(RIGHT(TEXT(AQ556,"0.#"),1)=".",FALSE,TRUE)</formula>
    </cfRule>
    <cfRule type="expression" dxfId="2426" priority="1252">
      <formula>IF(RIGHT(TEXT(AQ556,"0.#"),1)=".",TRUE,FALSE)</formula>
    </cfRule>
  </conditionalFormatting>
  <conditionalFormatting sqref="AE561">
    <cfRule type="expression" dxfId="2425" priority="1249">
      <formula>IF(RIGHT(TEXT(AE561,"0.#"),1)=".",FALSE,TRUE)</formula>
    </cfRule>
    <cfRule type="expression" dxfId="2424" priority="1250">
      <formula>IF(RIGHT(TEXT(AE561,"0.#"),1)=".",TRUE,FALSE)</formula>
    </cfRule>
  </conditionalFormatting>
  <conditionalFormatting sqref="AE562">
    <cfRule type="expression" dxfId="2423" priority="1247">
      <formula>IF(RIGHT(TEXT(AE562,"0.#"),1)=".",FALSE,TRUE)</formula>
    </cfRule>
    <cfRule type="expression" dxfId="2422" priority="1248">
      <formula>IF(RIGHT(TEXT(AE562,"0.#"),1)=".",TRUE,FALSE)</formula>
    </cfRule>
  </conditionalFormatting>
  <conditionalFormatting sqref="AE563">
    <cfRule type="expression" dxfId="2421" priority="1245">
      <formula>IF(RIGHT(TEXT(AE563,"0.#"),1)=".",FALSE,TRUE)</formula>
    </cfRule>
    <cfRule type="expression" dxfId="2420" priority="1246">
      <formula>IF(RIGHT(TEXT(AE563,"0.#"),1)=".",TRUE,FALSE)</formula>
    </cfRule>
  </conditionalFormatting>
  <conditionalFormatting sqref="AL1102:AO1131">
    <cfRule type="expression" dxfId="2419" priority="2901">
      <formula>IF(AND(AL1102&gt;=0, RIGHT(TEXT(AL1102,"0.#"),1)&lt;&gt;"."),TRUE,FALSE)</formula>
    </cfRule>
    <cfRule type="expression" dxfId="2418" priority="2902">
      <formula>IF(AND(AL1102&gt;=0, RIGHT(TEXT(AL1102,"0.#"),1)="."),TRUE,FALSE)</formula>
    </cfRule>
    <cfRule type="expression" dxfId="2417" priority="2903">
      <formula>IF(AND(AL1102&lt;0, RIGHT(TEXT(AL1102,"0.#"),1)&lt;&gt;"."),TRUE,FALSE)</formula>
    </cfRule>
    <cfRule type="expression" dxfId="2416" priority="2904">
      <formula>IF(AND(AL1102&lt;0, RIGHT(TEXT(AL1102,"0.#"),1)="."),TRUE,FALSE)</formula>
    </cfRule>
  </conditionalFormatting>
  <conditionalFormatting sqref="Y1102:Y1131">
    <cfRule type="expression" dxfId="2415" priority="2899">
      <formula>IF(RIGHT(TEXT(Y1102,"0.#"),1)=".",FALSE,TRUE)</formula>
    </cfRule>
    <cfRule type="expression" dxfId="2414" priority="2900">
      <formula>IF(RIGHT(TEXT(Y1102,"0.#"),1)=".",TRUE,FALSE)</formula>
    </cfRule>
  </conditionalFormatting>
  <conditionalFormatting sqref="AQ553">
    <cfRule type="expression" dxfId="2413" priority="1283">
      <formula>IF(RIGHT(TEXT(AQ553,"0.#"),1)=".",FALSE,TRUE)</formula>
    </cfRule>
    <cfRule type="expression" dxfId="2412" priority="1284">
      <formula>IF(RIGHT(TEXT(AQ553,"0.#"),1)=".",TRUE,FALSE)</formula>
    </cfRule>
  </conditionalFormatting>
  <conditionalFormatting sqref="AU552">
    <cfRule type="expression" dxfId="2411" priority="1295">
      <formula>IF(RIGHT(TEXT(AU552,"0.#"),1)=".",FALSE,TRUE)</formula>
    </cfRule>
    <cfRule type="expression" dxfId="2410" priority="1296">
      <formula>IF(RIGHT(TEXT(AU552,"0.#"),1)=".",TRUE,FALSE)</formula>
    </cfRule>
  </conditionalFormatting>
  <conditionalFormatting sqref="AE552">
    <cfRule type="expression" dxfId="2409" priority="1307">
      <formula>IF(RIGHT(TEXT(AE552,"0.#"),1)=".",FALSE,TRUE)</formula>
    </cfRule>
    <cfRule type="expression" dxfId="2408" priority="1308">
      <formula>IF(RIGHT(TEXT(AE552,"0.#"),1)=".",TRUE,FALSE)</formula>
    </cfRule>
  </conditionalFormatting>
  <conditionalFormatting sqref="AQ548">
    <cfRule type="expression" dxfId="2407" priority="1313">
      <formula>IF(RIGHT(TEXT(AQ548,"0.#"),1)=".",FALSE,TRUE)</formula>
    </cfRule>
    <cfRule type="expression" dxfId="2406" priority="1314">
      <formula>IF(RIGHT(TEXT(AQ548,"0.#"),1)=".",TRUE,FALSE)</formula>
    </cfRule>
  </conditionalFormatting>
  <conditionalFormatting sqref="AL837:AO838">
    <cfRule type="expression" dxfId="2405" priority="2853">
      <formula>IF(AND(AL837&gt;=0, RIGHT(TEXT(AL837,"0.#"),1)&lt;&gt;"."),TRUE,FALSE)</formula>
    </cfRule>
    <cfRule type="expression" dxfId="2404" priority="2854">
      <formula>IF(AND(AL837&gt;=0, RIGHT(TEXT(AL837,"0.#"),1)="."),TRUE,FALSE)</formula>
    </cfRule>
    <cfRule type="expression" dxfId="2403" priority="2855">
      <formula>IF(AND(AL837&lt;0, RIGHT(TEXT(AL837,"0.#"),1)&lt;&gt;"."),TRUE,FALSE)</formula>
    </cfRule>
    <cfRule type="expression" dxfId="2402" priority="2856">
      <formula>IF(AND(AL837&lt;0, RIGHT(TEXT(AL837,"0.#"),1)="."),TRUE,FALSE)</formula>
    </cfRule>
  </conditionalFormatting>
  <conditionalFormatting sqref="Y837:Y838">
    <cfRule type="expression" dxfId="2401" priority="2851">
      <formula>IF(RIGHT(TEXT(Y837,"0.#"),1)=".",FALSE,TRUE)</formula>
    </cfRule>
    <cfRule type="expression" dxfId="2400" priority="2852">
      <formula>IF(RIGHT(TEXT(Y837,"0.#"),1)=".",TRUE,FALSE)</formula>
    </cfRule>
  </conditionalFormatting>
  <conditionalFormatting sqref="AE492">
    <cfRule type="expression" dxfId="2399" priority="1639">
      <formula>IF(RIGHT(TEXT(AE492,"0.#"),1)=".",FALSE,TRUE)</formula>
    </cfRule>
    <cfRule type="expression" dxfId="2398" priority="1640">
      <formula>IF(RIGHT(TEXT(AE492,"0.#"),1)=".",TRUE,FALSE)</formula>
    </cfRule>
  </conditionalFormatting>
  <conditionalFormatting sqref="AE493">
    <cfRule type="expression" dxfId="2397" priority="1637">
      <formula>IF(RIGHT(TEXT(AE493,"0.#"),1)=".",FALSE,TRUE)</formula>
    </cfRule>
    <cfRule type="expression" dxfId="2396" priority="1638">
      <formula>IF(RIGHT(TEXT(AE493,"0.#"),1)=".",TRUE,FALSE)</formula>
    </cfRule>
  </conditionalFormatting>
  <conditionalFormatting sqref="AE494">
    <cfRule type="expression" dxfId="2395" priority="1635">
      <formula>IF(RIGHT(TEXT(AE494,"0.#"),1)=".",FALSE,TRUE)</formula>
    </cfRule>
    <cfRule type="expression" dxfId="2394" priority="1636">
      <formula>IF(RIGHT(TEXT(AE494,"0.#"),1)=".",TRUE,FALSE)</formula>
    </cfRule>
  </conditionalFormatting>
  <conditionalFormatting sqref="AQ493">
    <cfRule type="expression" dxfId="2393" priority="1615">
      <formula>IF(RIGHT(TEXT(AQ493,"0.#"),1)=".",FALSE,TRUE)</formula>
    </cfRule>
    <cfRule type="expression" dxfId="2392" priority="1616">
      <formula>IF(RIGHT(TEXT(AQ493,"0.#"),1)=".",TRUE,FALSE)</formula>
    </cfRule>
  </conditionalFormatting>
  <conditionalFormatting sqref="AQ494">
    <cfRule type="expression" dxfId="2391" priority="1613">
      <formula>IF(RIGHT(TEXT(AQ494,"0.#"),1)=".",FALSE,TRUE)</formula>
    </cfRule>
    <cfRule type="expression" dxfId="2390" priority="1614">
      <formula>IF(RIGHT(TEXT(AQ494,"0.#"),1)=".",TRUE,FALSE)</formula>
    </cfRule>
  </conditionalFormatting>
  <conditionalFormatting sqref="AQ492">
    <cfRule type="expression" dxfId="2389" priority="1611">
      <formula>IF(RIGHT(TEXT(AQ492,"0.#"),1)=".",FALSE,TRUE)</formula>
    </cfRule>
    <cfRule type="expression" dxfId="2388" priority="1612">
      <formula>IF(RIGHT(TEXT(AQ492,"0.#"),1)=".",TRUE,FALSE)</formula>
    </cfRule>
  </conditionalFormatting>
  <conditionalFormatting sqref="AU494">
    <cfRule type="expression" dxfId="2387" priority="1623">
      <formula>IF(RIGHT(TEXT(AU494,"0.#"),1)=".",FALSE,TRUE)</formula>
    </cfRule>
    <cfRule type="expression" dxfId="2386" priority="1624">
      <formula>IF(RIGHT(TEXT(AU494,"0.#"),1)=".",TRUE,FALSE)</formula>
    </cfRule>
  </conditionalFormatting>
  <conditionalFormatting sqref="AU492">
    <cfRule type="expression" dxfId="2385" priority="1627">
      <formula>IF(RIGHT(TEXT(AU492,"0.#"),1)=".",FALSE,TRUE)</formula>
    </cfRule>
    <cfRule type="expression" dxfId="2384" priority="1628">
      <formula>IF(RIGHT(TEXT(AU492,"0.#"),1)=".",TRUE,FALSE)</formula>
    </cfRule>
  </conditionalFormatting>
  <conditionalFormatting sqref="AU493">
    <cfRule type="expression" dxfId="2383" priority="1625">
      <formula>IF(RIGHT(TEXT(AU493,"0.#"),1)=".",FALSE,TRUE)</formula>
    </cfRule>
    <cfRule type="expression" dxfId="2382" priority="1626">
      <formula>IF(RIGHT(TEXT(AU493,"0.#"),1)=".",TRUE,FALSE)</formula>
    </cfRule>
  </conditionalFormatting>
  <conditionalFormatting sqref="AU583">
    <cfRule type="expression" dxfId="2381" priority="1143">
      <formula>IF(RIGHT(TEXT(AU583,"0.#"),1)=".",FALSE,TRUE)</formula>
    </cfRule>
    <cfRule type="expression" dxfId="2380" priority="1144">
      <formula>IF(RIGHT(TEXT(AU583,"0.#"),1)=".",TRUE,FALSE)</formula>
    </cfRule>
  </conditionalFormatting>
  <conditionalFormatting sqref="AU582">
    <cfRule type="expression" dxfId="2379" priority="1145">
      <formula>IF(RIGHT(TEXT(AU582,"0.#"),1)=".",FALSE,TRUE)</formula>
    </cfRule>
    <cfRule type="expression" dxfId="2378" priority="1146">
      <formula>IF(RIGHT(TEXT(AU582,"0.#"),1)=".",TRUE,FALSE)</formula>
    </cfRule>
  </conditionalFormatting>
  <conditionalFormatting sqref="AE499">
    <cfRule type="expression" dxfId="2377" priority="1605">
      <formula>IF(RIGHT(TEXT(AE499,"0.#"),1)=".",FALSE,TRUE)</formula>
    </cfRule>
    <cfRule type="expression" dxfId="2376" priority="1606">
      <formula>IF(RIGHT(TEXT(AE499,"0.#"),1)=".",TRUE,FALSE)</formula>
    </cfRule>
  </conditionalFormatting>
  <conditionalFormatting sqref="AE497">
    <cfRule type="expression" dxfId="2375" priority="1609">
      <formula>IF(RIGHT(TEXT(AE497,"0.#"),1)=".",FALSE,TRUE)</formula>
    </cfRule>
    <cfRule type="expression" dxfId="2374" priority="1610">
      <formula>IF(RIGHT(TEXT(AE497,"0.#"),1)=".",TRUE,FALSE)</formula>
    </cfRule>
  </conditionalFormatting>
  <conditionalFormatting sqref="AE498">
    <cfRule type="expression" dxfId="2373" priority="1607">
      <formula>IF(RIGHT(TEXT(AE498,"0.#"),1)=".",FALSE,TRUE)</formula>
    </cfRule>
    <cfRule type="expression" dxfId="2372" priority="1608">
      <formula>IF(RIGHT(TEXT(AE498,"0.#"),1)=".",TRUE,FALSE)</formula>
    </cfRule>
  </conditionalFormatting>
  <conditionalFormatting sqref="AU499">
    <cfRule type="expression" dxfId="2371" priority="1593">
      <formula>IF(RIGHT(TEXT(AU499,"0.#"),1)=".",FALSE,TRUE)</formula>
    </cfRule>
    <cfRule type="expression" dxfId="2370" priority="1594">
      <formula>IF(RIGHT(TEXT(AU499,"0.#"),1)=".",TRUE,FALSE)</formula>
    </cfRule>
  </conditionalFormatting>
  <conditionalFormatting sqref="AU497">
    <cfRule type="expression" dxfId="2369" priority="1597">
      <formula>IF(RIGHT(TEXT(AU497,"0.#"),1)=".",FALSE,TRUE)</formula>
    </cfRule>
    <cfRule type="expression" dxfId="2368" priority="1598">
      <formula>IF(RIGHT(TEXT(AU497,"0.#"),1)=".",TRUE,FALSE)</formula>
    </cfRule>
  </conditionalFormatting>
  <conditionalFormatting sqref="AU498">
    <cfRule type="expression" dxfId="2367" priority="1595">
      <formula>IF(RIGHT(TEXT(AU498,"0.#"),1)=".",FALSE,TRUE)</formula>
    </cfRule>
    <cfRule type="expression" dxfId="2366" priority="1596">
      <formula>IF(RIGHT(TEXT(AU498,"0.#"),1)=".",TRUE,FALSE)</formula>
    </cfRule>
  </conditionalFormatting>
  <conditionalFormatting sqref="AQ497">
    <cfRule type="expression" dxfId="2365" priority="1581">
      <formula>IF(RIGHT(TEXT(AQ497,"0.#"),1)=".",FALSE,TRUE)</formula>
    </cfRule>
    <cfRule type="expression" dxfId="2364" priority="1582">
      <formula>IF(RIGHT(TEXT(AQ497,"0.#"),1)=".",TRUE,FALSE)</formula>
    </cfRule>
  </conditionalFormatting>
  <conditionalFormatting sqref="AQ498">
    <cfRule type="expression" dxfId="2363" priority="1585">
      <formula>IF(RIGHT(TEXT(AQ498,"0.#"),1)=".",FALSE,TRUE)</formula>
    </cfRule>
    <cfRule type="expression" dxfId="2362" priority="1586">
      <formula>IF(RIGHT(TEXT(AQ498,"0.#"),1)=".",TRUE,FALSE)</formula>
    </cfRule>
  </conditionalFormatting>
  <conditionalFormatting sqref="AQ499">
    <cfRule type="expression" dxfId="2361" priority="1583">
      <formula>IF(RIGHT(TEXT(AQ499,"0.#"),1)=".",FALSE,TRUE)</formula>
    </cfRule>
    <cfRule type="expression" dxfId="2360" priority="1584">
      <formula>IF(RIGHT(TEXT(AQ499,"0.#"),1)=".",TRUE,FALSE)</formula>
    </cfRule>
  </conditionalFormatting>
  <conditionalFormatting sqref="AE504">
    <cfRule type="expression" dxfId="2359" priority="1575">
      <formula>IF(RIGHT(TEXT(AE504,"0.#"),1)=".",FALSE,TRUE)</formula>
    </cfRule>
    <cfRule type="expression" dxfId="2358" priority="1576">
      <formula>IF(RIGHT(TEXT(AE504,"0.#"),1)=".",TRUE,FALSE)</formula>
    </cfRule>
  </conditionalFormatting>
  <conditionalFormatting sqref="AE502">
    <cfRule type="expression" dxfId="2357" priority="1579">
      <formula>IF(RIGHT(TEXT(AE502,"0.#"),1)=".",FALSE,TRUE)</formula>
    </cfRule>
    <cfRule type="expression" dxfId="2356" priority="1580">
      <formula>IF(RIGHT(TEXT(AE502,"0.#"),1)=".",TRUE,FALSE)</formula>
    </cfRule>
  </conditionalFormatting>
  <conditionalFormatting sqref="AE503">
    <cfRule type="expression" dxfId="2355" priority="1577">
      <formula>IF(RIGHT(TEXT(AE503,"0.#"),1)=".",FALSE,TRUE)</formula>
    </cfRule>
    <cfRule type="expression" dxfId="2354" priority="1578">
      <formula>IF(RIGHT(TEXT(AE503,"0.#"),1)=".",TRUE,FALSE)</formula>
    </cfRule>
  </conditionalFormatting>
  <conditionalFormatting sqref="AU504">
    <cfRule type="expression" dxfId="2353" priority="1563">
      <formula>IF(RIGHT(TEXT(AU504,"0.#"),1)=".",FALSE,TRUE)</formula>
    </cfRule>
    <cfRule type="expression" dxfId="2352" priority="1564">
      <formula>IF(RIGHT(TEXT(AU504,"0.#"),1)=".",TRUE,FALSE)</formula>
    </cfRule>
  </conditionalFormatting>
  <conditionalFormatting sqref="AU502">
    <cfRule type="expression" dxfId="2351" priority="1567">
      <formula>IF(RIGHT(TEXT(AU502,"0.#"),1)=".",FALSE,TRUE)</formula>
    </cfRule>
    <cfRule type="expression" dxfId="2350" priority="1568">
      <formula>IF(RIGHT(TEXT(AU502,"0.#"),1)=".",TRUE,FALSE)</formula>
    </cfRule>
  </conditionalFormatting>
  <conditionalFormatting sqref="AU503">
    <cfRule type="expression" dxfId="2349" priority="1565">
      <formula>IF(RIGHT(TEXT(AU503,"0.#"),1)=".",FALSE,TRUE)</formula>
    </cfRule>
    <cfRule type="expression" dxfId="2348" priority="1566">
      <formula>IF(RIGHT(TEXT(AU503,"0.#"),1)=".",TRUE,FALSE)</formula>
    </cfRule>
  </conditionalFormatting>
  <conditionalFormatting sqref="AQ502">
    <cfRule type="expression" dxfId="2347" priority="1551">
      <formula>IF(RIGHT(TEXT(AQ502,"0.#"),1)=".",FALSE,TRUE)</formula>
    </cfRule>
    <cfRule type="expression" dxfId="2346" priority="1552">
      <formula>IF(RIGHT(TEXT(AQ502,"0.#"),1)=".",TRUE,FALSE)</formula>
    </cfRule>
  </conditionalFormatting>
  <conditionalFormatting sqref="AQ503">
    <cfRule type="expression" dxfId="2345" priority="1555">
      <formula>IF(RIGHT(TEXT(AQ503,"0.#"),1)=".",FALSE,TRUE)</formula>
    </cfRule>
    <cfRule type="expression" dxfId="2344" priority="1556">
      <formula>IF(RIGHT(TEXT(AQ503,"0.#"),1)=".",TRUE,FALSE)</formula>
    </cfRule>
  </conditionalFormatting>
  <conditionalFormatting sqref="AQ504">
    <cfRule type="expression" dxfId="2343" priority="1553">
      <formula>IF(RIGHT(TEXT(AQ504,"0.#"),1)=".",FALSE,TRUE)</formula>
    </cfRule>
    <cfRule type="expression" dxfId="2342" priority="1554">
      <formula>IF(RIGHT(TEXT(AQ504,"0.#"),1)=".",TRUE,FALSE)</formula>
    </cfRule>
  </conditionalFormatting>
  <conditionalFormatting sqref="AE509">
    <cfRule type="expression" dxfId="2341" priority="1545">
      <formula>IF(RIGHT(TEXT(AE509,"0.#"),1)=".",FALSE,TRUE)</formula>
    </cfRule>
    <cfRule type="expression" dxfId="2340" priority="1546">
      <formula>IF(RIGHT(TEXT(AE509,"0.#"),1)=".",TRUE,FALSE)</formula>
    </cfRule>
  </conditionalFormatting>
  <conditionalFormatting sqref="AE507">
    <cfRule type="expression" dxfId="2339" priority="1549">
      <formula>IF(RIGHT(TEXT(AE507,"0.#"),1)=".",FALSE,TRUE)</formula>
    </cfRule>
    <cfRule type="expression" dxfId="2338" priority="1550">
      <formula>IF(RIGHT(TEXT(AE507,"0.#"),1)=".",TRUE,FALSE)</formula>
    </cfRule>
  </conditionalFormatting>
  <conditionalFormatting sqref="AE508">
    <cfRule type="expression" dxfId="2337" priority="1547">
      <formula>IF(RIGHT(TEXT(AE508,"0.#"),1)=".",FALSE,TRUE)</formula>
    </cfRule>
    <cfRule type="expression" dxfId="2336" priority="1548">
      <formula>IF(RIGHT(TEXT(AE508,"0.#"),1)=".",TRUE,FALSE)</formula>
    </cfRule>
  </conditionalFormatting>
  <conditionalFormatting sqref="AU509">
    <cfRule type="expression" dxfId="2335" priority="1533">
      <formula>IF(RIGHT(TEXT(AU509,"0.#"),1)=".",FALSE,TRUE)</formula>
    </cfRule>
    <cfRule type="expression" dxfId="2334" priority="1534">
      <formula>IF(RIGHT(TEXT(AU509,"0.#"),1)=".",TRUE,FALSE)</formula>
    </cfRule>
  </conditionalFormatting>
  <conditionalFormatting sqref="AU507">
    <cfRule type="expression" dxfId="2333" priority="1537">
      <formula>IF(RIGHT(TEXT(AU507,"0.#"),1)=".",FALSE,TRUE)</formula>
    </cfRule>
    <cfRule type="expression" dxfId="2332" priority="1538">
      <formula>IF(RIGHT(TEXT(AU507,"0.#"),1)=".",TRUE,FALSE)</formula>
    </cfRule>
  </conditionalFormatting>
  <conditionalFormatting sqref="AU508">
    <cfRule type="expression" dxfId="2331" priority="1535">
      <formula>IF(RIGHT(TEXT(AU508,"0.#"),1)=".",FALSE,TRUE)</formula>
    </cfRule>
    <cfRule type="expression" dxfId="2330" priority="1536">
      <formula>IF(RIGHT(TEXT(AU508,"0.#"),1)=".",TRUE,FALSE)</formula>
    </cfRule>
  </conditionalFormatting>
  <conditionalFormatting sqref="AQ507">
    <cfRule type="expression" dxfId="2329" priority="1521">
      <formula>IF(RIGHT(TEXT(AQ507,"0.#"),1)=".",FALSE,TRUE)</formula>
    </cfRule>
    <cfRule type="expression" dxfId="2328" priority="1522">
      <formula>IF(RIGHT(TEXT(AQ507,"0.#"),1)=".",TRUE,FALSE)</formula>
    </cfRule>
  </conditionalFormatting>
  <conditionalFormatting sqref="AQ508">
    <cfRule type="expression" dxfId="2327" priority="1525">
      <formula>IF(RIGHT(TEXT(AQ508,"0.#"),1)=".",FALSE,TRUE)</formula>
    </cfRule>
    <cfRule type="expression" dxfId="2326" priority="1526">
      <formula>IF(RIGHT(TEXT(AQ508,"0.#"),1)=".",TRUE,FALSE)</formula>
    </cfRule>
  </conditionalFormatting>
  <conditionalFormatting sqref="AQ509">
    <cfRule type="expression" dxfId="2325" priority="1523">
      <formula>IF(RIGHT(TEXT(AQ509,"0.#"),1)=".",FALSE,TRUE)</formula>
    </cfRule>
    <cfRule type="expression" dxfId="2324" priority="1524">
      <formula>IF(RIGHT(TEXT(AQ509,"0.#"),1)=".",TRUE,FALSE)</formula>
    </cfRule>
  </conditionalFormatting>
  <conditionalFormatting sqref="AE465">
    <cfRule type="expression" dxfId="2323" priority="1815">
      <formula>IF(RIGHT(TEXT(AE465,"0.#"),1)=".",FALSE,TRUE)</formula>
    </cfRule>
    <cfRule type="expression" dxfId="2322" priority="1816">
      <formula>IF(RIGHT(TEXT(AE465,"0.#"),1)=".",TRUE,FALSE)</formula>
    </cfRule>
  </conditionalFormatting>
  <conditionalFormatting sqref="AE463">
    <cfRule type="expression" dxfId="2321" priority="1819">
      <formula>IF(RIGHT(TEXT(AE463,"0.#"),1)=".",FALSE,TRUE)</formula>
    </cfRule>
    <cfRule type="expression" dxfId="2320" priority="1820">
      <formula>IF(RIGHT(TEXT(AE463,"0.#"),1)=".",TRUE,FALSE)</formula>
    </cfRule>
  </conditionalFormatting>
  <conditionalFormatting sqref="AE464">
    <cfRule type="expression" dxfId="2319" priority="1817">
      <formula>IF(RIGHT(TEXT(AE464,"0.#"),1)=".",FALSE,TRUE)</formula>
    </cfRule>
    <cfRule type="expression" dxfId="2318" priority="1818">
      <formula>IF(RIGHT(TEXT(AE464,"0.#"),1)=".",TRUE,FALSE)</formula>
    </cfRule>
  </conditionalFormatting>
  <conditionalFormatting sqref="AM465">
    <cfRule type="expression" dxfId="2317" priority="1809">
      <formula>IF(RIGHT(TEXT(AM465,"0.#"),1)=".",FALSE,TRUE)</formula>
    </cfRule>
    <cfRule type="expression" dxfId="2316" priority="1810">
      <formula>IF(RIGHT(TEXT(AM465,"0.#"),1)=".",TRUE,FALSE)</formula>
    </cfRule>
  </conditionalFormatting>
  <conditionalFormatting sqref="AM463">
    <cfRule type="expression" dxfId="2315" priority="1813">
      <formula>IF(RIGHT(TEXT(AM463,"0.#"),1)=".",FALSE,TRUE)</formula>
    </cfRule>
    <cfRule type="expression" dxfId="2314" priority="1814">
      <formula>IF(RIGHT(TEXT(AM463,"0.#"),1)=".",TRUE,FALSE)</formula>
    </cfRule>
  </conditionalFormatting>
  <conditionalFormatting sqref="AM464">
    <cfRule type="expression" dxfId="2313" priority="1811">
      <formula>IF(RIGHT(TEXT(AM464,"0.#"),1)=".",FALSE,TRUE)</formula>
    </cfRule>
    <cfRule type="expression" dxfId="2312" priority="1812">
      <formula>IF(RIGHT(TEXT(AM464,"0.#"),1)=".",TRUE,FALSE)</formula>
    </cfRule>
  </conditionalFormatting>
  <conditionalFormatting sqref="AU465">
    <cfRule type="expression" dxfId="2311" priority="1803">
      <formula>IF(RIGHT(TEXT(AU465,"0.#"),1)=".",FALSE,TRUE)</formula>
    </cfRule>
    <cfRule type="expression" dxfId="2310" priority="1804">
      <formula>IF(RIGHT(TEXT(AU465,"0.#"),1)=".",TRUE,FALSE)</formula>
    </cfRule>
  </conditionalFormatting>
  <conditionalFormatting sqref="AU463">
    <cfRule type="expression" dxfId="2309" priority="1807">
      <formula>IF(RIGHT(TEXT(AU463,"0.#"),1)=".",FALSE,TRUE)</formula>
    </cfRule>
    <cfRule type="expression" dxfId="2308" priority="1808">
      <formula>IF(RIGHT(TEXT(AU463,"0.#"),1)=".",TRUE,FALSE)</formula>
    </cfRule>
  </conditionalFormatting>
  <conditionalFormatting sqref="AU464">
    <cfRule type="expression" dxfId="2307" priority="1805">
      <formula>IF(RIGHT(TEXT(AU464,"0.#"),1)=".",FALSE,TRUE)</formula>
    </cfRule>
    <cfRule type="expression" dxfId="2306" priority="1806">
      <formula>IF(RIGHT(TEXT(AU464,"0.#"),1)=".",TRUE,FALSE)</formula>
    </cfRule>
  </conditionalFormatting>
  <conditionalFormatting sqref="AI465">
    <cfRule type="expression" dxfId="2305" priority="1797">
      <formula>IF(RIGHT(TEXT(AI465,"0.#"),1)=".",FALSE,TRUE)</formula>
    </cfRule>
    <cfRule type="expression" dxfId="2304" priority="1798">
      <formula>IF(RIGHT(TEXT(AI465,"0.#"),1)=".",TRUE,FALSE)</formula>
    </cfRule>
  </conditionalFormatting>
  <conditionalFormatting sqref="AI463">
    <cfRule type="expression" dxfId="2303" priority="1801">
      <formula>IF(RIGHT(TEXT(AI463,"0.#"),1)=".",FALSE,TRUE)</formula>
    </cfRule>
    <cfRule type="expression" dxfId="2302" priority="1802">
      <formula>IF(RIGHT(TEXT(AI463,"0.#"),1)=".",TRUE,FALSE)</formula>
    </cfRule>
  </conditionalFormatting>
  <conditionalFormatting sqref="AI464">
    <cfRule type="expression" dxfId="2301" priority="1799">
      <formula>IF(RIGHT(TEXT(AI464,"0.#"),1)=".",FALSE,TRUE)</formula>
    </cfRule>
    <cfRule type="expression" dxfId="2300" priority="1800">
      <formula>IF(RIGHT(TEXT(AI464,"0.#"),1)=".",TRUE,FALSE)</formula>
    </cfRule>
  </conditionalFormatting>
  <conditionalFormatting sqref="AQ463">
    <cfRule type="expression" dxfId="2299" priority="1791">
      <formula>IF(RIGHT(TEXT(AQ463,"0.#"),1)=".",FALSE,TRUE)</formula>
    </cfRule>
    <cfRule type="expression" dxfId="2298" priority="1792">
      <formula>IF(RIGHT(TEXT(AQ463,"0.#"),1)=".",TRUE,FALSE)</formula>
    </cfRule>
  </conditionalFormatting>
  <conditionalFormatting sqref="AQ464">
    <cfRule type="expression" dxfId="2297" priority="1795">
      <formula>IF(RIGHT(TEXT(AQ464,"0.#"),1)=".",FALSE,TRUE)</formula>
    </cfRule>
    <cfRule type="expression" dxfId="2296" priority="1796">
      <formula>IF(RIGHT(TEXT(AQ464,"0.#"),1)=".",TRUE,FALSE)</formula>
    </cfRule>
  </conditionalFormatting>
  <conditionalFormatting sqref="AQ465">
    <cfRule type="expression" dxfId="2295" priority="1793">
      <formula>IF(RIGHT(TEXT(AQ465,"0.#"),1)=".",FALSE,TRUE)</formula>
    </cfRule>
    <cfRule type="expression" dxfId="2294" priority="1794">
      <formula>IF(RIGHT(TEXT(AQ465,"0.#"),1)=".",TRUE,FALSE)</formula>
    </cfRule>
  </conditionalFormatting>
  <conditionalFormatting sqref="AE470">
    <cfRule type="expression" dxfId="2293" priority="1785">
      <formula>IF(RIGHT(TEXT(AE470,"0.#"),1)=".",FALSE,TRUE)</formula>
    </cfRule>
    <cfRule type="expression" dxfId="2292" priority="1786">
      <formula>IF(RIGHT(TEXT(AE470,"0.#"),1)=".",TRUE,FALSE)</formula>
    </cfRule>
  </conditionalFormatting>
  <conditionalFormatting sqref="AE468">
    <cfRule type="expression" dxfId="2291" priority="1789">
      <formula>IF(RIGHT(TEXT(AE468,"0.#"),1)=".",FALSE,TRUE)</formula>
    </cfRule>
    <cfRule type="expression" dxfId="2290" priority="1790">
      <formula>IF(RIGHT(TEXT(AE468,"0.#"),1)=".",TRUE,FALSE)</formula>
    </cfRule>
  </conditionalFormatting>
  <conditionalFormatting sqref="AE469">
    <cfRule type="expression" dxfId="2289" priority="1787">
      <formula>IF(RIGHT(TEXT(AE469,"0.#"),1)=".",FALSE,TRUE)</formula>
    </cfRule>
    <cfRule type="expression" dxfId="2288" priority="1788">
      <formula>IF(RIGHT(TEXT(AE469,"0.#"),1)=".",TRUE,FALSE)</formula>
    </cfRule>
  </conditionalFormatting>
  <conditionalFormatting sqref="AM470">
    <cfRule type="expression" dxfId="2287" priority="1779">
      <formula>IF(RIGHT(TEXT(AM470,"0.#"),1)=".",FALSE,TRUE)</formula>
    </cfRule>
    <cfRule type="expression" dxfId="2286" priority="1780">
      <formula>IF(RIGHT(TEXT(AM470,"0.#"),1)=".",TRUE,FALSE)</formula>
    </cfRule>
  </conditionalFormatting>
  <conditionalFormatting sqref="AM468">
    <cfRule type="expression" dxfId="2285" priority="1783">
      <formula>IF(RIGHT(TEXT(AM468,"0.#"),1)=".",FALSE,TRUE)</formula>
    </cfRule>
    <cfRule type="expression" dxfId="2284" priority="1784">
      <formula>IF(RIGHT(TEXT(AM468,"0.#"),1)=".",TRUE,FALSE)</formula>
    </cfRule>
  </conditionalFormatting>
  <conditionalFormatting sqref="AM469">
    <cfRule type="expression" dxfId="2283" priority="1781">
      <formula>IF(RIGHT(TEXT(AM469,"0.#"),1)=".",FALSE,TRUE)</formula>
    </cfRule>
    <cfRule type="expression" dxfId="2282" priority="1782">
      <formula>IF(RIGHT(TEXT(AM469,"0.#"),1)=".",TRUE,FALSE)</formula>
    </cfRule>
  </conditionalFormatting>
  <conditionalFormatting sqref="AU470">
    <cfRule type="expression" dxfId="2281" priority="1773">
      <formula>IF(RIGHT(TEXT(AU470,"0.#"),1)=".",FALSE,TRUE)</formula>
    </cfRule>
    <cfRule type="expression" dxfId="2280" priority="1774">
      <formula>IF(RIGHT(TEXT(AU470,"0.#"),1)=".",TRUE,FALSE)</formula>
    </cfRule>
  </conditionalFormatting>
  <conditionalFormatting sqref="AU468">
    <cfRule type="expression" dxfId="2279" priority="1777">
      <formula>IF(RIGHT(TEXT(AU468,"0.#"),1)=".",FALSE,TRUE)</formula>
    </cfRule>
    <cfRule type="expression" dxfId="2278" priority="1778">
      <formula>IF(RIGHT(TEXT(AU468,"0.#"),1)=".",TRUE,FALSE)</formula>
    </cfRule>
  </conditionalFormatting>
  <conditionalFormatting sqref="AU469">
    <cfRule type="expression" dxfId="2277" priority="1775">
      <formula>IF(RIGHT(TEXT(AU469,"0.#"),1)=".",FALSE,TRUE)</formula>
    </cfRule>
    <cfRule type="expression" dxfId="2276" priority="1776">
      <formula>IF(RIGHT(TEXT(AU469,"0.#"),1)=".",TRUE,FALSE)</formula>
    </cfRule>
  </conditionalFormatting>
  <conditionalFormatting sqref="AI470">
    <cfRule type="expression" dxfId="2275" priority="1767">
      <formula>IF(RIGHT(TEXT(AI470,"0.#"),1)=".",FALSE,TRUE)</formula>
    </cfRule>
    <cfRule type="expression" dxfId="2274" priority="1768">
      <formula>IF(RIGHT(TEXT(AI470,"0.#"),1)=".",TRUE,FALSE)</formula>
    </cfRule>
  </conditionalFormatting>
  <conditionalFormatting sqref="AI468">
    <cfRule type="expression" dxfId="2273" priority="1771">
      <formula>IF(RIGHT(TEXT(AI468,"0.#"),1)=".",FALSE,TRUE)</formula>
    </cfRule>
    <cfRule type="expression" dxfId="2272" priority="1772">
      <formula>IF(RIGHT(TEXT(AI468,"0.#"),1)=".",TRUE,FALSE)</formula>
    </cfRule>
  </conditionalFormatting>
  <conditionalFormatting sqref="AI469">
    <cfRule type="expression" dxfId="2271" priority="1769">
      <formula>IF(RIGHT(TEXT(AI469,"0.#"),1)=".",FALSE,TRUE)</formula>
    </cfRule>
    <cfRule type="expression" dxfId="2270" priority="1770">
      <formula>IF(RIGHT(TEXT(AI469,"0.#"),1)=".",TRUE,FALSE)</formula>
    </cfRule>
  </conditionalFormatting>
  <conditionalFormatting sqref="AQ468">
    <cfRule type="expression" dxfId="2269" priority="1761">
      <formula>IF(RIGHT(TEXT(AQ468,"0.#"),1)=".",FALSE,TRUE)</formula>
    </cfRule>
    <cfRule type="expression" dxfId="2268" priority="1762">
      <formula>IF(RIGHT(TEXT(AQ468,"0.#"),1)=".",TRUE,FALSE)</formula>
    </cfRule>
  </conditionalFormatting>
  <conditionalFormatting sqref="AQ469">
    <cfRule type="expression" dxfId="2267" priority="1765">
      <formula>IF(RIGHT(TEXT(AQ469,"0.#"),1)=".",FALSE,TRUE)</formula>
    </cfRule>
    <cfRule type="expression" dxfId="2266" priority="1766">
      <formula>IF(RIGHT(TEXT(AQ469,"0.#"),1)=".",TRUE,FALSE)</formula>
    </cfRule>
  </conditionalFormatting>
  <conditionalFormatting sqref="AQ470">
    <cfRule type="expression" dxfId="2265" priority="1763">
      <formula>IF(RIGHT(TEXT(AQ470,"0.#"),1)=".",FALSE,TRUE)</formula>
    </cfRule>
    <cfRule type="expression" dxfId="2264" priority="1764">
      <formula>IF(RIGHT(TEXT(AQ470,"0.#"),1)=".",TRUE,FALSE)</formula>
    </cfRule>
  </conditionalFormatting>
  <conditionalFormatting sqref="AE475">
    <cfRule type="expression" dxfId="2263" priority="1755">
      <formula>IF(RIGHT(TEXT(AE475,"0.#"),1)=".",FALSE,TRUE)</formula>
    </cfRule>
    <cfRule type="expression" dxfId="2262" priority="1756">
      <formula>IF(RIGHT(TEXT(AE475,"0.#"),1)=".",TRUE,FALSE)</formula>
    </cfRule>
  </conditionalFormatting>
  <conditionalFormatting sqref="AE473">
    <cfRule type="expression" dxfId="2261" priority="1759">
      <formula>IF(RIGHT(TEXT(AE473,"0.#"),1)=".",FALSE,TRUE)</formula>
    </cfRule>
    <cfRule type="expression" dxfId="2260" priority="1760">
      <formula>IF(RIGHT(TEXT(AE473,"0.#"),1)=".",TRUE,FALSE)</formula>
    </cfRule>
  </conditionalFormatting>
  <conditionalFormatting sqref="AE474">
    <cfRule type="expression" dxfId="2259" priority="1757">
      <formula>IF(RIGHT(TEXT(AE474,"0.#"),1)=".",FALSE,TRUE)</formula>
    </cfRule>
    <cfRule type="expression" dxfId="2258" priority="1758">
      <formula>IF(RIGHT(TEXT(AE474,"0.#"),1)=".",TRUE,FALSE)</formula>
    </cfRule>
  </conditionalFormatting>
  <conditionalFormatting sqref="AM475">
    <cfRule type="expression" dxfId="2257" priority="1749">
      <formula>IF(RIGHT(TEXT(AM475,"0.#"),1)=".",FALSE,TRUE)</formula>
    </cfRule>
    <cfRule type="expression" dxfId="2256" priority="1750">
      <formula>IF(RIGHT(TEXT(AM475,"0.#"),1)=".",TRUE,FALSE)</formula>
    </cfRule>
  </conditionalFormatting>
  <conditionalFormatting sqref="AM473">
    <cfRule type="expression" dxfId="2255" priority="1753">
      <formula>IF(RIGHT(TEXT(AM473,"0.#"),1)=".",FALSE,TRUE)</formula>
    </cfRule>
    <cfRule type="expression" dxfId="2254" priority="1754">
      <formula>IF(RIGHT(TEXT(AM473,"0.#"),1)=".",TRUE,FALSE)</formula>
    </cfRule>
  </conditionalFormatting>
  <conditionalFormatting sqref="AM474">
    <cfRule type="expression" dxfId="2253" priority="1751">
      <formula>IF(RIGHT(TEXT(AM474,"0.#"),1)=".",FALSE,TRUE)</formula>
    </cfRule>
    <cfRule type="expression" dxfId="2252" priority="1752">
      <formula>IF(RIGHT(TEXT(AM474,"0.#"),1)=".",TRUE,FALSE)</formula>
    </cfRule>
  </conditionalFormatting>
  <conditionalFormatting sqref="AU475">
    <cfRule type="expression" dxfId="2251" priority="1743">
      <formula>IF(RIGHT(TEXT(AU475,"0.#"),1)=".",FALSE,TRUE)</formula>
    </cfRule>
    <cfRule type="expression" dxfId="2250" priority="1744">
      <formula>IF(RIGHT(TEXT(AU475,"0.#"),1)=".",TRUE,FALSE)</formula>
    </cfRule>
  </conditionalFormatting>
  <conditionalFormatting sqref="AU473">
    <cfRule type="expression" dxfId="2249" priority="1747">
      <formula>IF(RIGHT(TEXT(AU473,"0.#"),1)=".",FALSE,TRUE)</formula>
    </cfRule>
    <cfRule type="expression" dxfId="2248" priority="1748">
      <formula>IF(RIGHT(TEXT(AU473,"0.#"),1)=".",TRUE,FALSE)</formula>
    </cfRule>
  </conditionalFormatting>
  <conditionalFormatting sqref="AU474">
    <cfRule type="expression" dxfId="2247" priority="1745">
      <formula>IF(RIGHT(TEXT(AU474,"0.#"),1)=".",FALSE,TRUE)</formula>
    </cfRule>
    <cfRule type="expression" dxfId="2246" priority="1746">
      <formula>IF(RIGHT(TEXT(AU474,"0.#"),1)=".",TRUE,FALSE)</formula>
    </cfRule>
  </conditionalFormatting>
  <conditionalFormatting sqref="AI475">
    <cfRule type="expression" dxfId="2245" priority="1737">
      <formula>IF(RIGHT(TEXT(AI475,"0.#"),1)=".",FALSE,TRUE)</formula>
    </cfRule>
    <cfRule type="expression" dxfId="2244" priority="1738">
      <formula>IF(RIGHT(TEXT(AI475,"0.#"),1)=".",TRUE,FALSE)</formula>
    </cfRule>
  </conditionalFormatting>
  <conditionalFormatting sqref="AI473">
    <cfRule type="expression" dxfId="2243" priority="1741">
      <formula>IF(RIGHT(TEXT(AI473,"0.#"),1)=".",FALSE,TRUE)</formula>
    </cfRule>
    <cfRule type="expression" dxfId="2242" priority="1742">
      <formula>IF(RIGHT(TEXT(AI473,"0.#"),1)=".",TRUE,FALSE)</formula>
    </cfRule>
  </conditionalFormatting>
  <conditionalFormatting sqref="AI474">
    <cfRule type="expression" dxfId="2241" priority="1739">
      <formula>IF(RIGHT(TEXT(AI474,"0.#"),1)=".",FALSE,TRUE)</formula>
    </cfRule>
    <cfRule type="expression" dxfId="2240" priority="1740">
      <formula>IF(RIGHT(TEXT(AI474,"0.#"),1)=".",TRUE,FALSE)</formula>
    </cfRule>
  </conditionalFormatting>
  <conditionalFormatting sqref="AQ473">
    <cfRule type="expression" dxfId="2239" priority="1731">
      <formula>IF(RIGHT(TEXT(AQ473,"0.#"),1)=".",FALSE,TRUE)</formula>
    </cfRule>
    <cfRule type="expression" dxfId="2238" priority="1732">
      <formula>IF(RIGHT(TEXT(AQ473,"0.#"),1)=".",TRUE,FALSE)</formula>
    </cfRule>
  </conditionalFormatting>
  <conditionalFormatting sqref="AQ474">
    <cfRule type="expression" dxfId="2237" priority="1735">
      <formula>IF(RIGHT(TEXT(AQ474,"0.#"),1)=".",FALSE,TRUE)</formula>
    </cfRule>
    <cfRule type="expression" dxfId="2236" priority="1736">
      <formula>IF(RIGHT(TEXT(AQ474,"0.#"),1)=".",TRUE,FALSE)</formula>
    </cfRule>
  </conditionalFormatting>
  <conditionalFormatting sqref="AQ475">
    <cfRule type="expression" dxfId="2235" priority="1733">
      <formula>IF(RIGHT(TEXT(AQ475,"0.#"),1)=".",FALSE,TRUE)</formula>
    </cfRule>
    <cfRule type="expression" dxfId="2234" priority="1734">
      <formula>IF(RIGHT(TEXT(AQ475,"0.#"),1)=".",TRUE,FALSE)</formula>
    </cfRule>
  </conditionalFormatting>
  <conditionalFormatting sqref="AE480">
    <cfRule type="expression" dxfId="2233" priority="1725">
      <formula>IF(RIGHT(TEXT(AE480,"0.#"),1)=".",FALSE,TRUE)</formula>
    </cfRule>
    <cfRule type="expression" dxfId="2232" priority="1726">
      <formula>IF(RIGHT(TEXT(AE480,"0.#"),1)=".",TRUE,FALSE)</formula>
    </cfRule>
  </conditionalFormatting>
  <conditionalFormatting sqref="AE478">
    <cfRule type="expression" dxfId="2231" priority="1729">
      <formula>IF(RIGHT(TEXT(AE478,"0.#"),1)=".",FALSE,TRUE)</formula>
    </cfRule>
    <cfRule type="expression" dxfId="2230" priority="1730">
      <formula>IF(RIGHT(TEXT(AE478,"0.#"),1)=".",TRUE,FALSE)</formula>
    </cfRule>
  </conditionalFormatting>
  <conditionalFormatting sqref="AE479">
    <cfRule type="expression" dxfId="2229" priority="1727">
      <formula>IF(RIGHT(TEXT(AE479,"0.#"),1)=".",FALSE,TRUE)</formula>
    </cfRule>
    <cfRule type="expression" dxfId="2228" priority="1728">
      <formula>IF(RIGHT(TEXT(AE479,"0.#"),1)=".",TRUE,FALSE)</formula>
    </cfRule>
  </conditionalFormatting>
  <conditionalFormatting sqref="AM480">
    <cfRule type="expression" dxfId="2227" priority="1719">
      <formula>IF(RIGHT(TEXT(AM480,"0.#"),1)=".",FALSE,TRUE)</formula>
    </cfRule>
    <cfRule type="expression" dxfId="2226" priority="1720">
      <formula>IF(RIGHT(TEXT(AM480,"0.#"),1)=".",TRUE,FALSE)</formula>
    </cfRule>
  </conditionalFormatting>
  <conditionalFormatting sqref="AM478">
    <cfRule type="expression" dxfId="2225" priority="1723">
      <formula>IF(RIGHT(TEXT(AM478,"0.#"),1)=".",FALSE,TRUE)</formula>
    </cfRule>
    <cfRule type="expression" dxfId="2224" priority="1724">
      <formula>IF(RIGHT(TEXT(AM478,"0.#"),1)=".",TRUE,FALSE)</formula>
    </cfRule>
  </conditionalFormatting>
  <conditionalFormatting sqref="AM479">
    <cfRule type="expression" dxfId="2223" priority="1721">
      <formula>IF(RIGHT(TEXT(AM479,"0.#"),1)=".",FALSE,TRUE)</formula>
    </cfRule>
    <cfRule type="expression" dxfId="2222" priority="1722">
      <formula>IF(RIGHT(TEXT(AM479,"0.#"),1)=".",TRUE,FALSE)</formula>
    </cfRule>
  </conditionalFormatting>
  <conditionalFormatting sqref="AU480">
    <cfRule type="expression" dxfId="2221" priority="1713">
      <formula>IF(RIGHT(TEXT(AU480,"0.#"),1)=".",FALSE,TRUE)</formula>
    </cfRule>
    <cfRule type="expression" dxfId="2220" priority="1714">
      <formula>IF(RIGHT(TEXT(AU480,"0.#"),1)=".",TRUE,FALSE)</formula>
    </cfRule>
  </conditionalFormatting>
  <conditionalFormatting sqref="AU478">
    <cfRule type="expression" dxfId="2219" priority="1717">
      <formula>IF(RIGHT(TEXT(AU478,"0.#"),1)=".",FALSE,TRUE)</formula>
    </cfRule>
    <cfRule type="expression" dxfId="2218" priority="1718">
      <formula>IF(RIGHT(TEXT(AU478,"0.#"),1)=".",TRUE,FALSE)</formula>
    </cfRule>
  </conditionalFormatting>
  <conditionalFormatting sqref="AU479">
    <cfRule type="expression" dxfId="2217" priority="1715">
      <formula>IF(RIGHT(TEXT(AU479,"0.#"),1)=".",FALSE,TRUE)</formula>
    </cfRule>
    <cfRule type="expression" dxfId="2216" priority="1716">
      <formula>IF(RIGHT(TEXT(AU479,"0.#"),1)=".",TRUE,FALSE)</formula>
    </cfRule>
  </conditionalFormatting>
  <conditionalFormatting sqref="AI480">
    <cfRule type="expression" dxfId="2215" priority="1707">
      <formula>IF(RIGHT(TEXT(AI480,"0.#"),1)=".",FALSE,TRUE)</formula>
    </cfRule>
    <cfRule type="expression" dxfId="2214" priority="1708">
      <formula>IF(RIGHT(TEXT(AI480,"0.#"),1)=".",TRUE,FALSE)</formula>
    </cfRule>
  </conditionalFormatting>
  <conditionalFormatting sqref="AI478">
    <cfRule type="expression" dxfId="2213" priority="1711">
      <formula>IF(RIGHT(TEXT(AI478,"0.#"),1)=".",FALSE,TRUE)</formula>
    </cfRule>
    <cfRule type="expression" dxfId="2212" priority="1712">
      <formula>IF(RIGHT(TEXT(AI478,"0.#"),1)=".",TRUE,FALSE)</formula>
    </cfRule>
  </conditionalFormatting>
  <conditionalFormatting sqref="AI479">
    <cfRule type="expression" dxfId="2211" priority="1709">
      <formula>IF(RIGHT(TEXT(AI479,"0.#"),1)=".",FALSE,TRUE)</formula>
    </cfRule>
    <cfRule type="expression" dxfId="2210" priority="1710">
      <formula>IF(RIGHT(TEXT(AI479,"0.#"),1)=".",TRUE,FALSE)</formula>
    </cfRule>
  </conditionalFormatting>
  <conditionalFormatting sqref="AQ478">
    <cfRule type="expression" dxfId="2209" priority="1701">
      <formula>IF(RIGHT(TEXT(AQ478,"0.#"),1)=".",FALSE,TRUE)</formula>
    </cfRule>
    <cfRule type="expression" dxfId="2208" priority="1702">
      <formula>IF(RIGHT(TEXT(AQ478,"0.#"),1)=".",TRUE,FALSE)</formula>
    </cfRule>
  </conditionalFormatting>
  <conditionalFormatting sqref="AQ479">
    <cfRule type="expression" dxfId="2207" priority="1705">
      <formula>IF(RIGHT(TEXT(AQ479,"0.#"),1)=".",FALSE,TRUE)</formula>
    </cfRule>
    <cfRule type="expression" dxfId="2206" priority="1706">
      <formula>IF(RIGHT(TEXT(AQ479,"0.#"),1)=".",TRUE,FALSE)</formula>
    </cfRule>
  </conditionalFormatting>
  <conditionalFormatting sqref="AQ480">
    <cfRule type="expression" dxfId="2205" priority="1703">
      <formula>IF(RIGHT(TEXT(AQ480,"0.#"),1)=".",FALSE,TRUE)</formula>
    </cfRule>
    <cfRule type="expression" dxfId="2204" priority="1704">
      <formula>IF(RIGHT(TEXT(AQ480,"0.#"),1)=".",TRUE,FALSE)</formula>
    </cfRule>
  </conditionalFormatting>
  <conditionalFormatting sqref="AM47">
    <cfRule type="expression" dxfId="2203" priority="1995">
      <formula>IF(RIGHT(TEXT(AM47,"0.#"),1)=".",FALSE,TRUE)</formula>
    </cfRule>
    <cfRule type="expression" dxfId="2202" priority="1996">
      <formula>IF(RIGHT(TEXT(AM47,"0.#"),1)=".",TRUE,FALSE)</formula>
    </cfRule>
  </conditionalFormatting>
  <conditionalFormatting sqref="AM46">
    <cfRule type="expression" dxfId="2201" priority="1997">
      <formula>IF(RIGHT(TEXT(AM46,"0.#"),1)=".",FALSE,TRUE)</formula>
    </cfRule>
    <cfRule type="expression" dxfId="2200" priority="1998">
      <formula>IF(RIGHT(TEXT(AM46,"0.#"),1)=".",TRUE,FALSE)</formula>
    </cfRule>
  </conditionalFormatting>
  <conditionalFormatting sqref="AU46:AU48">
    <cfRule type="expression" dxfId="2199" priority="1989">
      <formula>IF(RIGHT(TEXT(AU46,"0.#"),1)=".",FALSE,TRUE)</formula>
    </cfRule>
    <cfRule type="expression" dxfId="2198" priority="1990">
      <formula>IF(RIGHT(TEXT(AU46,"0.#"),1)=".",TRUE,FALSE)</formula>
    </cfRule>
  </conditionalFormatting>
  <conditionalFormatting sqref="AM48">
    <cfRule type="expression" dxfId="2197" priority="1993">
      <formula>IF(RIGHT(TEXT(AM48,"0.#"),1)=".",FALSE,TRUE)</formula>
    </cfRule>
    <cfRule type="expression" dxfId="2196" priority="1994">
      <formula>IF(RIGHT(TEXT(AM48,"0.#"),1)=".",TRUE,FALSE)</formula>
    </cfRule>
  </conditionalFormatting>
  <conditionalFormatting sqref="AQ46:AQ48">
    <cfRule type="expression" dxfId="2195" priority="1991">
      <formula>IF(RIGHT(TEXT(AQ46,"0.#"),1)=".",FALSE,TRUE)</formula>
    </cfRule>
    <cfRule type="expression" dxfId="2194" priority="1992">
      <formula>IF(RIGHT(TEXT(AQ46,"0.#"),1)=".",TRUE,FALSE)</formula>
    </cfRule>
  </conditionalFormatting>
  <conditionalFormatting sqref="AE146:AE147 AI146:AI147 AM146:AM147 AQ146:AQ147 AU146:AU147">
    <cfRule type="expression" dxfId="2193" priority="1983">
      <formula>IF(RIGHT(TEXT(AE146,"0.#"),1)=".",FALSE,TRUE)</formula>
    </cfRule>
    <cfRule type="expression" dxfId="2192" priority="1984">
      <formula>IF(RIGHT(TEXT(AE146,"0.#"),1)=".",TRUE,FALSE)</formula>
    </cfRule>
  </conditionalFormatting>
  <conditionalFormatting sqref="AE138:AE139 AI138:AI139 AM138:AM139 AQ138:AQ139 AU138:AU139">
    <cfRule type="expression" dxfId="2191" priority="1987">
      <formula>IF(RIGHT(TEXT(AE138,"0.#"),1)=".",FALSE,TRUE)</formula>
    </cfRule>
    <cfRule type="expression" dxfId="2190" priority="1988">
      <formula>IF(RIGHT(TEXT(AE138,"0.#"),1)=".",TRUE,FALSE)</formula>
    </cfRule>
  </conditionalFormatting>
  <conditionalFormatting sqref="AE142:AE143 AI142:AI143 AM142:AM143 AQ142:AQ143 AU142:AU143">
    <cfRule type="expression" dxfId="2189" priority="1985">
      <formula>IF(RIGHT(TEXT(AE142,"0.#"),1)=".",FALSE,TRUE)</formula>
    </cfRule>
    <cfRule type="expression" dxfId="2188" priority="1986">
      <formula>IF(RIGHT(TEXT(AE142,"0.#"),1)=".",TRUE,FALSE)</formula>
    </cfRule>
  </conditionalFormatting>
  <conditionalFormatting sqref="AE198:AE199 AI198:AI199 AM198:AM199 AQ198:AQ199 AU198:AU199">
    <cfRule type="expression" dxfId="2187" priority="1977">
      <formula>IF(RIGHT(TEXT(AE198,"0.#"),1)=".",FALSE,TRUE)</formula>
    </cfRule>
    <cfRule type="expression" dxfId="2186" priority="1978">
      <formula>IF(RIGHT(TEXT(AE198,"0.#"),1)=".",TRUE,FALSE)</formula>
    </cfRule>
  </conditionalFormatting>
  <conditionalFormatting sqref="AE150:AE151 AI150:AI151 AM150:AM151 AQ150:AQ151 AU150:AU151">
    <cfRule type="expression" dxfId="2185" priority="1981">
      <formula>IF(RIGHT(TEXT(AE150,"0.#"),1)=".",FALSE,TRUE)</formula>
    </cfRule>
    <cfRule type="expression" dxfId="2184" priority="1982">
      <formula>IF(RIGHT(TEXT(AE150,"0.#"),1)=".",TRUE,FALSE)</formula>
    </cfRule>
  </conditionalFormatting>
  <conditionalFormatting sqref="AE194:AE195 AI194:AI195 AM194:AM195 AQ194:AQ195 AU194:AU195">
    <cfRule type="expression" dxfId="2183" priority="1979">
      <formula>IF(RIGHT(TEXT(AE194,"0.#"),1)=".",FALSE,TRUE)</formula>
    </cfRule>
    <cfRule type="expression" dxfId="2182" priority="1980">
      <formula>IF(RIGHT(TEXT(AE194,"0.#"),1)=".",TRUE,FALSE)</formula>
    </cfRule>
  </conditionalFormatting>
  <conditionalFormatting sqref="AE210:AE211 AI210:AI211 AM210:AM211 AQ210:AQ211 AU210:AU211">
    <cfRule type="expression" dxfId="2181" priority="1971">
      <formula>IF(RIGHT(TEXT(AE210,"0.#"),1)=".",FALSE,TRUE)</formula>
    </cfRule>
    <cfRule type="expression" dxfId="2180" priority="1972">
      <formula>IF(RIGHT(TEXT(AE210,"0.#"),1)=".",TRUE,FALSE)</formula>
    </cfRule>
  </conditionalFormatting>
  <conditionalFormatting sqref="AE202:AE203 AI202:AI203 AM202:AM203 AQ202:AQ203 AU202:AU203">
    <cfRule type="expression" dxfId="2179" priority="1975">
      <formula>IF(RIGHT(TEXT(AE202,"0.#"),1)=".",FALSE,TRUE)</formula>
    </cfRule>
    <cfRule type="expression" dxfId="2178" priority="1976">
      <formula>IF(RIGHT(TEXT(AE202,"0.#"),1)=".",TRUE,FALSE)</formula>
    </cfRule>
  </conditionalFormatting>
  <conditionalFormatting sqref="AE206:AE207 AI206:AI207 AM206:AM207 AQ206:AQ207 AU206:AU207">
    <cfRule type="expression" dxfId="2177" priority="1973">
      <formula>IF(RIGHT(TEXT(AE206,"0.#"),1)=".",FALSE,TRUE)</formula>
    </cfRule>
    <cfRule type="expression" dxfId="2176" priority="1974">
      <formula>IF(RIGHT(TEXT(AE206,"0.#"),1)=".",TRUE,FALSE)</formula>
    </cfRule>
  </conditionalFormatting>
  <conditionalFormatting sqref="AE262:AE263 AI262:AI263 AM262:AM263 AQ262:AQ263 AU262:AU263">
    <cfRule type="expression" dxfId="2175" priority="1965">
      <formula>IF(RIGHT(TEXT(AE262,"0.#"),1)=".",FALSE,TRUE)</formula>
    </cfRule>
    <cfRule type="expression" dxfId="2174" priority="1966">
      <formula>IF(RIGHT(TEXT(AE262,"0.#"),1)=".",TRUE,FALSE)</formula>
    </cfRule>
  </conditionalFormatting>
  <conditionalFormatting sqref="AE254:AE255 AI254:AI255 AM254:AM255 AQ254:AQ255 AU254:AU255">
    <cfRule type="expression" dxfId="2173" priority="1969">
      <formula>IF(RIGHT(TEXT(AE254,"0.#"),1)=".",FALSE,TRUE)</formula>
    </cfRule>
    <cfRule type="expression" dxfId="2172" priority="1970">
      <formula>IF(RIGHT(TEXT(AE254,"0.#"),1)=".",TRUE,FALSE)</formula>
    </cfRule>
  </conditionalFormatting>
  <conditionalFormatting sqref="AE258:AE259 AI258:AI259 AM258:AM259 AQ258:AQ259 AU258:AU259">
    <cfRule type="expression" dxfId="2171" priority="1967">
      <formula>IF(RIGHT(TEXT(AE258,"0.#"),1)=".",FALSE,TRUE)</formula>
    </cfRule>
    <cfRule type="expression" dxfId="2170" priority="1968">
      <formula>IF(RIGHT(TEXT(AE258,"0.#"),1)=".",TRUE,FALSE)</formula>
    </cfRule>
  </conditionalFormatting>
  <conditionalFormatting sqref="AE314:AE315 AI314:AI315 AM314:AM315 AQ314:AQ315 AU314:AU315">
    <cfRule type="expression" dxfId="2169" priority="1959">
      <formula>IF(RIGHT(TEXT(AE314,"0.#"),1)=".",FALSE,TRUE)</formula>
    </cfRule>
    <cfRule type="expression" dxfId="2168" priority="1960">
      <formula>IF(RIGHT(TEXT(AE314,"0.#"),1)=".",TRUE,FALSE)</formula>
    </cfRule>
  </conditionalFormatting>
  <conditionalFormatting sqref="AE266:AE267 AI266:AI267 AM266:AM267 AQ266:AQ267 AU266:AU267">
    <cfRule type="expression" dxfId="2167" priority="1963">
      <formula>IF(RIGHT(TEXT(AE266,"0.#"),1)=".",FALSE,TRUE)</formula>
    </cfRule>
    <cfRule type="expression" dxfId="2166" priority="1964">
      <formula>IF(RIGHT(TEXT(AE266,"0.#"),1)=".",TRUE,FALSE)</formula>
    </cfRule>
  </conditionalFormatting>
  <conditionalFormatting sqref="AE270:AE271 AI270:AI271 AM270:AM271 AQ270:AQ271 AU270:AU271">
    <cfRule type="expression" dxfId="2165" priority="1961">
      <formula>IF(RIGHT(TEXT(AE270,"0.#"),1)=".",FALSE,TRUE)</formula>
    </cfRule>
    <cfRule type="expression" dxfId="2164" priority="1962">
      <formula>IF(RIGHT(TEXT(AE270,"0.#"),1)=".",TRUE,FALSE)</formula>
    </cfRule>
  </conditionalFormatting>
  <conditionalFormatting sqref="AE326:AE327 AI326:AI327 AM326:AM327 AQ326:AQ327 AU326:AU327">
    <cfRule type="expression" dxfId="2163" priority="1953">
      <formula>IF(RIGHT(TEXT(AE326,"0.#"),1)=".",FALSE,TRUE)</formula>
    </cfRule>
    <cfRule type="expression" dxfId="2162" priority="1954">
      <formula>IF(RIGHT(TEXT(AE326,"0.#"),1)=".",TRUE,FALSE)</formula>
    </cfRule>
  </conditionalFormatting>
  <conditionalFormatting sqref="AE318:AE319 AI318:AI319 AM318:AM319 AQ318:AQ319 AU318:AU319">
    <cfRule type="expression" dxfId="2161" priority="1957">
      <formula>IF(RIGHT(TEXT(AE318,"0.#"),1)=".",FALSE,TRUE)</formula>
    </cfRule>
    <cfRule type="expression" dxfId="2160" priority="1958">
      <formula>IF(RIGHT(TEXT(AE318,"0.#"),1)=".",TRUE,FALSE)</formula>
    </cfRule>
  </conditionalFormatting>
  <conditionalFormatting sqref="AE322:AE323 AI322:AI323 AM322:AM323 AQ322:AQ323 AU322:AU323">
    <cfRule type="expression" dxfId="2159" priority="1955">
      <formula>IF(RIGHT(TEXT(AE322,"0.#"),1)=".",FALSE,TRUE)</formula>
    </cfRule>
    <cfRule type="expression" dxfId="2158" priority="1956">
      <formula>IF(RIGHT(TEXT(AE322,"0.#"),1)=".",TRUE,FALSE)</formula>
    </cfRule>
  </conditionalFormatting>
  <conditionalFormatting sqref="AE378:AE379 AI378:AI379 AM378:AM379 AQ378:AQ379 AU378:AU379">
    <cfRule type="expression" dxfId="2157" priority="1947">
      <formula>IF(RIGHT(TEXT(AE378,"0.#"),1)=".",FALSE,TRUE)</formula>
    </cfRule>
    <cfRule type="expression" dxfId="2156" priority="1948">
      <formula>IF(RIGHT(TEXT(AE378,"0.#"),1)=".",TRUE,FALSE)</formula>
    </cfRule>
  </conditionalFormatting>
  <conditionalFormatting sqref="AE330:AE331 AI330:AI331 AM330:AM331 AQ330:AQ331 AU330:AU331">
    <cfRule type="expression" dxfId="2155" priority="1951">
      <formula>IF(RIGHT(TEXT(AE330,"0.#"),1)=".",FALSE,TRUE)</formula>
    </cfRule>
    <cfRule type="expression" dxfId="2154" priority="1952">
      <formula>IF(RIGHT(TEXT(AE330,"0.#"),1)=".",TRUE,FALSE)</formula>
    </cfRule>
  </conditionalFormatting>
  <conditionalFormatting sqref="AE374:AE375 AI374:AI375 AM374:AM375 AQ374:AQ375 AU374:AU375">
    <cfRule type="expression" dxfId="2153" priority="1949">
      <formula>IF(RIGHT(TEXT(AE374,"0.#"),1)=".",FALSE,TRUE)</formula>
    </cfRule>
    <cfRule type="expression" dxfId="2152" priority="1950">
      <formula>IF(RIGHT(TEXT(AE374,"0.#"),1)=".",TRUE,FALSE)</formula>
    </cfRule>
  </conditionalFormatting>
  <conditionalFormatting sqref="AE390:AE391 AI390:AI391 AM390:AM391 AQ390:AQ391 AU390:AU391">
    <cfRule type="expression" dxfId="2151" priority="1941">
      <formula>IF(RIGHT(TEXT(AE390,"0.#"),1)=".",FALSE,TRUE)</formula>
    </cfRule>
    <cfRule type="expression" dxfId="2150" priority="1942">
      <formula>IF(RIGHT(TEXT(AE390,"0.#"),1)=".",TRUE,FALSE)</formula>
    </cfRule>
  </conditionalFormatting>
  <conditionalFormatting sqref="AE382:AE383 AI382:AI383 AM382:AM383 AQ382:AQ383 AU382:AU383">
    <cfRule type="expression" dxfId="2149" priority="1945">
      <formula>IF(RIGHT(TEXT(AE382,"0.#"),1)=".",FALSE,TRUE)</formula>
    </cfRule>
    <cfRule type="expression" dxfId="2148" priority="1946">
      <formula>IF(RIGHT(TEXT(AE382,"0.#"),1)=".",TRUE,FALSE)</formula>
    </cfRule>
  </conditionalFormatting>
  <conditionalFormatting sqref="AE386:AE387 AI386:AI387 AM386:AM387 AQ386:AQ387 AU386:AU387">
    <cfRule type="expression" dxfId="2147" priority="1943">
      <formula>IF(RIGHT(TEXT(AE386,"0.#"),1)=".",FALSE,TRUE)</formula>
    </cfRule>
    <cfRule type="expression" dxfId="2146" priority="1944">
      <formula>IF(RIGHT(TEXT(AE386,"0.#"),1)=".",TRUE,FALSE)</formula>
    </cfRule>
  </conditionalFormatting>
  <conditionalFormatting sqref="AE440">
    <cfRule type="expression" dxfId="2145" priority="1935">
      <formula>IF(RIGHT(TEXT(AE440,"0.#"),1)=".",FALSE,TRUE)</formula>
    </cfRule>
    <cfRule type="expression" dxfId="2144" priority="1936">
      <formula>IF(RIGHT(TEXT(AE440,"0.#"),1)=".",TRUE,FALSE)</formula>
    </cfRule>
  </conditionalFormatting>
  <conditionalFormatting sqref="AE438">
    <cfRule type="expression" dxfId="2143" priority="1939">
      <formula>IF(RIGHT(TEXT(AE438,"0.#"),1)=".",FALSE,TRUE)</formula>
    </cfRule>
    <cfRule type="expression" dxfId="2142" priority="1940">
      <formula>IF(RIGHT(TEXT(AE438,"0.#"),1)=".",TRUE,FALSE)</formula>
    </cfRule>
  </conditionalFormatting>
  <conditionalFormatting sqref="AE439">
    <cfRule type="expression" dxfId="2141" priority="1937">
      <formula>IF(RIGHT(TEXT(AE439,"0.#"),1)=".",FALSE,TRUE)</formula>
    </cfRule>
    <cfRule type="expression" dxfId="2140" priority="1938">
      <formula>IF(RIGHT(TEXT(AE439,"0.#"),1)=".",TRUE,FALSE)</formula>
    </cfRule>
  </conditionalFormatting>
  <conditionalFormatting sqref="AM440">
    <cfRule type="expression" dxfId="2139" priority="1929">
      <formula>IF(RIGHT(TEXT(AM440,"0.#"),1)=".",FALSE,TRUE)</formula>
    </cfRule>
    <cfRule type="expression" dxfId="2138" priority="1930">
      <formula>IF(RIGHT(TEXT(AM440,"0.#"),1)=".",TRUE,FALSE)</formula>
    </cfRule>
  </conditionalFormatting>
  <conditionalFormatting sqref="AM438">
    <cfRule type="expression" dxfId="2137" priority="1933">
      <formula>IF(RIGHT(TEXT(AM438,"0.#"),1)=".",FALSE,TRUE)</formula>
    </cfRule>
    <cfRule type="expression" dxfId="2136" priority="1934">
      <formula>IF(RIGHT(TEXT(AM438,"0.#"),1)=".",TRUE,FALSE)</formula>
    </cfRule>
  </conditionalFormatting>
  <conditionalFormatting sqref="AM439">
    <cfRule type="expression" dxfId="2135" priority="1931">
      <formula>IF(RIGHT(TEXT(AM439,"0.#"),1)=".",FALSE,TRUE)</formula>
    </cfRule>
    <cfRule type="expression" dxfId="2134" priority="1932">
      <formula>IF(RIGHT(TEXT(AM439,"0.#"),1)=".",TRUE,FALSE)</formula>
    </cfRule>
  </conditionalFormatting>
  <conditionalFormatting sqref="AU440">
    <cfRule type="expression" dxfId="2133" priority="1923">
      <formula>IF(RIGHT(TEXT(AU440,"0.#"),1)=".",FALSE,TRUE)</formula>
    </cfRule>
    <cfRule type="expression" dxfId="2132" priority="1924">
      <formula>IF(RIGHT(TEXT(AU440,"0.#"),1)=".",TRUE,FALSE)</formula>
    </cfRule>
  </conditionalFormatting>
  <conditionalFormatting sqref="AU438">
    <cfRule type="expression" dxfId="2131" priority="1927">
      <formula>IF(RIGHT(TEXT(AU438,"0.#"),1)=".",FALSE,TRUE)</formula>
    </cfRule>
    <cfRule type="expression" dxfId="2130" priority="1928">
      <formula>IF(RIGHT(TEXT(AU438,"0.#"),1)=".",TRUE,FALSE)</formula>
    </cfRule>
  </conditionalFormatting>
  <conditionalFormatting sqref="AU439">
    <cfRule type="expression" dxfId="2129" priority="1925">
      <formula>IF(RIGHT(TEXT(AU439,"0.#"),1)=".",FALSE,TRUE)</formula>
    </cfRule>
    <cfRule type="expression" dxfId="2128" priority="1926">
      <formula>IF(RIGHT(TEXT(AU439,"0.#"),1)=".",TRUE,FALSE)</formula>
    </cfRule>
  </conditionalFormatting>
  <conditionalFormatting sqref="AI440">
    <cfRule type="expression" dxfId="2127" priority="1917">
      <formula>IF(RIGHT(TEXT(AI440,"0.#"),1)=".",FALSE,TRUE)</formula>
    </cfRule>
    <cfRule type="expression" dxfId="2126" priority="1918">
      <formula>IF(RIGHT(TEXT(AI440,"0.#"),1)=".",TRUE,FALSE)</formula>
    </cfRule>
  </conditionalFormatting>
  <conditionalFormatting sqref="AI438">
    <cfRule type="expression" dxfId="2125" priority="1921">
      <formula>IF(RIGHT(TEXT(AI438,"0.#"),1)=".",FALSE,TRUE)</formula>
    </cfRule>
    <cfRule type="expression" dxfId="2124" priority="1922">
      <formula>IF(RIGHT(TEXT(AI438,"0.#"),1)=".",TRUE,FALSE)</formula>
    </cfRule>
  </conditionalFormatting>
  <conditionalFormatting sqref="AI439">
    <cfRule type="expression" dxfId="2123" priority="1919">
      <formula>IF(RIGHT(TEXT(AI439,"0.#"),1)=".",FALSE,TRUE)</formula>
    </cfRule>
    <cfRule type="expression" dxfId="2122" priority="1920">
      <formula>IF(RIGHT(TEXT(AI439,"0.#"),1)=".",TRUE,FALSE)</formula>
    </cfRule>
  </conditionalFormatting>
  <conditionalFormatting sqref="AQ438">
    <cfRule type="expression" dxfId="2121" priority="1911">
      <formula>IF(RIGHT(TEXT(AQ438,"0.#"),1)=".",FALSE,TRUE)</formula>
    </cfRule>
    <cfRule type="expression" dxfId="2120" priority="1912">
      <formula>IF(RIGHT(TEXT(AQ438,"0.#"),1)=".",TRUE,FALSE)</formula>
    </cfRule>
  </conditionalFormatting>
  <conditionalFormatting sqref="AQ439">
    <cfRule type="expression" dxfId="2119" priority="1915">
      <formula>IF(RIGHT(TEXT(AQ439,"0.#"),1)=".",FALSE,TRUE)</formula>
    </cfRule>
    <cfRule type="expression" dxfId="2118" priority="1916">
      <formula>IF(RIGHT(TEXT(AQ439,"0.#"),1)=".",TRUE,FALSE)</formula>
    </cfRule>
  </conditionalFormatting>
  <conditionalFormatting sqref="AQ440">
    <cfRule type="expression" dxfId="2117" priority="1913">
      <formula>IF(RIGHT(TEXT(AQ440,"0.#"),1)=".",FALSE,TRUE)</formula>
    </cfRule>
    <cfRule type="expression" dxfId="2116" priority="1914">
      <formula>IF(RIGHT(TEXT(AQ440,"0.#"),1)=".",TRUE,FALSE)</formula>
    </cfRule>
  </conditionalFormatting>
  <conditionalFormatting sqref="AE445">
    <cfRule type="expression" dxfId="2115" priority="1905">
      <formula>IF(RIGHT(TEXT(AE445,"0.#"),1)=".",FALSE,TRUE)</formula>
    </cfRule>
    <cfRule type="expression" dxfId="2114" priority="1906">
      <formula>IF(RIGHT(TEXT(AE445,"0.#"),1)=".",TRUE,FALSE)</formula>
    </cfRule>
  </conditionalFormatting>
  <conditionalFormatting sqref="AE443">
    <cfRule type="expression" dxfId="2113" priority="1909">
      <formula>IF(RIGHT(TEXT(AE443,"0.#"),1)=".",FALSE,TRUE)</formula>
    </cfRule>
    <cfRule type="expression" dxfId="2112" priority="1910">
      <formula>IF(RIGHT(TEXT(AE443,"0.#"),1)=".",TRUE,FALSE)</formula>
    </cfRule>
  </conditionalFormatting>
  <conditionalFormatting sqref="AE444">
    <cfRule type="expression" dxfId="2111" priority="1907">
      <formula>IF(RIGHT(TEXT(AE444,"0.#"),1)=".",FALSE,TRUE)</formula>
    </cfRule>
    <cfRule type="expression" dxfId="2110" priority="1908">
      <formula>IF(RIGHT(TEXT(AE444,"0.#"),1)=".",TRUE,FALSE)</formula>
    </cfRule>
  </conditionalFormatting>
  <conditionalFormatting sqref="AM445">
    <cfRule type="expression" dxfId="2109" priority="1899">
      <formula>IF(RIGHT(TEXT(AM445,"0.#"),1)=".",FALSE,TRUE)</formula>
    </cfRule>
    <cfRule type="expression" dxfId="2108" priority="1900">
      <formula>IF(RIGHT(TEXT(AM445,"0.#"),1)=".",TRUE,FALSE)</formula>
    </cfRule>
  </conditionalFormatting>
  <conditionalFormatting sqref="AM443">
    <cfRule type="expression" dxfId="2107" priority="1903">
      <formula>IF(RIGHT(TEXT(AM443,"0.#"),1)=".",FALSE,TRUE)</formula>
    </cfRule>
    <cfRule type="expression" dxfId="2106" priority="1904">
      <formula>IF(RIGHT(TEXT(AM443,"0.#"),1)=".",TRUE,FALSE)</formula>
    </cfRule>
  </conditionalFormatting>
  <conditionalFormatting sqref="AM444">
    <cfRule type="expression" dxfId="2105" priority="1901">
      <formula>IF(RIGHT(TEXT(AM444,"0.#"),1)=".",FALSE,TRUE)</formula>
    </cfRule>
    <cfRule type="expression" dxfId="2104" priority="1902">
      <formula>IF(RIGHT(TEXT(AM444,"0.#"),1)=".",TRUE,FALSE)</formula>
    </cfRule>
  </conditionalFormatting>
  <conditionalFormatting sqref="AU445">
    <cfRule type="expression" dxfId="2103" priority="1893">
      <formula>IF(RIGHT(TEXT(AU445,"0.#"),1)=".",FALSE,TRUE)</formula>
    </cfRule>
    <cfRule type="expression" dxfId="2102" priority="1894">
      <formula>IF(RIGHT(TEXT(AU445,"0.#"),1)=".",TRUE,FALSE)</formula>
    </cfRule>
  </conditionalFormatting>
  <conditionalFormatting sqref="AU443">
    <cfRule type="expression" dxfId="2101" priority="1897">
      <formula>IF(RIGHT(TEXT(AU443,"0.#"),1)=".",FALSE,TRUE)</formula>
    </cfRule>
    <cfRule type="expression" dxfId="2100" priority="1898">
      <formula>IF(RIGHT(TEXT(AU443,"0.#"),1)=".",TRUE,FALSE)</formula>
    </cfRule>
  </conditionalFormatting>
  <conditionalFormatting sqref="AU444">
    <cfRule type="expression" dxfId="2099" priority="1895">
      <formula>IF(RIGHT(TEXT(AU444,"0.#"),1)=".",FALSE,TRUE)</formula>
    </cfRule>
    <cfRule type="expression" dxfId="2098" priority="1896">
      <formula>IF(RIGHT(TEXT(AU444,"0.#"),1)=".",TRUE,FALSE)</formula>
    </cfRule>
  </conditionalFormatting>
  <conditionalFormatting sqref="AI445">
    <cfRule type="expression" dxfId="2097" priority="1887">
      <formula>IF(RIGHT(TEXT(AI445,"0.#"),1)=".",FALSE,TRUE)</formula>
    </cfRule>
    <cfRule type="expression" dxfId="2096" priority="1888">
      <formula>IF(RIGHT(TEXT(AI445,"0.#"),1)=".",TRUE,FALSE)</formula>
    </cfRule>
  </conditionalFormatting>
  <conditionalFormatting sqref="AI443">
    <cfRule type="expression" dxfId="2095" priority="1891">
      <formula>IF(RIGHT(TEXT(AI443,"0.#"),1)=".",FALSE,TRUE)</formula>
    </cfRule>
    <cfRule type="expression" dxfId="2094" priority="1892">
      <formula>IF(RIGHT(TEXT(AI443,"0.#"),1)=".",TRUE,FALSE)</formula>
    </cfRule>
  </conditionalFormatting>
  <conditionalFormatting sqref="AI444">
    <cfRule type="expression" dxfId="2093" priority="1889">
      <formula>IF(RIGHT(TEXT(AI444,"0.#"),1)=".",FALSE,TRUE)</formula>
    </cfRule>
    <cfRule type="expression" dxfId="2092" priority="1890">
      <formula>IF(RIGHT(TEXT(AI444,"0.#"),1)=".",TRUE,FALSE)</formula>
    </cfRule>
  </conditionalFormatting>
  <conditionalFormatting sqref="AQ443">
    <cfRule type="expression" dxfId="2091" priority="1881">
      <formula>IF(RIGHT(TEXT(AQ443,"0.#"),1)=".",FALSE,TRUE)</formula>
    </cfRule>
    <cfRule type="expression" dxfId="2090" priority="1882">
      <formula>IF(RIGHT(TEXT(AQ443,"0.#"),1)=".",TRUE,FALSE)</formula>
    </cfRule>
  </conditionalFormatting>
  <conditionalFormatting sqref="AQ444">
    <cfRule type="expression" dxfId="2089" priority="1885">
      <formula>IF(RIGHT(TEXT(AQ444,"0.#"),1)=".",FALSE,TRUE)</formula>
    </cfRule>
    <cfRule type="expression" dxfId="2088" priority="1886">
      <formula>IF(RIGHT(TEXT(AQ444,"0.#"),1)=".",TRUE,FALSE)</formula>
    </cfRule>
  </conditionalFormatting>
  <conditionalFormatting sqref="AQ445">
    <cfRule type="expression" dxfId="2087" priority="1883">
      <formula>IF(RIGHT(TEXT(AQ445,"0.#"),1)=".",FALSE,TRUE)</formula>
    </cfRule>
    <cfRule type="expression" dxfId="2086" priority="1884">
      <formula>IF(RIGHT(TEXT(AQ445,"0.#"),1)=".",TRUE,FALSE)</formula>
    </cfRule>
  </conditionalFormatting>
  <conditionalFormatting sqref="Y872:Y899">
    <cfRule type="expression" dxfId="2085" priority="2111">
      <formula>IF(RIGHT(TEXT(Y872,"0.#"),1)=".",FALSE,TRUE)</formula>
    </cfRule>
    <cfRule type="expression" dxfId="2084" priority="2112">
      <formula>IF(RIGHT(TEXT(Y872,"0.#"),1)=".",TRUE,FALSE)</formula>
    </cfRule>
  </conditionalFormatting>
  <conditionalFormatting sqref="Y870:Y871">
    <cfRule type="expression" dxfId="2083" priority="2105">
      <formula>IF(RIGHT(TEXT(Y870,"0.#"),1)=".",FALSE,TRUE)</formula>
    </cfRule>
    <cfRule type="expression" dxfId="2082" priority="2106">
      <formula>IF(RIGHT(TEXT(Y870,"0.#"),1)=".",TRUE,FALSE)</formula>
    </cfRule>
  </conditionalFormatting>
  <conditionalFormatting sqref="Y905:Y932">
    <cfRule type="expression" dxfId="2081" priority="2099">
      <formula>IF(RIGHT(TEXT(Y905,"0.#"),1)=".",FALSE,TRUE)</formula>
    </cfRule>
    <cfRule type="expression" dxfId="2080" priority="2100">
      <formula>IF(RIGHT(TEXT(Y905,"0.#"),1)=".",TRUE,FALSE)</formula>
    </cfRule>
  </conditionalFormatting>
  <conditionalFormatting sqref="Y903:Y904">
    <cfRule type="expression" dxfId="2079" priority="2093">
      <formula>IF(RIGHT(TEXT(Y903,"0.#"),1)=".",FALSE,TRUE)</formula>
    </cfRule>
    <cfRule type="expression" dxfId="2078" priority="2094">
      <formula>IF(RIGHT(TEXT(Y903,"0.#"),1)=".",TRUE,FALSE)</formula>
    </cfRule>
  </conditionalFormatting>
  <conditionalFormatting sqref="Y938:Y965">
    <cfRule type="expression" dxfId="2077" priority="2087">
      <formula>IF(RIGHT(TEXT(Y938,"0.#"),1)=".",FALSE,TRUE)</formula>
    </cfRule>
    <cfRule type="expression" dxfId="2076" priority="2088">
      <formula>IF(RIGHT(TEXT(Y938,"0.#"),1)=".",TRUE,FALSE)</formula>
    </cfRule>
  </conditionalFormatting>
  <conditionalFormatting sqref="Y936:Y937">
    <cfRule type="expression" dxfId="2075" priority="2081">
      <formula>IF(RIGHT(TEXT(Y936,"0.#"),1)=".",FALSE,TRUE)</formula>
    </cfRule>
    <cfRule type="expression" dxfId="2074" priority="2082">
      <formula>IF(RIGHT(TEXT(Y936,"0.#"),1)=".",TRUE,FALSE)</formula>
    </cfRule>
  </conditionalFormatting>
  <conditionalFormatting sqref="Y971:Y998">
    <cfRule type="expression" dxfId="2073" priority="2075">
      <formula>IF(RIGHT(TEXT(Y971,"0.#"),1)=".",FALSE,TRUE)</formula>
    </cfRule>
    <cfRule type="expression" dxfId="2072" priority="2076">
      <formula>IF(RIGHT(TEXT(Y971,"0.#"),1)=".",TRUE,FALSE)</formula>
    </cfRule>
  </conditionalFormatting>
  <conditionalFormatting sqref="Y969:Y970">
    <cfRule type="expression" dxfId="2071" priority="2069">
      <formula>IF(RIGHT(TEXT(Y969,"0.#"),1)=".",FALSE,TRUE)</formula>
    </cfRule>
    <cfRule type="expression" dxfId="2070" priority="2070">
      <formula>IF(RIGHT(TEXT(Y969,"0.#"),1)=".",TRUE,FALSE)</formula>
    </cfRule>
  </conditionalFormatting>
  <conditionalFormatting sqref="Y1004:Y1031">
    <cfRule type="expression" dxfId="2069" priority="2063">
      <formula>IF(RIGHT(TEXT(Y1004,"0.#"),1)=".",FALSE,TRUE)</formula>
    </cfRule>
    <cfRule type="expression" dxfId="2068" priority="2064">
      <formula>IF(RIGHT(TEXT(Y1004,"0.#"),1)=".",TRUE,FALSE)</formula>
    </cfRule>
  </conditionalFormatting>
  <conditionalFormatting sqref="W23">
    <cfRule type="expression" dxfId="2067" priority="2347">
      <formula>IF(RIGHT(TEXT(W23,"0.#"),1)=".",FALSE,TRUE)</formula>
    </cfRule>
    <cfRule type="expression" dxfId="2066" priority="2348">
      <formula>IF(RIGHT(TEXT(W23,"0.#"),1)=".",TRUE,FALSE)</formula>
    </cfRule>
  </conditionalFormatting>
  <conditionalFormatting sqref="W24:W27">
    <cfRule type="expression" dxfId="2065" priority="2345">
      <formula>IF(RIGHT(TEXT(W24,"0.#"),1)=".",FALSE,TRUE)</formula>
    </cfRule>
    <cfRule type="expression" dxfId="2064" priority="2346">
      <formula>IF(RIGHT(TEXT(W24,"0.#"),1)=".",TRUE,FALSE)</formula>
    </cfRule>
  </conditionalFormatting>
  <conditionalFormatting sqref="W28">
    <cfRule type="expression" dxfId="2063" priority="2337">
      <formula>IF(RIGHT(TEXT(W28,"0.#"),1)=".",FALSE,TRUE)</formula>
    </cfRule>
    <cfRule type="expression" dxfId="2062" priority="2338">
      <formula>IF(RIGHT(TEXT(W28,"0.#"),1)=".",TRUE,FALSE)</formula>
    </cfRule>
  </conditionalFormatting>
  <conditionalFormatting sqref="P25:P27">
    <cfRule type="expression" dxfId="2061" priority="2333">
      <formula>IF(RIGHT(TEXT(P25,"0.#"),1)=".",FALSE,TRUE)</formula>
    </cfRule>
    <cfRule type="expression" dxfId="2060" priority="2334">
      <formula>IF(RIGHT(TEXT(P25,"0.#"),1)=".",TRUE,FALSE)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1:AO871">
    <cfRule type="expression" dxfId="1985" priority="2107">
      <formula>IF(AND(AL871&gt;=0, RIGHT(TEXT(AL871,"0.#"),1)&lt;&gt;"."),TRUE,FALSE)</formula>
    </cfRule>
    <cfRule type="expression" dxfId="1984" priority="2108">
      <formula>IF(AND(AL871&gt;=0, RIGHT(TEXT(AL871,"0.#"),1)="."),TRUE,FALSE)</formula>
    </cfRule>
    <cfRule type="expression" dxfId="1983" priority="2109">
      <formula>IF(AND(AL871&lt;0, RIGHT(TEXT(AL871,"0.#"),1)&lt;&gt;"."),TRUE,FALSE)</formula>
    </cfRule>
    <cfRule type="expression" dxfId="1982" priority="2110">
      <formula>IF(AND(AL871&lt;0, RIGHT(TEXT(AL871,"0.#"),1)="."),TRUE,FALSE)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4:AO904">
    <cfRule type="expression" dxfId="1977" priority="2095">
      <formula>IF(AND(AL904&gt;=0, RIGHT(TEXT(AL904,"0.#"),1)&lt;&gt;"."),TRUE,FALSE)</formula>
    </cfRule>
    <cfRule type="expression" dxfId="1976" priority="2096">
      <formula>IF(AND(AL904&gt;=0, RIGHT(TEXT(AL904,"0.#"),1)="."),TRUE,FALSE)</formula>
    </cfRule>
    <cfRule type="expression" dxfId="1975" priority="2097">
      <formula>IF(AND(AL904&lt;0, RIGHT(TEXT(AL904,"0.#"),1)&lt;&gt;"."),TRUE,FALSE)</formula>
    </cfRule>
    <cfRule type="expression" dxfId="1974" priority="2098">
      <formula>IF(AND(AL904&lt;0, RIGHT(TEXT(AL904,"0.#"),1)="."),TRUE,FALSE)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E40">
    <cfRule type="expression" dxfId="1919" priority="2029">
      <formula>IF(RIGHT(TEXT(AE40,"0.#"),1)=".",FALSE,TRUE)</formula>
    </cfRule>
    <cfRule type="expression" dxfId="1918" priority="2030">
      <formula>IF(RIGHT(TEXT(AE40,"0.#"),1)=".",TRUE,FALSE)</formula>
    </cfRule>
  </conditionalFormatting>
  <conditionalFormatting sqref="AE41">
    <cfRule type="expression" dxfId="1917" priority="2027">
      <formula>IF(RIGHT(TEXT(AE41,"0.#"),1)=".",FALSE,TRUE)</formula>
    </cfRule>
    <cfRule type="expression" dxfId="1916" priority="2028">
      <formula>IF(RIGHT(TEXT(AE41,"0.#"),1)=".",TRUE,FALSE)</formula>
    </cfRule>
  </conditionalFormatting>
  <conditionalFormatting sqref="AI41">
    <cfRule type="expression" dxfId="1915" priority="2025">
      <formula>IF(RIGHT(TEXT(AI41,"0.#"),1)=".",FALSE,TRUE)</formula>
    </cfRule>
    <cfRule type="expression" dxfId="1914" priority="2026">
      <formula>IF(RIGHT(TEXT(AI41,"0.#"),1)=".",TRUE,FALSE)</formula>
    </cfRule>
  </conditionalFormatting>
  <conditionalFormatting sqref="AI40">
    <cfRule type="expression" dxfId="1913" priority="2023">
      <formula>IF(RIGHT(TEXT(AI40,"0.#"),1)=".",FALSE,TRUE)</formula>
    </cfRule>
    <cfRule type="expression" dxfId="1912" priority="2024">
      <formula>IF(RIGHT(TEXT(AI40,"0.#"),1)=".",TRUE,FALSE)</formula>
    </cfRule>
  </conditionalFormatting>
  <conditionalFormatting sqref="AI39">
    <cfRule type="expression" dxfId="1911" priority="2021">
      <formula>IF(RIGHT(TEXT(AI39,"0.#"),1)=".",FALSE,TRUE)</formula>
    </cfRule>
    <cfRule type="expression" dxfId="1910" priority="2022">
      <formula>IF(RIGHT(TEXT(AI39,"0.#"),1)=".",TRUE,FALSE)</formula>
    </cfRule>
  </conditionalFormatting>
  <conditionalFormatting sqref="AM39">
    <cfRule type="expression" dxfId="1909" priority="2019">
      <formula>IF(RIGHT(TEXT(AM39,"0.#"),1)=".",FALSE,TRUE)</formula>
    </cfRule>
    <cfRule type="expression" dxfId="1908" priority="2020">
      <formula>IF(RIGHT(TEXT(AM39,"0.#"),1)=".",TRUE,FALSE)</formula>
    </cfRule>
  </conditionalFormatting>
  <conditionalFormatting sqref="AM40">
    <cfRule type="expression" dxfId="1907" priority="2017">
      <formula>IF(RIGHT(TEXT(AM40,"0.#"),1)=".",FALSE,TRUE)</formula>
    </cfRule>
    <cfRule type="expression" dxfId="1906" priority="2018">
      <formula>IF(RIGHT(TEXT(AM40,"0.#"),1)=".",TRUE,FALSE)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55">
    <cfRule type="expression" dxfId="741" priority="41">
      <formula>IF(RIGHT(TEXT(AE55,"0.#"),1)=".",FALSE,TRUE)</formula>
    </cfRule>
    <cfRule type="expression" dxfId="740" priority="42">
      <formula>IF(RIGHT(TEXT(AE55,"0.#"),1)=".",TRUE,FALSE)</formula>
    </cfRule>
  </conditionalFormatting>
  <conditionalFormatting sqref="AE54">
    <cfRule type="expression" dxfId="739" priority="39">
      <formula>IF(RIGHT(TEXT(AE54,"0.#"),1)=".",FALSE,TRUE)</formula>
    </cfRule>
    <cfRule type="expression" dxfId="738" priority="40">
      <formula>IF(RIGHT(TEXT(AE54,"0.#"),1)=".",TRUE,FALSE)</formula>
    </cfRule>
  </conditionalFormatting>
  <conditionalFormatting sqref="AE53">
    <cfRule type="expression" dxfId="737" priority="37">
      <formula>IF(RIGHT(TEXT(AE53,"0.#"),1)=".",FALSE,TRUE)</formula>
    </cfRule>
    <cfRule type="expression" dxfId="736" priority="38">
      <formula>IF(RIGHT(TEXT(AE53,"0.#"),1)=".",TRUE,FALSE)</formula>
    </cfRule>
  </conditionalFormatting>
  <conditionalFormatting sqref="AI53">
    <cfRule type="expression" dxfId="735" priority="35">
      <formula>IF(RIGHT(TEXT(AI53,"0.#"),1)=".",FALSE,TRUE)</formula>
    </cfRule>
    <cfRule type="expression" dxfId="734" priority="36">
      <formula>IF(RIGHT(TEXT(AI53,"0.#"),1)=".",TRUE,FALSE)</formula>
    </cfRule>
  </conditionalFormatting>
  <conditionalFormatting sqref="AI54">
    <cfRule type="expression" dxfId="733" priority="33">
      <formula>IF(RIGHT(TEXT(AI54,"0.#"),1)=".",FALSE,TRUE)</formula>
    </cfRule>
    <cfRule type="expression" dxfId="732" priority="34">
      <formula>IF(RIGHT(TEXT(AI54,"0.#"),1)=".",TRUE,FALSE)</formula>
    </cfRule>
  </conditionalFormatting>
  <conditionalFormatting sqref="AI55">
    <cfRule type="expression" dxfId="731" priority="31">
      <formula>IF(RIGHT(TEXT(AI55,"0.#"),1)=".",FALSE,TRUE)</formula>
    </cfRule>
    <cfRule type="expression" dxfId="730" priority="32">
      <formula>IF(RIGHT(TEXT(AI55,"0.#"),1)=".",TRUE,FALSE)</formula>
    </cfRule>
  </conditionalFormatting>
  <conditionalFormatting sqref="AI46">
    <cfRule type="expression" dxfId="729" priority="19">
      <formula>IF(RIGHT(TEXT(AI46,"0.#"),1)=".",FALSE,TRUE)</formula>
    </cfRule>
    <cfRule type="expression" dxfId="728" priority="20">
      <formula>IF(RIGHT(TEXT(AI46,"0.#"),1)=".",TRUE,FALSE)</formula>
    </cfRule>
  </conditionalFormatting>
  <conditionalFormatting sqref="AE46">
    <cfRule type="expression" dxfId="727" priority="29">
      <formula>IF(RIGHT(TEXT(AE46,"0.#"),1)=".",FALSE,TRUE)</formula>
    </cfRule>
    <cfRule type="expression" dxfId="726" priority="30">
      <formula>IF(RIGHT(TEXT(AE46,"0.#"),1)=".",TRUE,FALSE)</formula>
    </cfRule>
  </conditionalFormatting>
  <conditionalFormatting sqref="AE47">
    <cfRule type="expression" dxfId="725" priority="27">
      <formula>IF(RIGHT(TEXT(AE47,"0.#"),1)=".",FALSE,TRUE)</formula>
    </cfRule>
    <cfRule type="expression" dxfId="724" priority="28">
      <formula>IF(RIGHT(TEXT(AE47,"0.#"),1)=".",TRUE,FALSE)</formula>
    </cfRule>
  </conditionalFormatting>
  <conditionalFormatting sqref="AE48">
    <cfRule type="expression" dxfId="723" priority="25">
      <formula>IF(RIGHT(TEXT(AE48,"0.#"),1)=".",FALSE,TRUE)</formula>
    </cfRule>
    <cfRule type="expression" dxfId="722" priority="26">
      <formula>IF(RIGHT(TEXT(AE48,"0.#"),1)=".",TRUE,FALSE)</formula>
    </cfRule>
  </conditionalFormatting>
  <conditionalFormatting sqref="AI48">
    <cfRule type="expression" dxfId="721" priority="23">
      <formula>IF(RIGHT(TEXT(AI48,"0.#"),1)=".",FALSE,TRUE)</formula>
    </cfRule>
    <cfRule type="expression" dxfId="720" priority="24">
      <formula>IF(RIGHT(TEXT(AI48,"0.#"),1)=".",TRUE,FALSE)</formula>
    </cfRule>
  </conditionalFormatting>
  <conditionalFormatting sqref="AI47">
    <cfRule type="expression" dxfId="719" priority="21">
      <formula>IF(RIGHT(TEXT(AI47,"0.#"),1)=".",FALSE,TRUE)</formula>
    </cfRule>
    <cfRule type="expression" dxfId="718" priority="22">
      <formula>IF(RIGHT(TEXT(AI47,"0.#"),1)=".",TRUE,FALSE)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Q122">
    <cfRule type="expression" dxfId="3" priority="3">
      <formula>IF(RIGHT(TEXT(AQ122,"0.#"),1)=".",FALSE,TRUE)</formula>
    </cfRule>
    <cfRule type="expression" dxfId="2" priority="4">
      <formula>IF(RIGHT(TEXT(AQ122,"0.#"),1)=".",TRUE,FALSE)</formula>
    </cfRule>
  </conditionalFormatting>
  <conditionalFormatting sqref="AQ123">
    <cfRule type="expression" dxfId="1" priority="1">
      <formula>IF(RIGHT(TEXT(AQ123,"0.#"),1)=".",FALSE,TRUE)</formula>
    </cfRule>
    <cfRule type="expression" dxfId="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23" max="49" man="1"/>
    <brk id="718" max="49" man="1"/>
    <brk id="739" max="49" man="1"/>
    <brk id="81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487</v>
      </c>
      <c r="AI2" s="54" t="s">
        <v>556</v>
      </c>
      <c r="AK2" s="54" t="s">
        <v>382</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375</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377</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468</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7"/>
      <c r="Z2" s="415"/>
      <c r="AA2" s="416"/>
      <c r="AB2" s="1011" t="s">
        <v>11</v>
      </c>
      <c r="AC2" s="1012"/>
      <c r="AD2" s="1013"/>
      <c r="AE2" s="999" t="s">
        <v>546</v>
      </c>
      <c r="AF2" s="999"/>
      <c r="AG2" s="999"/>
      <c r="AH2" s="999"/>
      <c r="AI2" s="999" t="s">
        <v>543</v>
      </c>
      <c r="AJ2" s="999"/>
      <c r="AK2" s="999"/>
      <c r="AL2" s="999"/>
      <c r="AM2" s="999" t="s">
        <v>517</v>
      </c>
      <c r="AN2" s="999"/>
      <c r="AO2" s="999"/>
      <c r="AP2" s="461"/>
      <c r="AQ2" s="178" t="s">
        <v>354</v>
      </c>
      <c r="AR2" s="171"/>
      <c r="AS2" s="171"/>
      <c r="AT2" s="172"/>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2"/>
      <c r="AR3" s="273"/>
      <c r="AS3" s="139" t="s">
        <v>355</v>
      </c>
      <c r="AT3" s="174"/>
      <c r="AU3" s="273"/>
      <c r="AV3" s="273"/>
      <c r="AW3" s="382" t="s">
        <v>300</v>
      </c>
      <c r="AX3" s="383"/>
    </row>
    <row r="4" spans="1:50" ht="22.5" customHeight="1" x14ac:dyDescent="0.15">
      <c r="A4" s="518"/>
      <c r="B4" s="516"/>
      <c r="C4" s="516"/>
      <c r="D4" s="516"/>
      <c r="E4" s="516"/>
      <c r="F4" s="517"/>
      <c r="G4" s="543"/>
      <c r="H4" s="1017"/>
      <c r="I4" s="1017"/>
      <c r="J4" s="1017"/>
      <c r="K4" s="1017"/>
      <c r="L4" s="1017"/>
      <c r="M4" s="1017"/>
      <c r="N4" s="1017"/>
      <c r="O4" s="1018"/>
      <c r="P4" s="163"/>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3"/>
      <c r="AR4" s="114"/>
      <c r="AS4" s="114"/>
      <c r="AT4" s="115"/>
      <c r="AU4" s="368"/>
      <c r="AV4" s="368"/>
      <c r="AW4" s="368"/>
      <c r="AX4" s="370"/>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5" t="s">
        <v>54</v>
      </c>
      <c r="Z5" s="1000"/>
      <c r="AA5" s="1001"/>
      <c r="AB5" s="525"/>
      <c r="AC5" s="1002"/>
      <c r="AD5" s="1002"/>
      <c r="AE5" s="367"/>
      <c r="AF5" s="368"/>
      <c r="AG5" s="368"/>
      <c r="AH5" s="368"/>
      <c r="AI5" s="367"/>
      <c r="AJ5" s="368"/>
      <c r="AK5" s="368"/>
      <c r="AL5" s="368"/>
      <c r="AM5" s="367"/>
      <c r="AN5" s="368"/>
      <c r="AO5" s="368"/>
      <c r="AP5" s="368"/>
      <c r="AQ5" s="113"/>
      <c r="AR5" s="114"/>
      <c r="AS5" s="114"/>
      <c r="AT5" s="115"/>
      <c r="AU5" s="368"/>
      <c r="AV5" s="368"/>
      <c r="AW5" s="368"/>
      <c r="AX5" s="370"/>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3"/>
      <c r="AR6" s="114"/>
      <c r="AS6" s="114"/>
      <c r="AT6" s="115"/>
      <c r="AU6" s="368"/>
      <c r="AV6" s="368"/>
      <c r="AW6" s="368"/>
      <c r="AX6" s="370"/>
    </row>
    <row r="7" spans="1:50" customFormat="1" ht="23.25" customHeight="1" x14ac:dyDescent="0.15">
      <c r="A7" s="900" t="s">
        <v>495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468</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7"/>
      <c r="Z9" s="415"/>
      <c r="AA9" s="416"/>
      <c r="AB9" s="1011" t="s">
        <v>11</v>
      </c>
      <c r="AC9" s="1012"/>
      <c r="AD9" s="1013"/>
      <c r="AE9" s="999" t="s">
        <v>547</v>
      </c>
      <c r="AF9" s="999"/>
      <c r="AG9" s="999"/>
      <c r="AH9" s="999"/>
      <c r="AI9" s="999" t="s">
        <v>543</v>
      </c>
      <c r="AJ9" s="999"/>
      <c r="AK9" s="999"/>
      <c r="AL9" s="999"/>
      <c r="AM9" s="999" t="s">
        <v>517</v>
      </c>
      <c r="AN9" s="999"/>
      <c r="AO9" s="999"/>
      <c r="AP9" s="461"/>
      <c r="AQ9" s="178" t="s">
        <v>354</v>
      </c>
      <c r="AR9" s="171"/>
      <c r="AS9" s="171"/>
      <c r="AT9" s="172"/>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2"/>
      <c r="AR10" s="273"/>
      <c r="AS10" s="139" t="s">
        <v>355</v>
      </c>
      <c r="AT10" s="174"/>
      <c r="AU10" s="273"/>
      <c r="AV10" s="273"/>
      <c r="AW10" s="382" t="s">
        <v>300</v>
      </c>
      <c r="AX10" s="383"/>
    </row>
    <row r="11" spans="1:50" ht="22.5" customHeight="1" x14ac:dyDescent="0.15">
      <c r="A11" s="518"/>
      <c r="B11" s="516"/>
      <c r="C11" s="516"/>
      <c r="D11" s="516"/>
      <c r="E11" s="516"/>
      <c r="F11" s="517"/>
      <c r="G11" s="543"/>
      <c r="H11" s="1017"/>
      <c r="I11" s="1017"/>
      <c r="J11" s="1017"/>
      <c r="K11" s="1017"/>
      <c r="L11" s="1017"/>
      <c r="M11" s="1017"/>
      <c r="N11" s="1017"/>
      <c r="O11" s="1018"/>
      <c r="P11" s="163"/>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3"/>
      <c r="AR11" s="114"/>
      <c r="AS11" s="114"/>
      <c r="AT11" s="115"/>
      <c r="AU11" s="368"/>
      <c r="AV11" s="368"/>
      <c r="AW11" s="368"/>
      <c r="AX11" s="370"/>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5"/>
      <c r="AC12" s="1002"/>
      <c r="AD12" s="1002"/>
      <c r="AE12" s="367"/>
      <c r="AF12" s="368"/>
      <c r="AG12" s="368"/>
      <c r="AH12" s="368"/>
      <c r="AI12" s="367"/>
      <c r="AJ12" s="368"/>
      <c r="AK12" s="368"/>
      <c r="AL12" s="368"/>
      <c r="AM12" s="367"/>
      <c r="AN12" s="368"/>
      <c r="AO12" s="368"/>
      <c r="AP12" s="368"/>
      <c r="AQ12" s="113"/>
      <c r="AR12" s="114"/>
      <c r="AS12" s="114"/>
      <c r="AT12" s="115"/>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3"/>
      <c r="AR13" s="114"/>
      <c r="AS13" s="114"/>
      <c r="AT13" s="115"/>
      <c r="AU13" s="368"/>
      <c r="AV13" s="368"/>
      <c r="AW13" s="368"/>
      <c r="AX13" s="370"/>
    </row>
    <row r="14" spans="1:50" customFormat="1" ht="23.25" customHeight="1" x14ac:dyDescent="0.15">
      <c r="A14" s="900" t="s">
        <v>495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468</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7"/>
      <c r="Z16" s="415"/>
      <c r="AA16" s="416"/>
      <c r="AB16" s="1011" t="s">
        <v>11</v>
      </c>
      <c r="AC16" s="1012"/>
      <c r="AD16" s="1013"/>
      <c r="AE16" s="999" t="s">
        <v>546</v>
      </c>
      <c r="AF16" s="999"/>
      <c r="AG16" s="999"/>
      <c r="AH16" s="999"/>
      <c r="AI16" s="999" t="s">
        <v>544</v>
      </c>
      <c r="AJ16" s="999"/>
      <c r="AK16" s="999"/>
      <c r="AL16" s="999"/>
      <c r="AM16" s="999" t="s">
        <v>517</v>
      </c>
      <c r="AN16" s="999"/>
      <c r="AO16" s="999"/>
      <c r="AP16" s="461"/>
      <c r="AQ16" s="178" t="s">
        <v>354</v>
      </c>
      <c r="AR16" s="171"/>
      <c r="AS16" s="171"/>
      <c r="AT16" s="172"/>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2"/>
      <c r="AR17" s="273"/>
      <c r="AS17" s="139" t="s">
        <v>355</v>
      </c>
      <c r="AT17" s="174"/>
      <c r="AU17" s="273"/>
      <c r="AV17" s="273"/>
      <c r="AW17" s="382" t="s">
        <v>300</v>
      </c>
      <c r="AX17" s="383"/>
    </row>
    <row r="18" spans="1:50" ht="22.5" customHeight="1" x14ac:dyDescent="0.15">
      <c r="A18" s="518"/>
      <c r="B18" s="516"/>
      <c r="C18" s="516"/>
      <c r="D18" s="516"/>
      <c r="E18" s="516"/>
      <c r="F18" s="517"/>
      <c r="G18" s="543"/>
      <c r="H18" s="1017"/>
      <c r="I18" s="1017"/>
      <c r="J18" s="1017"/>
      <c r="K18" s="1017"/>
      <c r="L18" s="1017"/>
      <c r="M18" s="1017"/>
      <c r="N18" s="1017"/>
      <c r="O18" s="1018"/>
      <c r="P18" s="163"/>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3"/>
      <c r="AR18" s="114"/>
      <c r="AS18" s="114"/>
      <c r="AT18" s="115"/>
      <c r="AU18" s="368"/>
      <c r="AV18" s="368"/>
      <c r="AW18" s="368"/>
      <c r="AX18" s="370"/>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5"/>
      <c r="AC19" s="1002"/>
      <c r="AD19" s="1002"/>
      <c r="AE19" s="367"/>
      <c r="AF19" s="368"/>
      <c r="AG19" s="368"/>
      <c r="AH19" s="368"/>
      <c r="AI19" s="367"/>
      <c r="AJ19" s="368"/>
      <c r="AK19" s="368"/>
      <c r="AL19" s="368"/>
      <c r="AM19" s="367"/>
      <c r="AN19" s="368"/>
      <c r="AO19" s="368"/>
      <c r="AP19" s="368"/>
      <c r="AQ19" s="113"/>
      <c r="AR19" s="114"/>
      <c r="AS19" s="114"/>
      <c r="AT19" s="115"/>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3"/>
      <c r="AR20" s="114"/>
      <c r="AS20" s="114"/>
      <c r="AT20" s="115"/>
      <c r="AU20" s="368"/>
      <c r="AV20" s="368"/>
      <c r="AW20" s="368"/>
      <c r="AX20" s="370"/>
    </row>
    <row r="21" spans="1:50" customFormat="1" ht="23.25" customHeight="1" x14ac:dyDescent="0.15">
      <c r="A21" s="900" t="s">
        <v>495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468</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7"/>
      <c r="Z23" s="415"/>
      <c r="AA23" s="416"/>
      <c r="AB23" s="1011" t="s">
        <v>11</v>
      </c>
      <c r="AC23" s="1012"/>
      <c r="AD23" s="1013"/>
      <c r="AE23" s="999" t="s">
        <v>548</v>
      </c>
      <c r="AF23" s="999"/>
      <c r="AG23" s="999"/>
      <c r="AH23" s="999"/>
      <c r="AI23" s="999" t="s">
        <v>543</v>
      </c>
      <c r="AJ23" s="999"/>
      <c r="AK23" s="999"/>
      <c r="AL23" s="999"/>
      <c r="AM23" s="999" t="s">
        <v>517</v>
      </c>
      <c r="AN23" s="999"/>
      <c r="AO23" s="999"/>
      <c r="AP23" s="461"/>
      <c r="AQ23" s="178" t="s">
        <v>354</v>
      </c>
      <c r="AR23" s="171"/>
      <c r="AS23" s="171"/>
      <c r="AT23" s="172"/>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2"/>
      <c r="AR24" s="273"/>
      <c r="AS24" s="139" t="s">
        <v>355</v>
      </c>
      <c r="AT24" s="174"/>
      <c r="AU24" s="273"/>
      <c r="AV24" s="273"/>
      <c r="AW24" s="382" t="s">
        <v>300</v>
      </c>
      <c r="AX24" s="383"/>
    </row>
    <row r="25" spans="1:50" ht="22.5" customHeight="1" x14ac:dyDescent="0.15">
      <c r="A25" s="518"/>
      <c r="B25" s="516"/>
      <c r="C25" s="516"/>
      <c r="D25" s="516"/>
      <c r="E25" s="516"/>
      <c r="F25" s="517"/>
      <c r="G25" s="543"/>
      <c r="H25" s="1017"/>
      <c r="I25" s="1017"/>
      <c r="J25" s="1017"/>
      <c r="K25" s="1017"/>
      <c r="L25" s="1017"/>
      <c r="M25" s="1017"/>
      <c r="N25" s="1017"/>
      <c r="O25" s="1018"/>
      <c r="P25" s="163"/>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3"/>
      <c r="AR25" s="114"/>
      <c r="AS25" s="114"/>
      <c r="AT25" s="115"/>
      <c r="AU25" s="368"/>
      <c r="AV25" s="368"/>
      <c r="AW25" s="368"/>
      <c r="AX25" s="370"/>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5"/>
      <c r="AC26" s="1002"/>
      <c r="AD26" s="1002"/>
      <c r="AE26" s="367"/>
      <c r="AF26" s="368"/>
      <c r="AG26" s="368"/>
      <c r="AH26" s="368"/>
      <c r="AI26" s="367"/>
      <c r="AJ26" s="368"/>
      <c r="AK26" s="368"/>
      <c r="AL26" s="368"/>
      <c r="AM26" s="367"/>
      <c r="AN26" s="368"/>
      <c r="AO26" s="368"/>
      <c r="AP26" s="368"/>
      <c r="AQ26" s="113"/>
      <c r="AR26" s="114"/>
      <c r="AS26" s="114"/>
      <c r="AT26" s="115"/>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3"/>
      <c r="AR27" s="114"/>
      <c r="AS27" s="114"/>
      <c r="AT27" s="115"/>
      <c r="AU27" s="368"/>
      <c r="AV27" s="368"/>
      <c r="AW27" s="368"/>
      <c r="AX27" s="370"/>
    </row>
    <row r="28" spans="1:50" customFormat="1" ht="23.25" customHeight="1" x14ac:dyDescent="0.15">
      <c r="A28" s="900" t="s">
        <v>495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468</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7"/>
      <c r="Z30" s="415"/>
      <c r="AA30" s="416"/>
      <c r="AB30" s="1011" t="s">
        <v>11</v>
      </c>
      <c r="AC30" s="1012"/>
      <c r="AD30" s="1013"/>
      <c r="AE30" s="999" t="s">
        <v>546</v>
      </c>
      <c r="AF30" s="999"/>
      <c r="AG30" s="999"/>
      <c r="AH30" s="999"/>
      <c r="AI30" s="999" t="s">
        <v>543</v>
      </c>
      <c r="AJ30" s="999"/>
      <c r="AK30" s="999"/>
      <c r="AL30" s="999"/>
      <c r="AM30" s="999" t="s">
        <v>541</v>
      </c>
      <c r="AN30" s="999"/>
      <c r="AO30" s="999"/>
      <c r="AP30" s="461"/>
      <c r="AQ30" s="178" t="s">
        <v>354</v>
      </c>
      <c r="AR30" s="171"/>
      <c r="AS30" s="171"/>
      <c r="AT30" s="172"/>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2"/>
      <c r="AR31" s="273"/>
      <c r="AS31" s="139" t="s">
        <v>355</v>
      </c>
      <c r="AT31" s="174"/>
      <c r="AU31" s="273"/>
      <c r="AV31" s="273"/>
      <c r="AW31" s="382" t="s">
        <v>300</v>
      </c>
      <c r="AX31" s="383"/>
    </row>
    <row r="32" spans="1:50" ht="22.5" customHeight="1" x14ac:dyDescent="0.15">
      <c r="A32" s="518"/>
      <c r="B32" s="516"/>
      <c r="C32" s="516"/>
      <c r="D32" s="516"/>
      <c r="E32" s="516"/>
      <c r="F32" s="517"/>
      <c r="G32" s="543"/>
      <c r="H32" s="1017"/>
      <c r="I32" s="1017"/>
      <c r="J32" s="1017"/>
      <c r="K32" s="1017"/>
      <c r="L32" s="1017"/>
      <c r="M32" s="1017"/>
      <c r="N32" s="1017"/>
      <c r="O32" s="1018"/>
      <c r="P32" s="163"/>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3"/>
      <c r="AR32" s="114"/>
      <c r="AS32" s="114"/>
      <c r="AT32" s="115"/>
      <c r="AU32" s="368"/>
      <c r="AV32" s="368"/>
      <c r="AW32" s="368"/>
      <c r="AX32" s="370"/>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5"/>
      <c r="AC33" s="1002"/>
      <c r="AD33" s="1002"/>
      <c r="AE33" s="367"/>
      <c r="AF33" s="368"/>
      <c r="AG33" s="368"/>
      <c r="AH33" s="368"/>
      <c r="AI33" s="367"/>
      <c r="AJ33" s="368"/>
      <c r="AK33" s="368"/>
      <c r="AL33" s="368"/>
      <c r="AM33" s="367"/>
      <c r="AN33" s="368"/>
      <c r="AO33" s="368"/>
      <c r="AP33" s="368"/>
      <c r="AQ33" s="113"/>
      <c r="AR33" s="114"/>
      <c r="AS33" s="114"/>
      <c r="AT33" s="115"/>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3"/>
      <c r="AR34" s="114"/>
      <c r="AS34" s="114"/>
      <c r="AT34" s="115"/>
      <c r="AU34" s="368"/>
      <c r="AV34" s="368"/>
      <c r="AW34" s="368"/>
      <c r="AX34" s="370"/>
    </row>
    <row r="35" spans="1:50" customFormat="1" ht="23.25" customHeight="1" x14ac:dyDescent="0.15">
      <c r="A35" s="900" t="s">
        <v>495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468</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7"/>
      <c r="Z37" s="415"/>
      <c r="AA37" s="416"/>
      <c r="AB37" s="1011" t="s">
        <v>11</v>
      </c>
      <c r="AC37" s="1012"/>
      <c r="AD37" s="1013"/>
      <c r="AE37" s="999" t="s">
        <v>548</v>
      </c>
      <c r="AF37" s="999"/>
      <c r="AG37" s="999"/>
      <c r="AH37" s="999"/>
      <c r="AI37" s="999" t="s">
        <v>545</v>
      </c>
      <c r="AJ37" s="999"/>
      <c r="AK37" s="999"/>
      <c r="AL37" s="999"/>
      <c r="AM37" s="999" t="s">
        <v>542</v>
      </c>
      <c r="AN37" s="999"/>
      <c r="AO37" s="999"/>
      <c r="AP37" s="461"/>
      <c r="AQ37" s="178" t="s">
        <v>354</v>
      </c>
      <c r="AR37" s="171"/>
      <c r="AS37" s="171"/>
      <c r="AT37" s="172"/>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2"/>
      <c r="AR38" s="273"/>
      <c r="AS38" s="139" t="s">
        <v>355</v>
      </c>
      <c r="AT38" s="174"/>
      <c r="AU38" s="273"/>
      <c r="AV38" s="273"/>
      <c r="AW38" s="382" t="s">
        <v>300</v>
      </c>
      <c r="AX38" s="383"/>
    </row>
    <row r="39" spans="1:50" ht="22.5" customHeight="1" x14ac:dyDescent="0.15">
      <c r="A39" s="518"/>
      <c r="B39" s="516"/>
      <c r="C39" s="516"/>
      <c r="D39" s="516"/>
      <c r="E39" s="516"/>
      <c r="F39" s="517"/>
      <c r="G39" s="543"/>
      <c r="H39" s="1017"/>
      <c r="I39" s="1017"/>
      <c r="J39" s="1017"/>
      <c r="K39" s="1017"/>
      <c r="L39" s="1017"/>
      <c r="M39" s="1017"/>
      <c r="N39" s="1017"/>
      <c r="O39" s="1018"/>
      <c r="P39" s="163"/>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5"/>
      <c r="AC40" s="1002"/>
      <c r="AD40" s="1002"/>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customFormat="1" ht="23.25" customHeight="1" x14ac:dyDescent="0.15">
      <c r="A42" s="900" t="s">
        <v>495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468</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7"/>
      <c r="Z44" s="415"/>
      <c r="AA44" s="416"/>
      <c r="AB44" s="1011" t="s">
        <v>11</v>
      </c>
      <c r="AC44" s="1012"/>
      <c r="AD44" s="1013"/>
      <c r="AE44" s="999" t="s">
        <v>546</v>
      </c>
      <c r="AF44" s="999"/>
      <c r="AG44" s="999"/>
      <c r="AH44" s="999"/>
      <c r="AI44" s="999" t="s">
        <v>543</v>
      </c>
      <c r="AJ44" s="999"/>
      <c r="AK44" s="999"/>
      <c r="AL44" s="999"/>
      <c r="AM44" s="999" t="s">
        <v>517</v>
      </c>
      <c r="AN44" s="999"/>
      <c r="AO44" s="999"/>
      <c r="AP44" s="461"/>
      <c r="AQ44" s="178" t="s">
        <v>354</v>
      </c>
      <c r="AR44" s="171"/>
      <c r="AS44" s="171"/>
      <c r="AT44" s="172"/>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2"/>
      <c r="AR45" s="273"/>
      <c r="AS45" s="139" t="s">
        <v>355</v>
      </c>
      <c r="AT45" s="174"/>
      <c r="AU45" s="273"/>
      <c r="AV45" s="273"/>
      <c r="AW45" s="382" t="s">
        <v>300</v>
      </c>
      <c r="AX45" s="383"/>
    </row>
    <row r="46" spans="1:50" ht="22.5" customHeight="1" x14ac:dyDescent="0.15">
      <c r="A46" s="518"/>
      <c r="B46" s="516"/>
      <c r="C46" s="516"/>
      <c r="D46" s="516"/>
      <c r="E46" s="516"/>
      <c r="F46" s="517"/>
      <c r="G46" s="543"/>
      <c r="H46" s="1017"/>
      <c r="I46" s="1017"/>
      <c r="J46" s="1017"/>
      <c r="K46" s="1017"/>
      <c r="L46" s="1017"/>
      <c r="M46" s="1017"/>
      <c r="N46" s="1017"/>
      <c r="O46" s="1018"/>
      <c r="P46" s="163"/>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5"/>
      <c r="AC47" s="1002"/>
      <c r="AD47" s="1002"/>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customFormat="1" ht="23.25" customHeight="1" x14ac:dyDescent="0.15">
      <c r="A49" s="900" t="s">
        <v>495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468</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7"/>
      <c r="Z51" s="415"/>
      <c r="AA51" s="416"/>
      <c r="AB51" s="461" t="s">
        <v>11</v>
      </c>
      <c r="AC51" s="1012"/>
      <c r="AD51" s="1013"/>
      <c r="AE51" s="999" t="s">
        <v>546</v>
      </c>
      <c r="AF51" s="999"/>
      <c r="AG51" s="999"/>
      <c r="AH51" s="999"/>
      <c r="AI51" s="999" t="s">
        <v>543</v>
      </c>
      <c r="AJ51" s="999"/>
      <c r="AK51" s="999"/>
      <c r="AL51" s="999"/>
      <c r="AM51" s="999" t="s">
        <v>517</v>
      </c>
      <c r="AN51" s="999"/>
      <c r="AO51" s="999"/>
      <c r="AP51" s="461"/>
      <c r="AQ51" s="178" t="s">
        <v>354</v>
      </c>
      <c r="AR51" s="171"/>
      <c r="AS51" s="171"/>
      <c r="AT51" s="172"/>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2"/>
      <c r="AR52" s="273"/>
      <c r="AS52" s="139" t="s">
        <v>355</v>
      </c>
      <c r="AT52" s="174"/>
      <c r="AU52" s="273"/>
      <c r="AV52" s="273"/>
      <c r="AW52" s="382" t="s">
        <v>300</v>
      </c>
      <c r="AX52" s="383"/>
    </row>
    <row r="53" spans="1:50" ht="22.5" customHeight="1" x14ac:dyDescent="0.15">
      <c r="A53" s="518"/>
      <c r="B53" s="516"/>
      <c r="C53" s="516"/>
      <c r="D53" s="516"/>
      <c r="E53" s="516"/>
      <c r="F53" s="517"/>
      <c r="G53" s="543"/>
      <c r="H53" s="1017"/>
      <c r="I53" s="1017"/>
      <c r="J53" s="1017"/>
      <c r="K53" s="1017"/>
      <c r="L53" s="1017"/>
      <c r="M53" s="1017"/>
      <c r="N53" s="1017"/>
      <c r="O53" s="1018"/>
      <c r="P53" s="163"/>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5"/>
      <c r="AC54" s="1002"/>
      <c r="AD54" s="1002"/>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customFormat="1" ht="23.25" customHeight="1" x14ac:dyDescent="0.15">
      <c r="A56" s="900" t="s">
        <v>495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468</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7"/>
      <c r="Z58" s="415"/>
      <c r="AA58" s="416"/>
      <c r="AB58" s="1011" t="s">
        <v>11</v>
      </c>
      <c r="AC58" s="1012"/>
      <c r="AD58" s="1013"/>
      <c r="AE58" s="999" t="s">
        <v>546</v>
      </c>
      <c r="AF58" s="999"/>
      <c r="AG58" s="999"/>
      <c r="AH58" s="999"/>
      <c r="AI58" s="999" t="s">
        <v>543</v>
      </c>
      <c r="AJ58" s="999"/>
      <c r="AK58" s="999"/>
      <c r="AL58" s="999"/>
      <c r="AM58" s="999" t="s">
        <v>517</v>
      </c>
      <c r="AN58" s="999"/>
      <c r="AO58" s="999"/>
      <c r="AP58" s="461"/>
      <c r="AQ58" s="178" t="s">
        <v>354</v>
      </c>
      <c r="AR58" s="171"/>
      <c r="AS58" s="171"/>
      <c r="AT58" s="172"/>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2"/>
      <c r="AR59" s="273"/>
      <c r="AS59" s="139" t="s">
        <v>355</v>
      </c>
      <c r="AT59" s="174"/>
      <c r="AU59" s="273"/>
      <c r="AV59" s="273"/>
      <c r="AW59" s="382" t="s">
        <v>300</v>
      </c>
      <c r="AX59" s="383"/>
    </row>
    <row r="60" spans="1:50" ht="22.5" customHeight="1" x14ac:dyDescent="0.15">
      <c r="A60" s="518"/>
      <c r="B60" s="516"/>
      <c r="C60" s="516"/>
      <c r="D60" s="516"/>
      <c r="E60" s="516"/>
      <c r="F60" s="517"/>
      <c r="G60" s="543"/>
      <c r="H60" s="1017"/>
      <c r="I60" s="1017"/>
      <c r="J60" s="1017"/>
      <c r="K60" s="1017"/>
      <c r="L60" s="1017"/>
      <c r="M60" s="1017"/>
      <c r="N60" s="1017"/>
      <c r="O60" s="1018"/>
      <c r="P60" s="163"/>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5"/>
      <c r="AC61" s="1002"/>
      <c r="AD61" s="1002"/>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customFormat="1" ht="23.25" customHeight="1" x14ac:dyDescent="0.15">
      <c r="A63" s="900" t="s">
        <v>495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468</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7"/>
      <c r="Z65" s="415"/>
      <c r="AA65" s="416"/>
      <c r="AB65" s="1011" t="s">
        <v>11</v>
      </c>
      <c r="AC65" s="1012"/>
      <c r="AD65" s="1013"/>
      <c r="AE65" s="999" t="s">
        <v>546</v>
      </c>
      <c r="AF65" s="999"/>
      <c r="AG65" s="999"/>
      <c r="AH65" s="999"/>
      <c r="AI65" s="999" t="s">
        <v>543</v>
      </c>
      <c r="AJ65" s="999"/>
      <c r="AK65" s="999"/>
      <c r="AL65" s="999"/>
      <c r="AM65" s="999" t="s">
        <v>517</v>
      </c>
      <c r="AN65" s="999"/>
      <c r="AO65" s="999"/>
      <c r="AP65" s="461"/>
      <c r="AQ65" s="178" t="s">
        <v>354</v>
      </c>
      <c r="AR65" s="171"/>
      <c r="AS65" s="171"/>
      <c r="AT65" s="172"/>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2"/>
      <c r="AR66" s="273"/>
      <c r="AS66" s="139" t="s">
        <v>355</v>
      </c>
      <c r="AT66" s="174"/>
      <c r="AU66" s="273"/>
      <c r="AV66" s="273"/>
      <c r="AW66" s="382" t="s">
        <v>300</v>
      </c>
      <c r="AX66" s="383"/>
    </row>
    <row r="67" spans="1:50" ht="22.5" customHeight="1" x14ac:dyDescent="0.15">
      <c r="A67" s="518"/>
      <c r="B67" s="516"/>
      <c r="C67" s="516"/>
      <c r="D67" s="516"/>
      <c r="E67" s="516"/>
      <c r="F67" s="517"/>
      <c r="G67" s="543"/>
      <c r="H67" s="1017"/>
      <c r="I67" s="1017"/>
      <c r="J67" s="1017"/>
      <c r="K67" s="1017"/>
      <c r="L67" s="1017"/>
      <c r="M67" s="1017"/>
      <c r="N67" s="1017"/>
      <c r="O67" s="1018"/>
      <c r="P67" s="163"/>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3"/>
      <c r="AR67" s="114"/>
      <c r="AS67" s="114"/>
      <c r="AT67" s="115"/>
      <c r="AU67" s="368"/>
      <c r="AV67" s="368"/>
      <c r="AW67" s="368"/>
      <c r="AX67" s="370"/>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5"/>
      <c r="AC68" s="1002"/>
      <c r="AD68" s="1002"/>
      <c r="AE68" s="367"/>
      <c r="AF68" s="368"/>
      <c r="AG68" s="368"/>
      <c r="AH68" s="368"/>
      <c r="AI68" s="367"/>
      <c r="AJ68" s="368"/>
      <c r="AK68" s="368"/>
      <c r="AL68" s="368"/>
      <c r="AM68" s="367"/>
      <c r="AN68" s="368"/>
      <c r="AO68" s="368"/>
      <c r="AP68" s="368"/>
      <c r="AQ68" s="113"/>
      <c r="AR68" s="114"/>
      <c r="AS68" s="114"/>
      <c r="AT68" s="115"/>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500" t="s">
        <v>301</v>
      </c>
      <c r="AC69" s="429"/>
      <c r="AD69" s="429"/>
      <c r="AE69" s="367"/>
      <c r="AF69" s="368"/>
      <c r="AG69" s="368"/>
      <c r="AH69" s="368"/>
      <c r="AI69" s="367"/>
      <c r="AJ69" s="368"/>
      <c r="AK69" s="368"/>
      <c r="AL69" s="368"/>
      <c r="AM69" s="367"/>
      <c r="AN69" s="368"/>
      <c r="AO69" s="368"/>
      <c r="AP69" s="368"/>
      <c r="AQ69" s="113"/>
      <c r="AR69" s="114"/>
      <c r="AS69" s="114"/>
      <c r="AT69" s="115"/>
      <c r="AU69" s="368"/>
      <c r="AV69" s="368"/>
      <c r="AW69" s="368"/>
      <c r="AX69" s="370"/>
    </row>
    <row r="70" spans="1:50" customFormat="1" ht="23.25" customHeight="1" x14ac:dyDescent="0.15">
      <c r="A70" s="900" t="s">
        <v>495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481</v>
      </c>
      <c r="H2" s="443"/>
      <c r="I2" s="443"/>
      <c r="J2" s="443"/>
      <c r="K2" s="443"/>
      <c r="L2" s="443"/>
      <c r="M2" s="443"/>
      <c r="N2" s="443"/>
      <c r="O2" s="443"/>
      <c r="P2" s="443"/>
      <c r="Q2" s="443"/>
      <c r="R2" s="443"/>
      <c r="S2" s="443"/>
      <c r="T2" s="443"/>
      <c r="U2" s="443"/>
      <c r="V2" s="443"/>
      <c r="W2" s="443"/>
      <c r="X2" s="443"/>
      <c r="Y2" s="443"/>
      <c r="Z2" s="443"/>
      <c r="AA2" s="443"/>
      <c r="AB2" s="444"/>
      <c r="AC2" s="442" t="s">
        <v>483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2" t="s">
        <v>389</v>
      </c>
      <c r="H15" s="443"/>
      <c r="I15" s="443"/>
      <c r="J15" s="443"/>
      <c r="K15" s="443"/>
      <c r="L15" s="443"/>
      <c r="M15" s="443"/>
      <c r="N15" s="443"/>
      <c r="O15" s="443"/>
      <c r="P15" s="443"/>
      <c r="Q15" s="443"/>
      <c r="R15" s="443"/>
      <c r="S15" s="443"/>
      <c r="T15" s="443"/>
      <c r="U15" s="443"/>
      <c r="V15" s="443"/>
      <c r="W15" s="443"/>
      <c r="X15" s="443"/>
      <c r="Y15" s="443"/>
      <c r="Z15" s="443"/>
      <c r="AA15" s="443"/>
      <c r="AB15" s="444"/>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2" t="s">
        <v>388</v>
      </c>
      <c r="H28" s="443"/>
      <c r="I28" s="443"/>
      <c r="J28" s="443"/>
      <c r="K28" s="443"/>
      <c r="L28" s="443"/>
      <c r="M28" s="443"/>
      <c r="N28" s="443"/>
      <c r="O28" s="443"/>
      <c r="P28" s="443"/>
      <c r="Q28" s="443"/>
      <c r="R28" s="443"/>
      <c r="S28" s="443"/>
      <c r="T28" s="443"/>
      <c r="U28" s="443"/>
      <c r="V28" s="443"/>
      <c r="W28" s="443"/>
      <c r="X28" s="443"/>
      <c r="Y28" s="443"/>
      <c r="Z28" s="443"/>
      <c r="AA28" s="443"/>
      <c r="AB28" s="444"/>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2" t="s">
        <v>436</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2" t="s">
        <v>393</v>
      </c>
      <c r="H68" s="443"/>
      <c r="I68" s="443"/>
      <c r="J68" s="443"/>
      <c r="K68" s="443"/>
      <c r="L68" s="443"/>
      <c r="M68" s="443"/>
      <c r="N68" s="443"/>
      <c r="O68" s="443"/>
      <c r="P68" s="443"/>
      <c r="Q68" s="443"/>
      <c r="R68" s="443"/>
      <c r="S68" s="443"/>
      <c r="T68" s="443"/>
      <c r="U68" s="443"/>
      <c r="V68" s="443"/>
      <c r="W68" s="443"/>
      <c r="X68" s="443"/>
      <c r="Y68" s="443"/>
      <c r="Z68" s="443"/>
      <c r="AA68" s="443"/>
      <c r="AB68" s="444"/>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2" t="s">
        <v>395</v>
      </c>
      <c r="H81" s="443"/>
      <c r="I81" s="443"/>
      <c r="J81" s="443"/>
      <c r="K81" s="443"/>
      <c r="L81" s="443"/>
      <c r="M81" s="443"/>
      <c r="N81" s="443"/>
      <c r="O81" s="443"/>
      <c r="P81" s="443"/>
      <c r="Q81" s="443"/>
      <c r="R81" s="443"/>
      <c r="S81" s="443"/>
      <c r="T81" s="443"/>
      <c r="U81" s="443"/>
      <c r="V81" s="443"/>
      <c r="W81" s="443"/>
      <c r="X81" s="443"/>
      <c r="Y81" s="443"/>
      <c r="Z81" s="443"/>
      <c r="AA81" s="443"/>
      <c r="AB81" s="444"/>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2" t="s">
        <v>397</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9" t="s">
        <v>418</v>
      </c>
      <c r="K3" s="103"/>
      <c r="L3" s="103"/>
      <c r="M3" s="103"/>
      <c r="N3" s="103"/>
      <c r="O3" s="103"/>
      <c r="P3" s="350" t="s">
        <v>27</v>
      </c>
      <c r="Q3" s="350"/>
      <c r="R3" s="350"/>
      <c r="S3" s="350"/>
      <c r="T3" s="350"/>
      <c r="U3" s="350"/>
      <c r="V3" s="350"/>
      <c r="W3" s="350"/>
      <c r="X3" s="350"/>
      <c r="Y3" s="347" t="s">
        <v>472</v>
      </c>
      <c r="Z3" s="348"/>
      <c r="AA3" s="348"/>
      <c r="AB3" s="348"/>
      <c r="AC3" s="279" t="s">
        <v>457</v>
      </c>
      <c r="AD3" s="279"/>
      <c r="AE3" s="279"/>
      <c r="AF3" s="279"/>
      <c r="AG3" s="279"/>
      <c r="AH3" s="347" t="s">
        <v>380</v>
      </c>
      <c r="AI3" s="349"/>
      <c r="AJ3" s="349"/>
      <c r="AK3" s="349"/>
      <c r="AL3" s="349" t="s">
        <v>21</v>
      </c>
      <c r="AM3" s="349"/>
      <c r="AN3" s="349"/>
      <c r="AO3" s="429"/>
      <c r="AP3" s="430" t="s">
        <v>419</v>
      </c>
      <c r="AQ3" s="430"/>
      <c r="AR3" s="430"/>
      <c r="AS3" s="430"/>
      <c r="AT3" s="430"/>
      <c r="AU3" s="430"/>
      <c r="AV3" s="430"/>
      <c r="AW3" s="430"/>
      <c r="AX3" s="430"/>
    </row>
    <row r="4" spans="1:50" ht="26.25" customHeight="1" x14ac:dyDescent="0.15">
      <c r="A4" s="1059">
        <v>1</v>
      </c>
      <c r="B4" s="105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9">
        <v>2</v>
      </c>
      <c r="B5" s="105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9">
        <v>3</v>
      </c>
      <c r="B6" s="105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9">
        <v>4</v>
      </c>
      <c r="B7" s="105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9">
        <v>5</v>
      </c>
      <c r="B8" s="105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9">
        <v>6</v>
      </c>
      <c r="B9" s="105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9">
        <v>7</v>
      </c>
      <c r="B10" s="105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9">
        <v>8</v>
      </c>
      <c r="B11" s="105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9">
        <v>9</v>
      </c>
      <c r="B12" s="105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9">
        <v>10</v>
      </c>
      <c r="B13" s="105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9">
        <v>11</v>
      </c>
      <c r="B14" s="105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9">
        <v>12</v>
      </c>
      <c r="B15" s="105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9">
        <v>13</v>
      </c>
      <c r="B16" s="105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9">
        <v>14</v>
      </c>
      <c r="B17" s="105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9">
        <v>15</v>
      </c>
      <c r="B18" s="105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9">
        <v>16</v>
      </c>
      <c r="B19" s="105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9">
        <v>17</v>
      </c>
      <c r="B20" s="105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9">
        <v>18</v>
      </c>
      <c r="B21" s="105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9">
        <v>19</v>
      </c>
      <c r="B22" s="105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9">
        <v>20</v>
      </c>
      <c r="B23" s="105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9">
        <v>21</v>
      </c>
      <c r="B24" s="105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9">
        <v>22</v>
      </c>
      <c r="B25" s="105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9">
        <v>23</v>
      </c>
      <c r="B26" s="105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9">
        <v>24</v>
      </c>
      <c r="B27" s="105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9">
        <v>25</v>
      </c>
      <c r="B28" s="105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9">
        <v>26</v>
      </c>
      <c r="B29" s="105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9">
        <v>27</v>
      </c>
      <c r="B30" s="105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9">
        <v>28</v>
      </c>
      <c r="B31" s="105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9">
        <v>29</v>
      </c>
      <c r="B32" s="105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9">
        <v>30</v>
      </c>
      <c r="B33" s="105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9" t="s">
        <v>418</v>
      </c>
      <c r="K36" s="103"/>
      <c r="L36" s="103"/>
      <c r="M36" s="103"/>
      <c r="N36" s="103"/>
      <c r="O36" s="103"/>
      <c r="P36" s="350" t="s">
        <v>27</v>
      </c>
      <c r="Q36" s="350"/>
      <c r="R36" s="350"/>
      <c r="S36" s="350"/>
      <c r="T36" s="350"/>
      <c r="U36" s="350"/>
      <c r="V36" s="350"/>
      <c r="W36" s="350"/>
      <c r="X36" s="350"/>
      <c r="Y36" s="347" t="s">
        <v>472</v>
      </c>
      <c r="Z36" s="348"/>
      <c r="AA36" s="348"/>
      <c r="AB36" s="348"/>
      <c r="AC36" s="279" t="s">
        <v>457</v>
      </c>
      <c r="AD36" s="279"/>
      <c r="AE36" s="279"/>
      <c r="AF36" s="279"/>
      <c r="AG36" s="279"/>
      <c r="AH36" s="347" t="s">
        <v>380</v>
      </c>
      <c r="AI36" s="349"/>
      <c r="AJ36" s="349"/>
      <c r="AK36" s="349"/>
      <c r="AL36" s="349" t="s">
        <v>21</v>
      </c>
      <c r="AM36" s="349"/>
      <c r="AN36" s="349"/>
      <c r="AO36" s="429"/>
      <c r="AP36" s="430" t="s">
        <v>419</v>
      </c>
      <c r="AQ36" s="430"/>
      <c r="AR36" s="430"/>
      <c r="AS36" s="430"/>
      <c r="AT36" s="430"/>
      <c r="AU36" s="430"/>
      <c r="AV36" s="430"/>
      <c r="AW36" s="430"/>
      <c r="AX36" s="430"/>
    </row>
    <row r="37" spans="1:50" ht="26.25" customHeight="1" x14ac:dyDescent="0.15">
      <c r="A37" s="1059">
        <v>1</v>
      </c>
      <c r="B37" s="105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9">
        <v>2</v>
      </c>
      <c r="B38" s="105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9">
        <v>3</v>
      </c>
      <c r="B39" s="105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9">
        <v>4</v>
      </c>
      <c r="B40" s="105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9">
        <v>5</v>
      </c>
      <c r="B41" s="105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9">
        <v>6</v>
      </c>
      <c r="B42" s="105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9">
        <v>7</v>
      </c>
      <c r="B43" s="105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9">
        <v>8</v>
      </c>
      <c r="B44" s="105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9">
        <v>9</v>
      </c>
      <c r="B45" s="105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9">
        <v>10</v>
      </c>
      <c r="B46" s="105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9">
        <v>11</v>
      </c>
      <c r="B47" s="105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9">
        <v>12</v>
      </c>
      <c r="B48" s="105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9">
        <v>13</v>
      </c>
      <c r="B49" s="105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9">
        <v>14</v>
      </c>
      <c r="B50" s="105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9">
        <v>15</v>
      </c>
      <c r="B51" s="105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9">
        <v>16</v>
      </c>
      <c r="B52" s="105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9">
        <v>17</v>
      </c>
      <c r="B53" s="105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9">
        <v>18</v>
      </c>
      <c r="B54" s="105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9">
        <v>19</v>
      </c>
      <c r="B55" s="105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9">
        <v>20</v>
      </c>
      <c r="B56" s="105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9">
        <v>21</v>
      </c>
      <c r="B57" s="105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9">
        <v>22</v>
      </c>
      <c r="B58" s="105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9">
        <v>23</v>
      </c>
      <c r="B59" s="105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9">
        <v>24</v>
      </c>
      <c r="B60" s="105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9">
        <v>25</v>
      </c>
      <c r="B61" s="105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9">
        <v>26</v>
      </c>
      <c r="B62" s="105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9">
        <v>27</v>
      </c>
      <c r="B63" s="105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9">
        <v>28</v>
      </c>
      <c r="B64" s="105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9">
        <v>29</v>
      </c>
      <c r="B65" s="105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9">
        <v>30</v>
      </c>
      <c r="B66" s="105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9" t="s">
        <v>418</v>
      </c>
      <c r="K69" s="103"/>
      <c r="L69" s="103"/>
      <c r="M69" s="103"/>
      <c r="N69" s="103"/>
      <c r="O69" s="103"/>
      <c r="P69" s="350" t="s">
        <v>27</v>
      </c>
      <c r="Q69" s="350"/>
      <c r="R69" s="350"/>
      <c r="S69" s="350"/>
      <c r="T69" s="350"/>
      <c r="U69" s="350"/>
      <c r="V69" s="350"/>
      <c r="W69" s="350"/>
      <c r="X69" s="350"/>
      <c r="Y69" s="347" t="s">
        <v>472</v>
      </c>
      <c r="Z69" s="348"/>
      <c r="AA69" s="348"/>
      <c r="AB69" s="348"/>
      <c r="AC69" s="279" t="s">
        <v>457</v>
      </c>
      <c r="AD69" s="279"/>
      <c r="AE69" s="279"/>
      <c r="AF69" s="279"/>
      <c r="AG69" s="279"/>
      <c r="AH69" s="347" t="s">
        <v>380</v>
      </c>
      <c r="AI69" s="349"/>
      <c r="AJ69" s="349"/>
      <c r="AK69" s="349"/>
      <c r="AL69" s="349" t="s">
        <v>21</v>
      </c>
      <c r="AM69" s="349"/>
      <c r="AN69" s="349"/>
      <c r="AO69" s="429"/>
      <c r="AP69" s="430" t="s">
        <v>419</v>
      </c>
      <c r="AQ69" s="430"/>
      <c r="AR69" s="430"/>
      <c r="AS69" s="430"/>
      <c r="AT69" s="430"/>
      <c r="AU69" s="430"/>
      <c r="AV69" s="430"/>
      <c r="AW69" s="430"/>
      <c r="AX69" s="430"/>
    </row>
    <row r="70" spans="1:50" ht="26.25" customHeight="1" x14ac:dyDescent="0.15">
      <c r="A70" s="1059">
        <v>1</v>
      </c>
      <c r="B70" s="105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9">
        <v>2</v>
      </c>
      <c r="B71" s="105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9">
        <v>3</v>
      </c>
      <c r="B72" s="105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9">
        <v>4</v>
      </c>
      <c r="B73" s="105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9">
        <v>5</v>
      </c>
      <c r="B74" s="105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9">
        <v>6</v>
      </c>
      <c r="B75" s="105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9">
        <v>7</v>
      </c>
      <c r="B76" s="105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9">
        <v>8</v>
      </c>
      <c r="B77" s="105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9">
        <v>9</v>
      </c>
      <c r="B78" s="105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9">
        <v>10</v>
      </c>
      <c r="B79" s="105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9">
        <v>11</v>
      </c>
      <c r="B80" s="105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9">
        <v>12</v>
      </c>
      <c r="B81" s="105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9">
        <v>13</v>
      </c>
      <c r="B82" s="105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9">
        <v>14</v>
      </c>
      <c r="B83" s="105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9">
        <v>15</v>
      </c>
      <c r="B84" s="105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9">
        <v>16</v>
      </c>
      <c r="B85" s="105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9">
        <v>17</v>
      </c>
      <c r="B86" s="105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9">
        <v>18</v>
      </c>
      <c r="B87" s="105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9">
        <v>19</v>
      </c>
      <c r="B88" s="105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9">
        <v>20</v>
      </c>
      <c r="B89" s="105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9">
        <v>21</v>
      </c>
      <c r="B90" s="105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9">
        <v>22</v>
      </c>
      <c r="B91" s="105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9">
        <v>23</v>
      </c>
      <c r="B92" s="105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9">
        <v>24</v>
      </c>
      <c r="B93" s="105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9">
        <v>25</v>
      </c>
      <c r="B94" s="105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9">
        <v>26</v>
      </c>
      <c r="B95" s="105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9">
        <v>27</v>
      </c>
      <c r="B96" s="105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9">
        <v>28</v>
      </c>
      <c r="B97" s="105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9">
        <v>29</v>
      </c>
      <c r="B98" s="105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9">
        <v>30</v>
      </c>
      <c r="B99" s="105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9" t="s">
        <v>418</v>
      </c>
      <c r="K102" s="103"/>
      <c r="L102" s="103"/>
      <c r="M102" s="103"/>
      <c r="N102" s="103"/>
      <c r="O102" s="103"/>
      <c r="P102" s="350" t="s">
        <v>27</v>
      </c>
      <c r="Q102" s="350"/>
      <c r="R102" s="350"/>
      <c r="S102" s="350"/>
      <c r="T102" s="350"/>
      <c r="U102" s="350"/>
      <c r="V102" s="350"/>
      <c r="W102" s="350"/>
      <c r="X102" s="350"/>
      <c r="Y102" s="347" t="s">
        <v>472</v>
      </c>
      <c r="Z102" s="348"/>
      <c r="AA102" s="348"/>
      <c r="AB102" s="348"/>
      <c r="AC102" s="279" t="s">
        <v>457</v>
      </c>
      <c r="AD102" s="279"/>
      <c r="AE102" s="279"/>
      <c r="AF102" s="279"/>
      <c r="AG102" s="279"/>
      <c r="AH102" s="347" t="s">
        <v>380</v>
      </c>
      <c r="AI102" s="349"/>
      <c r="AJ102" s="349"/>
      <c r="AK102" s="349"/>
      <c r="AL102" s="349" t="s">
        <v>21</v>
      </c>
      <c r="AM102" s="349"/>
      <c r="AN102" s="349"/>
      <c r="AO102" s="429"/>
      <c r="AP102" s="430" t="s">
        <v>419</v>
      </c>
      <c r="AQ102" s="430"/>
      <c r="AR102" s="430"/>
      <c r="AS102" s="430"/>
      <c r="AT102" s="430"/>
      <c r="AU102" s="430"/>
      <c r="AV102" s="430"/>
      <c r="AW102" s="430"/>
      <c r="AX102" s="430"/>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9" t="s">
        <v>418</v>
      </c>
      <c r="K135" s="103"/>
      <c r="L135" s="103"/>
      <c r="M135" s="103"/>
      <c r="N135" s="103"/>
      <c r="O135" s="103"/>
      <c r="P135" s="350" t="s">
        <v>27</v>
      </c>
      <c r="Q135" s="350"/>
      <c r="R135" s="350"/>
      <c r="S135" s="350"/>
      <c r="T135" s="350"/>
      <c r="U135" s="350"/>
      <c r="V135" s="350"/>
      <c r="W135" s="350"/>
      <c r="X135" s="350"/>
      <c r="Y135" s="347" t="s">
        <v>472</v>
      </c>
      <c r="Z135" s="348"/>
      <c r="AA135" s="348"/>
      <c r="AB135" s="348"/>
      <c r="AC135" s="279" t="s">
        <v>457</v>
      </c>
      <c r="AD135" s="279"/>
      <c r="AE135" s="279"/>
      <c r="AF135" s="279"/>
      <c r="AG135" s="279"/>
      <c r="AH135" s="347" t="s">
        <v>380</v>
      </c>
      <c r="AI135" s="349"/>
      <c r="AJ135" s="349"/>
      <c r="AK135" s="349"/>
      <c r="AL135" s="349" t="s">
        <v>21</v>
      </c>
      <c r="AM135" s="349"/>
      <c r="AN135" s="349"/>
      <c r="AO135" s="429"/>
      <c r="AP135" s="430" t="s">
        <v>419</v>
      </c>
      <c r="AQ135" s="430"/>
      <c r="AR135" s="430"/>
      <c r="AS135" s="430"/>
      <c r="AT135" s="430"/>
      <c r="AU135" s="430"/>
      <c r="AV135" s="430"/>
      <c r="AW135" s="430"/>
      <c r="AX135" s="430"/>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9" t="s">
        <v>418</v>
      </c>
      <c r="K168" s="103"/>
      <c r="L168" s="103"/>
      <c r="M168" s="103"/>
      <c r="N168" s="103"/>
      <c r="O168" s="103"/>
      <c r="P168" s="350" t="s">
        <v>27</v>
      </c>
      <c r="Q168" s="350"/>
      <c r="R168" s="350"/>
      <c r="S168" s="350"/>
      <c r="T168" s="350"/>
      <c r="U168" s="350"/>
      <c r="V168" s="350"/>
      <c r="W168" s="350"/>
      <c r="X168" s="350"/>
      <c r="Y168" s="347" t="s">
        <v>472</v>
      </c>
      <c r="Z168" s="348"/>
      <c r="AA168" s="348"/>
      <c r="AB168" s="348"/>
      <c r="AC168" s="279" t="s">
        <v>457</v>
      </c>
      <c r="AD168" s="279"/>
      <c r="AE168" s="279"/>
      <c r="AF168" s="279"/>
      <c r="AG168" s="279"/>
      <c r="AH168" s="347" t="s">
        <v>380</v>
      </c>
      <c r="AI168" s="349"/>
      <c r="AJ168" s="349"/>
      <c r="AK168" s="349"/>
      <c r="AL168" s="349" t="s">
        <v>21</v>
      </c>
      <c r="AM168" s="349"/>
      <c r="AN168" s="349"/>
      <c r="AO168" s="429"/>
      <c r="AP168" s="430" t="s">
        <v>419</v>
      </c>
      <c r="AQ168" s="430"/>
      <c r="AR168" s="430"/>
      <c r="AS168" s="430"/>
      <c r="AT168" s="430"/>
      <c r="AU168" s="430"/>
      <c r="AV168" s="430"/>
      <c r="AW168" s="430"/>
      <c r="AX168" s="430"/>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9" t="s">
        <v>418</v>
      </c>
      <c r="K201" s="103"/>
      <c r="L201" s="103"/>
      <c r="M201" s="103"/>
      <c r="N201" s="103"/>
      <c r="O201" s="103"/>
      <c r="P201" s="350" t="s">
        <v>27</v>
      </c>
      <c r="Q201" s="350"/>
      <c r="R201" s="350"/>
      <c r="S201" s="350"/>
      <c r="T201" s="350"/>
      <c r="U201" s="350"/>
      <c r="V201" s="350"/>
      <c r="W201" s="350"/>
      <c r="X201" s="350"/>
      <c r="Y201" s="347" t="s">
        <v>472</v>
      </c>
      <c r="Z201" s="348"/>
      <c r="AA201" s="348"/>
      <c r="AB201" s="348"/>
      <c r="AC201" s="279" t="s">
        <v>457</v>
      </c>
      <c r="AD201" s="279"/>
      <c r="AE201" s="279"/>
      <c r="AF201" s="279"/>
      <c r="AG201" s="279"/>
      <c r="AH201" s="347" t="s">
        <v>380</v>
      </c>
      <c r="AI201" s="349"/>
      <c r="AJ201" s="349"/>
      <c r="AK201" s="349"/>
      <c r="AL201" s="349" t="s">
        <v>21</v>
      </c>
      <c r="AM201" s="349"/>
      <c r="AN201" s="349"/>
      <c r="AO201" s="429"/>
      <c r="AP201" s="430" t="s">
        <v>419</v>
      </c>
      <c r="AQ201" s="430"/>
      <c r="AR201" s="430"/>
      <c r="AS201" s="430"/>
      <c r="AT201" s="430"/>
      <c r="AU201" s="430"/>
      <c r="AV201" s="430"/>
      <c r="AW201" s="430"/>
      <c r="AX201" s="430"/>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9" t="s">
        <v>418</v>
      </c>
      <c r="K234" s="103"/>
      <c r="L234" s="103"/>
      <c r="M234" s="103"/>
      <c r="N234" s="103"/>
      <c r="O234" s="103"/>
      <c r="P234" s="350" t="s">
        <v>27</v>
      </c>
      <c r="Q234" s="350"/>
      <c r="R234" s="350"/>
      <c r="S234" s="350"/>
      <c r="T234" s="350"/>
      <c r="U234" s="350"/>
      <c r="V234" s="350"/>
      <c r="W234" s="350"/>
      <c r="X234" s="350"/>
      <c r="Y234" s="347" t="s">
        <v>472</v>
      </c>
      <c r="Z234" s="348"/>
      <c r="AA234" s="348"/>
      <c r="AB234" s="348"/>
      <c r="AC234" s="279" t="s">
        <v>457</v>
      </c>
      <c r="AD234" s="279"/>
      <c r="AE234" s="279"/>
      <c r="AF234" s="279"/>
      <c r="AG234" s="279"/>
      <c r="AH234" s="347" t="s">
        <v>380</v>
      </c>
      <c r="AI234" s="349"/>
      <c r="AJ234" s="349"/>
      <c r="AK234" s="349"/>
      <c r="AL234" s="349" t="s">
        <v>21</v>
      </c>
      <c r="AM234" s="349"/>
      <c r="AN234" s="349"/>
      <c r="AO234" s="429"/>
      <c r="AP234" s="430" t="s">
        <v>419</v>
      </c>
      <c r="AQ234" s="430"/>
      <c r="AR234" s="430"/>
      <c r="AS234" s="430"/>
      <c r="AT234" s="430"/>
      <c r="AU234" s="430"/>
      <c r="AV234" s="430"/>
      <c r="AW234" s="430"/>
      <c r="AX234" s="430"/>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9" t="s">
        <v>418</v>
      </c>
      <c r="K267" s="103"/>
      <c r="L267" s="103"/>
      <c r="M267" s="103"/>
      <c r="N267" s="103"/>
      <c r="O267" s="103"/>
      <c r="P267" s="350" t="s">
        <v>27</v>
      </c>
      <c r="Q267" s="350"/>
      <c r="R267" s="350"/>
      <c r="S267" s="350"/>
      <c r="T267" s="350"/>
      <c r="U267" s="350"/>
      <c r="V267" s="350"/>
      <c r="W267" s="350"/>
      <c r="X267" s="350"/>
      <c r="Y267" s="347" t="s">
        <v>472</v>
      </c>
      <c r="Z267" s="348"/>
      <c r="AA267" s="348"/>
      <c r="AB267" s="348"/>
      <c r="AC267" s="279" t="s">
        <v>457</v>
      </c>
      <c r="AD267" s="279"/>
      <c r="AE267" s="279"/>
      <c r="AF267" s="279"/>
      <c r="AG267" s="279"/>
      <c r="AH267" s="347" t="s">
        <v>380</v>
      </c>
      <c r="AI267" s="349"/>
      <c r="AJ267" s="349"/>
      <c r="AK267" s="349"/>
      <c r="AL267" s="349" t="s">
        <v>21</v>
      </c>
      <c r="AM267" s="349"/>
      <c r="AN267" s="349"/>
      <c r="AO267" s="429"/>
      <c r="AP267" s="430" t="s">
        <v>419</v>
      </c>
      <c r="AQ267" s="430"/>
      <c r="AR267" s="430"/>
      <c r="AS267" s="430"/>
      <c r="AT267" s="430"/>
      <c r="AU267" s="430"/>
      <c r="AV267" s="430"/>
      <c r="AW267" s="430"/>
      <c r="AX267" s="430"/>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9" t="s">
        <v>418</v>
      </c>
      <c r="K300" s="103"/>
      <c r="L300" s="103"/>
      <c r="M300" s="103"/>
      <c r="N300" s="103"/>
      <c r="O300" s="103"/>
      <c r="P300" s="350" t="s">
        <v>27</v>
      </c>
      <c r="Q300" s="350"/>
      <c r="R300" s="350"/>
      <c r="S300" s="350"/>
      <c r="T300" s="350"/>
      <c r="U300" s="350"/>
      <c r="V300" s="350"/>
      <c r="W300" s="350"/>
      <c r="X300" s="350"/>
      <c r="Y300" s="347" t="s">
        <v>472</v>
      </c>
      <c r="Z300" s="348"/>
      <c r="AA300" s="348"/>
      <c r="AB300" s="348"/>
      <c r="AC300" s="279" t="s">
        <v>457</v>
      </c>
      <c r="AD300" s="279"/>
      <c r="AE300" s="279"/>
      <c r="AF300" s="279"/>
      <c r="AG300" s="279"/>
      <c r="AH300" s="347" t="s">
        <v>380</v>
      </c>
      <c r="AI300" s="349"/>
      <c r="AJ300" s="349"/>
      <c r="AK300" s="349"/>
      <c r="AL300" s="349" t="s">
        <v>21</v>
      </c>
      <c r="AM300" s="349"/>
      <c r="AN300" s="349"/>
      <c r="AO300" s="429"/>
      <c r="AP300" s="430" t="s">
        <v>419</v>
      </c>
      <c r="AQ300" s="430"/>
      <c r="AR300" s="430"/>
      <c r="AS300" s="430"/>
      <c r="AT300" s="430"/>
      <c r="AU300" s="430"/>
      <c r="AV300" s="430"/>
      <c r="AW300" s="430"/>
      <c r="AX300" s="430"/>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9" t="s">
        <v>418</v>
      </c>
      <c r="K333" s="103"/>
      <c r="L333" s="103"/>
      <c r="M333" s="103"/>
      <c r="N333" s="103"/>
      <c r="O333" s="103"/>
      <c r="P333" s="350" t="s">
        <v>27</v>
      </c>
      <c r="Q333" s="350"/>
      <c r="R333" s="350"/>
      <c r="S333" s="350"/>
      <c r="T333" s="350"/>
      <c r="U333" s="350"/>
      <c r="V333" s="350"/>
      <c r="W333" s="350"/>
      <c r="X333" s="350"/>
      <c r="Y333" s="347" t="s">
        <v>472</v>
      </c>
      <c r="Z333" s="348"/>
      <c r="AA333" s="348"/>
      <c r="AB333" s="348"/>
      <c r="AC333" s="279" t="s">
        <v>457</v>
      </c>
      <c r="AD333" s="279"/>
      <c r="AE333" s="279"/>
      <c r="AF333" s="279"/>
      <c r="AG333" s="279"/>
      <c r="AH333" s="347" t="s">
        <v>380</v>
      </c>
      <c r="AI333" s="349"/>
      <c r="AJ333" s="349"/>
      <c r="AK333" s="349"/>
      <c r="AL333" s="349" t="s">
        <v>21</v>
      </c>
      <c r="AM333" s="349"/>
      <c r="AN333" s="349"/>
      <c r="AO333" s="429"/>
      <c r="AP333" s="430" t="s">
        <v>419</v>
      </c>
      <c r="AQ333" s="430"/>
      <c r="AR333" s="430"/>
      <c r="AS333" s="430"/>
      <c r="AT333" s="430"/>
      <c r="AU333" s="430"/>
      <c r="AV333" s="430"/>
      <c r="AW333" s="430"/>
      <c r="AX333" s="430"/>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9" t="s">
        <v>418</v>
      </c>
      <c r="K366" s="103"/>
      <c r="L366" s="103"/>
      <c r="M366" s="103"/>
      <c r="N366" s="103"/>
      <c r="O366" s="103"/>
      <c r="P366" s="350" t="s">
        <v>27</v>
      </c>
      <c r="Q366" s="350"/>
      <c r="R366" s="350"/>
      <c r="S366" s="350"/>
      <c r="T366" s="350"/>
      <c r="U366" s="350"/>
      <c r="V366" s="350"/>
      <c r="W366" s="350"/>
      <c r="X366" s="350"/>
      <c r="Y366" s="347" t="s">
        <v>472</v>
      </c>
      <c r="Z366" s="348"/>
      <c r="AA366" s="348"/>
      <c r="AB366" s="348"/>
      <c r="AC366" s="279" t="s">
        <v>457</v>
      </c>
      <c r="AD366" s="279"/>
      <c r="AE366" s="279"/>
      <c r="AF366" s="279"/>
      <c r="AG366" s="279"/>
      <c r="AH366" s="347" t="s">
        <v>380</v>
      </c>
      <c r="AI366" s="349"/>
      <c r="AJ366" s="349"/>
      <c r="AK366" s="349"/>
      <c r="AL366" s="349" t="s">
        <v>21</v>
      </c>
      <c r="AM366" s="349"/>
      <c r="AN366" s="349"/>
      <c r="AO366" s="429"/>
      <c r="AP366" s="430" t="s">
        <v>419</v>
      </c>
      <c r="AQ366" s="430"/>
      <c r="AR366" s="430"/>
      <c r="AS366" s="430"/>
      <c r="AT366" s="430"/>
      <c r="AU366" s="430"/>
      <c r="AV366" s="430"/>
      <c r="AW366" s="430"/>
      <c r="AX366" s="430"/>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9" t="s">
        <v>418</v>
      </c>
      <c r="K399" s="103"/>
      <c r="L399" s="103"/>
      <c r="M399" s="103"/>
      <c r="N399" s="103"/>
      <c r="O399" s="103"/>
      <c r="P399" s="350" t="s">
        <v>27</v>
      </c>
      <c r="Q399" s="350"/>
      <c r="R399" s="350"/>
      <c r="S399" s="350"/>
      <c r="T399" s="350"/>
      <c r="U399" s="350"/>
      <c r="V399" s="350"/>
      <c r="W399" s="350"/>
      <c r="X399" s="350"/>
      <c r="Y399" s="347" t="s">
        <v>472</v>
      </c>
      <c r="Z399" s="348"/>
      <c r="AA399" s="348"/>
      <c r="AB399" s="348"/>
      <c r="AC399" s="279" t="s">
        <v>457</v>
      </c>
      <c r="AD399" s="279"/>
      <c r="AE399" s="279"/>
      <c r="AF399" s="279"/>
      <c r="AG399" s="279"/>
      <c r="AH399" s="347" t="s">
        <v>380</v>
      </c>
      <c r="AI399" s="349"/>
      <c r="AJ399" s="349"/>
      <c r="AK399" s="349"/>
      <c r="AL399" s="349" t="s">
        <v>21</v>
      </c>
      <c r="AM399" s="349"/>
      <c r="AN399" s="349"/>
      <c r="AO399" s="429"/>
      <c r="AP399" s="430" t="s">
        <v>419</v>
      </c>
      <c r="AQ399" s="430"/>
      <c r="AR399" s="430"/>
      <c r="AS399" s="430"/>
      <c r="AT399" s="430"/>
      <c r="AU399" s="430"/>
      <c r="AV399" s="430"/>
      <c r="AW399" s="430"/>
      <c r="AX399" s="430"/>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9" t="s">
        <v>418</v>
      </c>
      <c r="K432" s="103"/>
      <c r="L432" s="103"/>
      <c r="M432" s="103"/>
      <c r="N432" s="103"/>
      <c r="O432" s="103"/>
      <c r="P432" s="350" t="s">
        <v>27</v>
      </c>
      <c r="Q432" s="350"/>
      <c r="R432" s="350"/>
      <c r="S432" s="350"/>
      <c r="T432" s="350"/>
      <c r="U432" s="350"/>
      <c r="V432" s="350"/>
      <c r="W432" s="350"/>
      <c r="X432" s="350"/>
      <c r="Y432" s="347" t="s">
        <v>472</v>
      </c>
      <c r="Z432" s="348"/>
      <c r="AA432" s="348"/>
      <c r="AB432" s="348"/>
      <c r="AC432" s="279" t="s">
        <v>457</v>
      </c>
      <c r="AD432" s="279"/>
      <c r="AE432" s="279"/>
      <c r="AF432" s="279"/>
      <c r="AG432" s="279"/>
      <c r="AH432" s="347" t="s">
        <v>380</v>
      </c>
      <c r="AI432" s="349"/>
      <c r="AJ432" s="349"/>
      <c r="AK432" s="349"/>
      <c r="AL432" s="349" t="s">
        <v>21</v>
      </c>
      <c r="AM432" s="349"/>
      <c r="AN432" s="349"/>
      <c r="AO432" s="429"/>
      <c r="AP432" s="430" t="s">
        <v>419</v>
      </c>
      <c r="AQ432" s="430"/>
      <c r="AR432" s="430"/>
      <c r="AS432" s="430"/>
      <c r="AT432" s="430"/>
      <c r="AU432" s="430"/>
      <c r="AV432" s="430"/>
      <c r="AW432" s="430"/>
      <c r="AX432" s="430"/>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9" t="s">
        <v>418</v>
      </c>
      <c r="K465" s="103"/>
      <c r="L465" s="103"/>
      <c r="M465" s="103"/>
      <c r="N465" s="103"/>
      <c r="O465" s="103"/>
      <c r="P465" s="350" t="s">
        <v>27</v>
      </c>
      <c r="Q465" s="350"/>
      <c r="R465" s="350"/>
      <c r="S465" s="350"/>
      <c r="T465" s="350"/>
      <c r="U465" s="350"/>
      <c r="V465" s="350"/>
      <c r="W465" s="350"/>
      <c r="X465" s="350"/>
      <c r="Y465" s="347" t="s">
        <v>472</v>
      </c>
      <c r="Z465" s="348"/>
      <c r="AA465" s="348"/>
      <c r="AB465" s="348"/>
      <c r="AC465" s="279" t="s">
        <v>457</v>
      </c>
      <c r="AD465" s="279"/>
      <c r="AE465" s="279"/>
      <c r="AF465" s="279"/>
      <c r="AG465" s="279"/>
      <c r="AH465" s="347" t="s">
        <v>380</v>
      </c>
      <c r="AI465" s="349"/>
      <c r="AJ465" s="349"/>
      <c r="AK465" s="349"/>
      <c r="AL465" s="349" t="s">
        <v>21</v>
      </c>
      <c r="AM465" s="349"/>
      <c r="AN465" s="349"/>
      <c r="AO465" s="429"/>
      <c r="AP465" s="430" t="s">
        <v>419</v>
      </c>
      <c r="AQ465" s="430"/>
      <c r="AR465" s="430"/>
      <c r="AS465" s="430"/>
      <c r="AT465" s="430"/>
      <c r="AU465" s="430"/>
      <c r="AV465" s="430"/>
      <c r="AW465" s="430"/>
      <c r="AX465" s="430"/>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9" t="s">
        <v>418</v>
      </c>
      <c r="K498" s="103"/>
      <c r="L498" s="103"/>
      <c r="M498" s="103"/>
      <c r="N498" s="103"/>
      <c r="O498" s="103"/>
      <c r="P498" s="350" t="s">
        <v>27</v>
      </c>
      <c r="Q498" s="350"/>
      <c r="R498" s="350"/>
      <c r="S498" s="350"/>
      <c r="T498" s="350"/>
      <c r="U498" s="350"/>
      <c r="V498" s="350"/>
      <c r="W498" s="350"/>
      <c r="X498" s="350"/>
      <c r="Y498" s="347" t="s">
        <v>472</v>
      </c>
      <c r="Z498" s="348"/>
      <c r="AA498" s="348"/>
      <c r="AB498" s="348"/>
      <c r="AC498" s="279" t="s">
        <v>457</v>
      </c>
      <c r="AD498" s="279"/>
      <c r="AE498" s="279"/>
      <c r="AF498" s="279"/>
      <c r="AG498" s="279"/>
      <c r="AH498" s="347" t="s">
        <v>380</v>
      </c>
      <c r="AI498" s="349"/>
      <c r="AJ498" s="349"/>
      <c r="AK498" s="349"/>
      <c r="AL498" s="349" t="s">
        <v>21</v>
      </c>
      <c r="AM498" s="349"/>
      <c r="AN498" s="349"/>
      <c r="AO498" s="429"/>
      <c r="AP498" s="430" t="s">
        <v>419</v>
      </c>
      <c r="AQ498" s="430"/>
      <c r="AR498" s="430"/>
      <c r="AS498" s="430"/>
      <c r="AT498" s="430"/>
      <c r="AU498" s="430"/>
      <c r="AV498" s="430"/>
      <c r="AW498" s="430"/>
      <c r="AX498" s="430"/>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9" t="s">
        <v>418</v>
      </c>
      <c r="K531" s="103"/>
      <c r="L531" s="103"/>
      <c r="M531" s="103"/>
      <c r="N531" s="103"/>
      <c r="O531" s="103"/>
      <c r="P531" s="350" t="s">
        <v>27</v>
      </c>
      <c r="Q531" s="350"/>
      <c r="R531" s="350"/>
      <c r="S531" s="350"/>
      <c r="T531" s="350"/>
      <c r="U531" s="350"/>
      <c r="V531" s="350"/>
      <c r="W531" s="350"/>
      <c r="X531" s="350"/>
      <c r="Y531" s="347" t="s">
        <v>472</v>
      </c>
      <c r="Z531" s="348"/>
      <c r="AA531" s="348"/>
      <c r="AB531" s="348"/>
      <c r="AC531" s="279" t="s">
        <v>457</v>
      </c>
      <c r="AD531" s="279"/>
      <c r="AE531" s="279"/>
      <c r="AF531" s="279"/>
      <c r="AG531" s="279"/>
      <c r="AH531" s="347" t="s">
        <v>380</v>
      </c>
      <c r="AI531" s="349"/>
      <c r="AJ531" s="349"/>
      <c r="AK531" s="349"/>
      <c r="AL531" s="349" t="s">
        <v>21</v>
      </c>
      <c r="AM531" s="349"/>
      <c r="AN531" s="349"/>
      <c r="AO531" s="429"/>
      <c r="AP531" s="430" t="s">
        <v>419</v>
      </c>
      <c r="AQ531" s="430"/>
      <c r="AR531" s="430"/>
      <c r="AS531" s="430"/>
      <c r="AT531" s="430"/>
      <c r="AU531" s="430"/>
      <c r="AV531" s="430"/>
      <c r="AW531" s="430"/>
      <c r="AX531" s="430"/>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9" t="s">
        <v>418</v>
      </c>
      <c r="K564" s="103"/>
      <c r="L564" s="103"/>
      <c r="M564" s="103"/>
      <c r="N564" s="103"/>
      <c r="O564" s="103"/>
      <c r="P564" s="350" t="s">
        <v>27</v>
      </c>
      <c r="Q564" s="350"/>
      <c r="R564" s="350"/>
      <c r="S564" s="350"/>
      <c r="T564" s="350"/>
      <c r="U564" s="350"/>
      <c r="V564" s="350"/>
      <c r="W564" s="350"/>
      <c r="X564" s="350"/>
      <c r="Y564" s="347" t="s">
        <v>472</v>
      </c>
      <c r="Z564" s="348"/>
      <c r="AA564" s="348"/>
      <c r="AB564" s="348"/>
      <c r="AC564" s="279" t="s">
        <v>457</v>
      </c>
      <c r="AD564" s="279"/>
      <c r="AE564" s="279"/>
      <c r="AF564" s="279"/>
      <c r="AG564" s="279"/>
      <c r="AH564" s="347" t="s">
        <v>380</v>
      </c>
      <c r="AI564" s="349"/>
      <c r="AJ564" s="349"/>
      <c r="AK564" s="349"/>
      <c r="AL564" s="349" t="s">
        <v>21</v>
      </c>
      <c r="AM564" s="349"/>
      <c r="AN564" s="349"/>
      <c r="AO564" s="429"/>
      <c r="AP564" s="430" t="s">
        <v>419</v>
      </c>
      <c r="AQ564" s="430"/>
      <c r="AR564" s="430"/>
      <c r="AS564" s="430"/>
      <c r="AT564" s="430"/>
      <c r="AU564" s="430"/>
      <c r="AV564" s="430"/>
      <c r="AW564" s="430"/>
      <c r="AX564" s="430"/>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9" t="s">
        <v>418</v>
      </c>
      <c r="K597" s="103"/>
      <c r="L597" s="103"/>
      <c r="M597" s="103"/>
      <c r="N597" s="103"/>
      <c r="O597" s="103"/>
      <c r="P597" s="350" t="s">
        <v>27</v>
      </c>
      <c r="Q597" s="350"/>
      <c r="R597" s="350"/>
      <c r="S597" s="350"/>
      <c r="T597" s="350"/>
      <c r="U597" s="350"/>
      <c r="V597" s="350"/>
      <c r="W597" s="350"/>
      <c r="X597" s="350"/>
      <c r="Y597" s="347" t="s">
        <v>472</v>
      </c>
      <c r="Z597" s="348"/>
      <c r="AA597" s="348"/>
      <c r="AB597" s="348"/>
      <c r="AC597" s="279" t="s">
        <v>457</v>
      </c>
      <c r="AD597" s="279"/>
      <c r="AE597" s="279"/>
      <c r="AF597" s="279"/>
      <c r="AG597" s="279"/>
      <c r="AH597" s="347" t="s">
        <v>380</v>
      </c>
      <c r="AI597" s="349"/>
      <c r="AJ597" s="349"/>
      <c r="AK597" s="349"/>
      <c r="AL597" s="349" t="s">
        <v>21</v>
      </c>
      <c r="AM597" s="349"/>
      <c r="AN597" s="349"/>
      <c r="AO597" s="429"/>
      <c r="AP597" s="430" t="s">
        <v>419</v>
      </c>
      <c r="AQ597" s="430"/>
      <c r="AR597" s="430"/>
      <c r="AS597" s="430"/>
      <c r="AT597" s="430"/>
      <c r="AU597" s="430"/>
      <c r="AV597" s="430"/>
      <c r="AW597" s="430"/>
      <c r="AX597" s="430"/>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9" t="s">
        <v>418</v>
      </c>
      <c r="K630" s="103"/>
      <c r="L630" s="103"/>
      <c r="M630" s="103"/>
      <c r="N630" s="103"/>
      <c r="O630" s="103"/>
      <c r="P630" s="350" t="s">
        <v>27</v>
      </c>
      <c r="Q630" s="350"/>
      <c r="R630" s="350"/>
      <c r="S630" s="350"/>
      <c r="T630" s="350"/>
      <c r="U630" s="350"/>
      <c r="V630" s="350"/>
      <c r="W630" s="350"/>
      <c r="X630" s="350"/>
      <c r="Y630" s="347" t="s">
        <v>472</v>
      </c>
      <c r="Z630" s="348"/>
      <c r="AA630" s="348"/>
      <c r="AB630" s="348"/>
      <c r="AC630" s="279" t="s">
        <v>457</v>
      </c>
      <c r="AD630" s="279"/>
      <c r="AE630" s="279"/>
      <c r="AF630" s="279"/>
      <c r="AG630" s="279"/>
      <c r="AH630" s="347" t="s">
        <v>380</v>
      </c>
      <c r="AI630" s="349"/>
      <c r="AJ630" s="349"/>
      <c r="AK630" s="349"/>
      <c r="AL630" s="349" t="s">
        <v>21</v>
      </c>
      <c r="AM630" s="349"/>
      <c r="AN630" s="349"/>
      <c r="AO630" s="429"/>
      <c r="AP630" s="430" t="s">
        <v>419</v>
      </c>
      <c r="AQ630" s="430"/>
      <c r="AR630" s="430"/>
      <c r="AS630" s="430"/>
      <c r="AT630" s="430"/>
      <c r="AU630" s="430"/>
      <c r="AV630" s="430"/>
      <c r="AW630" s="430"/>
      <c r="AX630" s="430"/>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9" t="s">
        <v>418</v>
      </c>
      <c r="K663" s="103"/>
      <c r="L663" s="103"/>
      <c r="M663" s="103"/>
      <c r="N663" s="103"/>
      <c r="O663" s="103"/>
      <c r="P663" s="350" t="s">
        <v>27</v>
      </c>
      <c r="Q663" s="350"/>
      <c r="R663" s="350"/>
      <c r="S663" s="350"/>
      <c r="T663" s="350"/>
      <c r="U663" s="350"/>
      <c r="V663" s="350"/>
      <c r="W663" s="350"/>
      <c r="X663" s="350"/>
      <c r="Y663" s="347" t="s">
        <v>472</v>
      </c>
      <c r="Z663" s="348"/>
      <c r="AA663" s="348"/>
      <c r="AB663" s="348"/>
      <c r="AC663" s="279" t="s">
        <v>457</v>
      </c>
      <c r="AD663" s="279"/>
      <c r="AE663" s="279"/>
      <c r="AF663" s="279"/>
      <c r="AG663" s="279"/>
      <c r="AH663" s="347" t="s">
        <v>380</v>
      </c>
      <c r="AI663" s="349"/>
      <c r="AJ663" s="349"/>
      <c r="AK663" s="349"/>
      <c r="AL663" s="349" t="s">
        <v>21</v>
      </c>
      <c r="AM663" s="349"/>
      <c r="AN663" s="349"/>
      <c r="AO663" s="429"/>
      <c r="AP663" s="430" t="s">
        <v>419</v>
      </c>
      <c r="AQ663" s="430"/>
      <c r="AR663" s="430"/>
      <c r="AS663" s="430"/>
      <c r="AT663" s="430"/>
      <c r="AU663" s="430"/>
      <c r="AV663" s="430"/>
      <c r="AW663" s="430"/>
      <c r="AX663" s="430"/>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9" t="s">
        <v>418</v>
      </c>
      <c r="K696" s="103"/>
      <c r="L696" s="103"/>
      <c r="M696" s="103"/>
      <c r="N696" s="103"/>
      <c r="O696" s="103"/>
      <c r="P696" s="350" t="s">
        <v>27</v>
      </c>
      <c r="Q696" s="350"/>
      <c r="R696" s="350"/>
      <c r="S696" s="350"/>
      <c r="T696" s="350"/>
      <c r="U696" s="350"/>
      <c r="V696" s="350"/>
      <c r="W696" s="350"/>
      <c r="X696" s="350"/>
      <c r="Y696" s="347" t="s">
        <v>472</v>
      </c>
      <c r="Z696" s="348"/>
      <c r="AA696" s="348"/>
      <c r="AB696" s="348"/>
      <c r="AC696" s="279" t="s">
        <v>457</v>
      </c>
      <c r="AD696" s="279"/>
      <c r="AE696" s="279"/>
      <c r="AF696" s="279"/>
      <c r="AG696" s="279"/>
      <c r="AH696" s="347" t="s">
        <v>380</v>
      </c>
      <c r="AI696" s="349"/>
      <c r="AJ696" s="349"/>
      <c r="AK696" s="349"/>
      <c r="AL696" s="349" t="s">
        <v>21</v>
      </c>
      <c r="AM696" s="349"/>
      <c r="AN696" s="349"/>
      <c r="AO696" s="429"/>
      <c r="AP696" s="430" t="s">
        <v>419</v>
      </c>
      <c r="AQ696" s="430"/>
      <c r="AR696" s="430"/>
      <c r="AS696" s="430"/>
      <c r="AT696" s="430"/>
      <c r="AU696" s="430"/>
      <c r="AV696" s="430"/>
      <c r="AW696" s="430"/>
      <c r="AX696" s="430"/>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9" t="s">
        <v>418</v>
      </c>
      <c r="K729" s="103"/>
      <c r="L729" s="103"/>
      <c r="M729" s="103"/>
      <c r="N729" s="103"/>
      <c r="O729" s="103"/>
      <c r="P729" s="350" t="s">
        <v>27</v>
      </c>
      <c r="Q729" s="350"/>
      <c r="R729" s="350"/>
      <c r="S729" s="350"/>
      <c r="T729" s="350"/>
      <c r="U729" s="350"/>
      <c r="V729" s="350"/>
      <c r="W729" s="350"/>
      <c r="X729" s="350"/>
      <c r="Y729" s="347" t="s">
        <v>472</v>
      </c>
      <c r="Z729" s="348"/>
      <c r="AA729" s="348"/>
      <c r="AB729" s="348"/>
      <c r="AC729" s="279" t="s">
        <v>457</v>
      </c>
      <c r="AD729" s="279"/>
      <c r="AE729" s="279"/>
      <c r="AF729" s="279"/>
      <c r="AG729" s="279"/>
      <c r="AH729" s="347" t="s">
        <v>380</v>
      </c>
      <c r="AI729" s="349"/>
      <c r="AJ729" s="349"/>
      <c r="AK729" s="349"/>
      <c r="AL729" s="349" t="s">
        <v>21</v>
      </c>
      <c r="AM729" s="349"/>
      <c r="AN729" s="349"/>
      <c r="AO729" s="429"/>
      <c r="AP729" s="430" t="s">
        <v>419</v>
      </c>
      <c r="AQ729" s="430"/>
      <c r="AR729" s="430"/>
      <c r="AS729" s="430"/>
      <c r="AT729" s="430"/>
      <c r="AU729" s="430"/>
      <c r="AV729" s="430"/>
      <c r="AW729" s="430"/>
      <c r="AX729" s="430"/>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9" t="s">
        <v>418</v>
      </c>
      <c r="K762" s="103"/>
      <c r="L762" s="103"/>
      <c r="M762" s="103"/>
      <c r="N762" s="103"/>
      <c r="O762" s="103"/>
      <c r="P762" s="350" t="s">
        <v>27</v>
      </c>
      <c r="Q762" s="350"/>
      <c r="R762" s="350"/>
      <c r="S762" s="350"/>
      <c r="T762" s="350"/>
      <c r="U762" s="350"/>
      <c r="V762" s="350"/>
      <c r="W762" s="350"/>
      <c r="X762" s="350"/>
      <c r="Y762" s="347" t="s">
        <v>472</v>
      </c>
      <c r="Z762" s="348"/>
      <c r="AA762" s="348"/>
      <c r="AB762" s="348"/>
      <c r="AC762" s="279" t="s">
        <v>457</v>
      </c>
      <c r="AD762" s="279"/>
      <c r="AE762" s="279"/>
      <c r="AF762" s="279"/>
      <c r="AG762" s="279"/>
      <c r="AH762" s="347" t="s">
        <v>380</v>
      </c>
      <c r="AI762" s="349"/>
      <c r="AJ762" s="349"/>
      <c r="AK762" s="349"/>
      <c r="AL762" s="349" t="s">
        <v>21</v>
      </c>
      <c r="AM762" s="349"/>
      <c r="AN762" s="349"/>
      <c r="AO762" s="429"/>
      <c r="AP762" s="430" t="s">
        <v>419</v>
      </c>
      <c r="AQ762" s="430"/>
      <c r="AR762" s="430"/>
      <c r="AS762" s="430"/>
      <c r="AT762" s="430"/>
      <c r="AU762" s="430"/>
      <c r="AV762" s="430"/>
      <c r="AW762" s="430"/>
      <c r="AX762" s="430"/>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9" t="s">
        <v>418</v>
      </c>
      <c r="K795" s="103"/>
      <c r="L795" s="103"/>
      <c r="M795" s="103"/>
      <c r="N795" s="103"/>
      <c r="O795" s="103"/>
      <c r="P795" s="350" t="s">
        <v>27</v>
      </c>
      <c r="Q795" s="350"/>
      <c r="R795" s="350"/>
      <c r="S795" s="350"/>
      <c r="T795" s="350"/>
      <c r="U795" s="350"/>
      <c r="V795" s="350"/>
      <c r="W795" s="350"/>
      <c r="X795" s="350"/>
      <c r="Y795" s="347" t="s">
        <v>472</v>
      </c>
      <c r="Z795" s="348"/>
      <c r="AA795" s="348"/>
      <c r="AB795" s="348"/>
      <c r="AC795" s="279" t="s">
        <v>457</v>
      </c>
      <c r="AD795" s="279"/>
      <c r="AE795" s="279"/>
      <c r="AF795" s="279"/>
      <c r="AG795" s="279"/>
      <c r="AH795" s="347" t="s">
        <v>380</v>
      </c>
      <c r="AI795" s="349"/>
      <c r="AJ795" s="349"/>
      <c r="AK795" s="349"/>
      <c r="AL795" s="349" t="s">
        <v>21</v>
      </c>
      <c r="AM795" s="349"/>
      <c r="AN795" s="349"/>
      <c r="AO795" s="429"/>
      <c r="AP795" s="430" t="s">
        <v>419</v>
      </c>
      <c r="AQ795" s="430"/>
      <c r="AR795" s="430"/>
      <c r="AS795" s="430"/>
      <c r="AT795" s="430"/>
      <c r="AU795" s="430"/>
      <c r="AV795" s="430"/>
      <c r="AW795" s="430"/>
      <c r="AX795" s="430"/>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9" t="s">
        <v>418</v>
      </c>
      <c r="K828" s="103"/>
      <c r="L828" s="103"/>
      <c r="M828" s="103"/>
      <c r="N828" s="103"/>
      <c r="O828" s="103"/>
      <c r="P828" s="350" t="s">
        <v>27</v>
      </c>
      <c r="Q828" s="350"/>
      <c r="R828" s="350"/>
      <c r="S828" s="350"/>
      <c r="T828" s="350"/>
      <c r="U828" s="350"/>
      <c r="V828" s="350"/>
      <c r="W828" s="350"/>
      <c r="X828" s="350"/>
      <c r="Y828" s="347" t="s">
        <v>472</v>
      </c>
      <c r="Z828" s="348"/>
      <c r="AA828" s="348"/>
      <c r="AB828" s="348"/>
      <c r="AC828" s="279" t="s">
        <v>457</v>
      </c>
      <c r="AD828" s="279"/>
      <c r="AE828" s="279"/>
      <c r="AF828" s="279"/>
      <c r="AG828" s="279"/>
      <c r="AH828" s="347" t="s">
        <v>380</v>
      </c>
      <c r="AI828" s="349"/>
      <c r="AJ828" s="349"/>
      <c r="AK828" s="349"/>
      <c r="AL828" s="349" t="s">
        <v>21</v>
      </c>
      <c r="AM828" s="349"/>
      <c r="AN828" s="349"/>
      <c r="AO828" s="429"/>
      <c r="AP828" s="430" t="s">
        <v>419</v>
      </c>
      <c r="AQ828" s="430"/>
      <c r="AR828" s="430"/>
      <c r="AS828" s="430"/>
      <c r="AT828" s="430"/>
      <c r="AU828" s="430"/>
      <c r="AV828" s="430"/>
      <c r="AW828" s="430"/>
      <c r="AX828" s="430"/>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9" t="s">
        <v>418</v>
      </c>
      <c r="K861" s="103"/>
      <c r="L861" s="103"/>
      <c r="M861" s="103"/>
      <c r="N861" s="103"/>
      <c r="O861" s="103"/>
      <c r="P861" s="350" t="s">
        <v>27</v>
      </c>
      <c r="Q861" s="350"/>
      <c r="R861" s="350"/>
      <c r="S861" s="350"/>
      <c r="T861" s="350"/>
      <c r="U861" s="350"/>
      <c r="V861" s="350"/>
      <c r="W861" s="350"/>
      <c r="X861" s="350"/>
      <c r="Y861" s="347" t="s">
        <v>472</v>
      </c>
      <c r="Z861" s="348"/>
      <c r="AA861" s="348"/>
      <c r="AB861" s="348"/>
      <c r="AC861" s="279" t="s">
        <v>457</v>
      </c>
      <c r="AD861" s="279"/>
      <c r="AE861" s="279"/>
      <c r="AF861" s="279"/>
      <c r="AG861" s="279"/>
      <c r="AH861" s="347" t="s">
        <v>380</v>
      </c>
      <c r="AI861" s="349"/>
      <c r="AJ861" s="349"/>
      <c r="AK861" s="349"/>
      <c r="AL861" s="349" t="s">
        <v>21</v>
      </c>
      <c r="AM861" s="349"/>
      <c r="AN861" s="349"/>
      <c r="AO861" s="429"/>
      <c r="AP861" s="430" t="s">
        <v>419</v>
      </c>
      <c r="AQ861" s="430"/>
      <c r="AR861" s="430"/>
      <c r="AS861" s="430"/>
      <c r="AT861" s="430"/>
      <c r="AU861" s="430"/>
      <c r="AV861" s="430"/>
      <c r="AW861" s="430"/>
      <c r="AX861" s="430"/>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9" t="s">
        <v>418</v>
      </c>
      <c r="K894" s="103"/>
      <c r="L894" s="103"/>
      <c r="M894" s="103"/>
      <c r="N894" s="103"/>
      <c r="O894" s="103"/>
      <c r="P894" s="350" t="s">
        <v>27</v>
      </c>
      <c r="Q894" s="350"/>
      <c r="R894" s="350"/>
      <c r="S894" s="350"/>
      <c r="T894" s="350"/>
      <c r="U894" s="350"/>
      <c r="V894" s="350"/>
      <c r="W894" s="350"/>
      <c r="X894" s="350"/>
      <c r="Y894" s="347" t="s">
        <v>472</v>
      </c>
      <c r="Z894" s="348"/>
      <c r="AA894" s="348"/>
      <c r="AB894" s="348"/>
      <c r="AC894" s="279" t="s">
        <v>457</v>
      </c>
      <c r="AD894" s="279"/>
      <c r="AE894" s="279"/>
      <c r="AF894" s="279"/>
      <c r="AG894" s="279"/>
      <c r="AH894" s="347" t="s">
        <v>380</v>
      </c>
      <c r="AI894" s="349"/>
      <c r="AJ894" s="349"/>
      <c r="AK894" s="349"/>
      <c r="AL894" s="349" t="s">
        <v>21</v>
      </c>
      <c r="AM894" s="349"/>
      <c r="AN894" s="349"/>
      <c r="AO894" s="429"/>
      <c r="AP894" s="430" t="s">
        <v>419</v>
      </c>
      <c r="AQ894" s="430"/>
      <c r="AR894" s="430"/>
      <c r="AS894" s="430"/>
      <c r="AT894" s="430"/>
      <c r="AU894" s="430"/>
      <c r="AV894" s="430"/>
      <c r="AW894" s="430"/>
      <c r="AX894" s="430"/>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9" t="s">
        <v>418</v>
      </c>
      <c r="K927" s="103"/>
      <c r="L927" s="103"/>
      <c r="M927" s="103"/>
      <c r="N927" s="103"/>
      <c r="O927" s="103"/>
      <c r="P927" s="350" t="s">
        <v>27</v>
      </c>
      <c r="Q927" s="350"/>
      <c r="R927" s="350"/>
      <c r="S927" s="350"/>
      <c r="T927" s="350"/>
      <c r="U927" s="350"/>
      <c r="V927" s="350"/>
      <c r="W927" s="350"/>
      <c r="X927" s="350"/>
      <c r="Y927" s="347" t="s">
        <v>472</v>
      </c>
      <c r="Z927" s="348"/>
      <c r="AA927" s="348"/>
      <c r="AB927" s="348"/>
      <c r="AC927" s="279" t="s">
        <v>457</v>
      </c>
      <c r="AD927" s="279"/>
      <c r="AE927" s="279"/>
      <c r="AF927" s="279"/>
      <c r="AG927" s="279"/>
      <c r="AH927" s="347" t="s">
        <v>380</v>
      </c>
      <c r="AI927" s="349"/>
      <c r="AJ927" s="349"/>
      <c r="AK927" s="349"/>
      <c r="AL927" s="349" t="s">
        <v>21</v>
      </c>
      <c r="AM927" s="349"/>
      <c r="AN927" s="349"/>
      <c r="AO927" s="429"/>
      <c r="AP927" s="430" t="s">
        <v>419</v>
      </c>
      <c r="AQ927" s="430"/>
      <c r="AR927" s="430"/>
      <c r="AS927" s="430"/>
      <c r="AT927" s="430"/>
      <c r="AU927" s="430"/>
      <c r="AV927" s="430"/>
      <c r="AW927" s="430"/>
      <c r="AX927" s="430"/>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9" t="s">
        <v>418</v>
      </c>
      <c r="K960" s="103"/>
      <c r="L960" s="103"/>
      <c r="M960" s="103"/>
      <c r="N960" s="103"/>
      <c r="O960" s="103"/>
      <c r="P960" s="350" t="s">
        <v>27</v>
      </c>
      <c r="Q960" s="350"/>
      <c r="R960" s="350"/>
      <c r="S960" s="350"/>
      <c r="T960" s="350"/>
      <c r="U960" s="350"/>
      <c r="V960" s="350"/>
      <c r="W960" s="350"/>
      <c r="X960" s="350"/>
      <c r="Y960" s="347" t="s">
        <v>472</v>
      </c>
      <c r="Z960" s="348"/>
      <c r="AA960" s="348"/>
      <c r="AB960" s="348"/>
      <c r="AC960" s="279" t="s">
        <v>457</v>
      </c>
      <c r="AD960" s="279"/>
      <c r="AE960" s="279"/>
      <c r="AF960" s="279"/>
      <c r="AG960" s="279"/>
      <c r="AH960" s="347" t="s">
        <v>380</v>
      </c>
      <c r="AI960" s="349"/>
      <c r="AJ960" s="349"/>
      <c r="AK960" s="349"/>
      <c r="AL960" s="349" t="s">
        <v>21</v>
      </c>
      <c r="AM960" s="349"/>
      <c r="AN960" s="349"/>
      <c r="AO960" s="429"/>
      <c r="AP960" s="430" t="s">
        <v>419</v>
      </c>
      <c r="AQ960" s="430"/>
      <c r="AR960" s="430"/>
      <c r="AS960" s="430"/>
      <c r="AT960" s="430"/>
      <c r="AU960" s="430"/>
      <c r="AV960" s="430"/>
      <c r="AW960" s="430"/>
      <c r="AX960" s="430"/>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9" t="s">
        <v>418</v>
      </c>
      <c r="K993" s="103"/>
      <c r="L993" s="103"/>
      <c r="M993" s="103"/>
      <c r="N993" s="103"/>
      <c r="O993" s="103"/>
      <c r="P993" s="350" t="s">
        <v>27</v>
      </c>
      <c r="Q993" s="350"/>
      <c r="R993" s="350"/>
      <c r="S993" s="350"/>
      <c r="T993" s="350"/>
      <c r="U993" s="350"/>
      <c r="V993" s="350"/>
      <c r="W993" s="350"/>
      <c r="X993" s="350"/>
      <c r="Y993" s="347" t="s">
        <v>472</v>
      </c>
      <c r="Z993" s="348"/>
      <c r="AA993" s="348"/>
      <c r="AB993" s="348"/>
      <c r="AC993" s="279" t="s">
        <v>457</v>
      </c>
      <c r="AD993" s="279"/>
      <c r="AE993" s="279"/>
      <c r="AF993" s="279"/>
      <c r="AG993" s="279"/>
      <c r="AH993" s="347" t="s">
        <v>380</v>
      </c>
      <c r="AI993" s="349"/>
      <c r="AJ993" s="349"/>
      <c r="AK993" s="349"/>
      <c r="AL993" s="349" t="s">
        <v>21</v>
      </c>
      <c r="AM993" s="349"/>
      <c r="AN993" s="349"/>
      <c r="AO993" s="429"/>
      <c r="AP993" s="430" t="s">
        <v>419</v>
      </c>
      <c r="AQ993" s="430"/>
      <c r="AR993" s="430"/>
      <c r="AS993" s="430"/>
      <c r="AT993" s="430"/>
      <c r="AU993" s="430"/>
      <c r="AV993" s="430"/>
      <c r="AW993" s="430"/>
      <c r="AX993" s="430"/>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9" t="s">
        <v>418</v>
      </c>
      <c r="K1026" s="103"/>
      <c r="L1026" s="103"/>
      <c r="M1026" s="103"/>
      <c r="N1026" s="103"/>
      <c r="O1026" s="103"/>
      <c r="P1026" s="350" t="s">
        <v>27</v>
      </c>
      <c r="Q1026" s="350"/>
      <c r="R1026" s="350"/>
      <c r="S1026" s="350"/>
      <c r="T1026" s="350"/>
      <c r="U1026" s="350"/>
      <c r="V1026" s="350"/>
      <c r="W1026" s="350"/>
      <c r="X1026" s="350"/>
      <c r="Y1026" s="347" t="s">
        <v>472</v>
      </c>
      <c r="Z1026" s="348"/>
      <c r="AA1026" s="348"/>
      <c r="AB1026" s="348"/>
      <c r="AC1026" s="279" t="s">
        <v>457</v>
      </c>
      <c r="AD1026" s="279"/>
      <c r="AE1026" s="279"/>
      <c r="AF1026" s="279"/>
      <c r="AG1026" s="279"/>
      <c r="AH1026" s="347" t="s">
        <v>380</v>
      </c>
      <c r="AI1026" s="349"/>
      <c r="AJ1026" s="349"/>
      <c r="AK1026" s="349"/>
      <c r="AL1026" s="349" t="s">
        <v>21</v>
      </c>
      <c r="AM1026" s="349"/>
      <c r="AN1026" s="349"/>
      <c r="AO1026" s="429"/>
      <c r="AP1026" s="430" t="s">
        <v>419</v>
      </c>
      <c r="AQ1026" s="430"/>
      <c r="AR1026" s="430"/>
      <c r="AS1026" s="430"/>
      <c r="AT1026" s="430"/>
      <c r="AU1026" s="430"/>
      <c r="AV1026" s="430"/>
      <c r="AW1026" s="430"/>
      <c r="AX1026" s="430"/>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9" t="s">
        <v>418</v>
      </c>
      <c r="K1059" s="103"/>
      <c r="L1059" s="103"/>
      <c r="M1059" s="103"/>
      <c r="N1059" s="103"/>
      <c r="O1059" s="103"/>
      <c r="P1059" s="350" t="s">
        <v>27</v>
      </c>
      <c r="Q1059" s="350"/>
      <c r="R1059" s="350"/>
      <c r="S1059" s="350"/>
      <c r="T1059" s="350"/>
      <c r="U1059" s="350"/>
      <c r="V1059" s="350"/>
      <c r="W1059" s="350"/>
      <c r="X1059" s="350"/>
      <c r="Y1059" s="347" t="s">
        <v>472</v>
      </c>
      <c r="Z1059" s="348"/>
      <c r="AA1059" s="348"/>
      <c r="AB1059" s="348"/>
      <c r="AC1059" s="279" t="s">
        <v>457</v>
      </c>
      <c r="AD1059" s="279"/>
      <c r="AE1059" s="279"/>
      <c r="AF1059" s="279"/>
      <c r="AG1059" s="279"/>
      <c r="AH1059" s="347" t="s">
        <v>380</v>
      </c>
      <c r="AI1059" s="349"/>
      <c r="AJ1059" s="349"/>
      <c r="AK1059" s="349"/>
      <c r="AL1059" s="349" t="s">
        <v>21</v>
      </c>
      <c r="AM1059" s="349"/>
      <c r="AN1059" s="349"/>
      <c r="AO1059" s="429"/>
      <c r="AP1059" s="430" t="s">
        <v>419</v>
      </c>
      <c r="AQ1059" s="430"/>
      <c r="AR1059" s="430"/>
      <c r="AS1059" s="430"/>
      <c r="AT1059" s="430"/>
      <c r="AU1059" s="430"/>
      <c r="AV1059" s="430"/>
      <c r="AW1059" s="430"/>
      <c r="AX1059" s="430"/>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9" t="s">
        <v>418</v>
      </c>
      <c r="K1092" s="103"/>
      <c r="L1092" s="103"/>
      <c r="M1092" s="103"/>
      <c r="N1092" s="103"/>
      <c r="O1092" s="103"/>
      <c r="P1092" s="350" t="s">
        <v>27</v>
      </c>
      <c r="Q1092" s="350"/>
      <c r="R1092" s="350"/>
      <c r="S1092" s="350"/>
      <c r="T1092" s="350"/>
      <c r="U1092" s="350"/>
      <c r="V1092" s="350"/>
      <c r="W1092" s="350"/>
      <c r="X1092" s="350"/>
      <c r="Y1092" s="347" t="s">
        <v>472</v>
      </c>
      <c r="Z1092" s="348"/>
      <c r="AA1092" s="348"/>
      <c r="AB1092" s="348"/>
      <c r="AC1092" s="279" t="s">
        <v>457</v>
      </c>
      <c r="AD1092" s="279"/>
      <c r="AE1092" s="279"/>
      <c r="AF1092" s="279"/>
      <c r="AG1092" s="279"/>
      <c r="AH1092" s="347" t="s">
        <v>380</v>
      </c>
      <c r="AI1092" s="349"/>
      <c r="AJ1092" s="349"/>
      <c r="AK1092" s="349"/>
      <c r="AL1092" s="349" t="s">
        <v>21</v>
      </c>
      <c r="AM1092" s="349"/>
      <c r="AN1092" s="349"/>
      <c r="AO1092" s="429"/>
      <c r="AP1092" s="430" t="s">
        <v>419</v>
      </c>
      <c r="AQ1092" s="430"/>
      <c r="AR1092" s="430"/>
      <c r="AS1092" s="430"/>
      <c r="AT1092" s="430"/>
      <c r="AU1092" s="430"/>
      <c r="AV1092" s="430"/>
      <c r="AW1092" s="430"/>
      <c r="AX1092" s="430"/>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9" t="s">
        <v>418</v>
      </c>
      <c r="K1125" s="103"/>
      <c r="L1125" s="103"/>
      <c r="M1125" s="103"/>
      <c r="N1125" s="103"/>
      <c r="O1125" s="103"/>
      <c r="P1125" s="350" t="s">
        <v>27</v>
      </c>
      <c r="Q1125" s="350"/>
      <c r="R1125" s="350"/>
      <c r="S1125" s="350"/>
      <c r="T1125" s="350"/>
      <c r="U1125" s="350"/>
      <c r="V1125" s="350"/>
      <c r="W1125" s="350"/>
      <c r="X1125" s="350"/>
      <c r="Y1125" s="347" t="s">
        <v>472</v>
      </c>
      <c r="Z1125" s="348"/>
      <c r="AA1125" s="348"/>
      <c r="AB1125" s="348"/>
      <c r="AC1125" s="279" t="s">
        <v>457</v>
      </c>
      <c r="AD1125" s="279"/>
      <c r="AE1125" s="279"/>
      <c r="AF1125" s="279"/>
      <c r="AG1125" s="279"/>
      <c r="AH1125" s="347" t="s">
        <v>380</v>
      </c>
      <c r="AI1125" s="349"/>
      <c r="AJ1125" s="349"/>
      <c r="AK1125" s="349"/>
      <c r="AL1125" s="349" t="s">
        <v>21</v>
      </c>
      <c r="AM1125" s="349"/>
      <c r="AN1125" s="349"/>
      <c r="AO1125" s="429"/>
      <c r="AP1125" s="430" t="s">
        <v>419</v>
      </c>
      <c r="AQ1125" s="430"/>
      <c r="AR1125" s="430"/>
      <c r="AS1125" s="430"/>
      <c r="AT1125" s="430"/>
      <c r="AU1125" s="430"/>
      <c r="AV1125" s="430"/>
      <c r="AW1125" s="430"/>
      <c r="AX1125" s="430"/>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9" t="s">
        <v>418</v>
      </c>
      <c r="K1158" s="103"/>
      <c r="L1158" s="103"/>
      <c r="M1158" s="103"/>
      <c r="N1158" s="103"/>
      <c r="O1158" s="103"/>
      <c r="P1158" s="350" t="s">
        <v>27</v>
      </c>
      <c r="Q1158" s="350"/>
      <c r="R1158" s="350"/>
      <c r="S1158" s="350"/>
      <c r="T1158" s="350"/>
      <c r="U1158" s="350"/>
      <c r="V1158" s="350"/>
      <c r="W1158" s="350"/>
      <c r="X1158" s="350"/>
      <c r="Y1158" s="347" t="s">
        <v>472</v>
      </c>
      <c r="Z1158" s="348"/>
      <c r="AA1158" s="348"/>
      <c r="AB1158" s="348"/>
      <c r="AC1158" s="279" t="s">
        <v>457</v>
      </c>
      <c r="AD1158" s="279"/>
      <c r="AE1158" s="279"/>
      <c r="AF1158" s="279"/>
      <c r="AG1158" s="279"/>
      <c r="AH1158" s="347" t="s">
        <v>380</v>
      </c>
      <c r="AI1158" s="349"/>
      <c r="AJ1158" s="349"/>
      <c r="AK1158" s="349"/>
      <c r="AL1158" s="349" t="s">
        <v>21</v>
      </c>
      <c r="AM1158" s="349"/>
      <c r="AN1158" s="349"/>
      <c r="AO1158" s="429"/>
      <c r="AP1158" s="430" t="s">
        <v>419</v>
      </c>
      <c r="AQ1158" s="430"/>
      <c r="AR1158" s="430"/>
      <c r="AS1158" s="430"/>
      <c r="AT1158" s="430"/>
      <c r="AU1158" s="430"/>
      <c r="AV1158" s="430"/>
      <c r="AW1158" s="430"/>
      <c r="AX1158" s="430"/>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9" t="s">
        <v>418</v>
      </c>
      <c r="K1191" s="103"/>
      <c r="L1191" s="103"/>
      <c r="M1191" s="103"/>
      <c r="N1191" s="103"/>
      <c r="O1191" s="103"/>
      <c r="P1191" s="350" t="s">
        <v>27</v>
      </c>
      <c r="Q1191" s="350"/>
      <c r="R1191" s="350"/>
      <c r="S1191" s="350"/>
      <c r="T1191" s="350"/>
      <c r="U1191" s="350"/>
      <c r="V1191" s="350"/>
      <c r="W1191" s="350"/>
      <c r="X1191" s="350"/>
      <c r="Y1191" s="347" t="s">
        <v>472</v>
      </c>
      <c r="Z1191" s="348"/>
      <c r="AA1191" s="348"/>
      <c r="AB1191" s="348"/>
      <c r="AC1191" s="279" t="s">
        <v>457</v>
      </c>
      <c r="AD1191" s="279"/>
      <c r="AE1191" s="279"/>
      <c r="AF1191" s="279"/>
      <c r="AG1191" s="279"/>
      <c r="AH1191" s="347" t="s">
        <v>380</v>
      </c>
      <c r="AI1191" s="349"/>
      <c r="AJ1191" s="349"/>
      <c r="AK1191" s="349"/>
      <c r="AL1191" s="349" t="s">
        <v>21</v>
      </c>
      <c r="AM1191" s="349"/>
      <c r="AN1191" s="349"/>
      <c r="AO1191" s="429"/>
      <c r="AP1191" s="430" t="s">
        <v>419</v>
      </c>
      <c r="AQ1191" s="430"/>
      <c r="AR1191" s="430"/>
      <c r="AS1191" s="430"/>
      <c r="AT1191" s="430"/>
      <c r="AU1191" s="430"/>
      <c r="AV1191" s="430"/>
      <c r="AW1191" s="430"/>
      <c r="AX1191" s="430"/>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9" t="s">
        <v>418</v>
      </c>
      <c r="K1224" s="103"/>
      <c r="L1224" s="103"/>
      <c r="M1224" s="103"/>
      <c r="N1224" s="103"/>
      <c r="O1224" s="103"/>
      <c r="P1224" s="350" t="s">
        <v>27</v>
      </c>
      <c r="Q1224" s="350"/>
      <c r="R1224" s="350"/>
      <c r="S1224" s="350"/>
      <c r="T1224" s="350"/>
      <c r="U1224" s="350"/>
      <c r="V1224" s="350"/>
      <c r="W1224" s="350"/>
      <c r="X1224" s="350"/>
      <c r="Y1224" s="347" t="s">
        <v>472</v>
      </c>
      <c r="Z1224" s="348"/>
      <c r="AA1224" s="348"/>
      <c r="AB1224" s="348"/>
      <c r="AC1224" s="279" t="s">
        <v>457</v>
      </c>
      <c r="AD1224" s="279"/>
      <c r="AE1224" s="279"/>
      <c r="AF1224" s="279"/>
      <c r="AG1224" s="279"/>
      <c r="AH1224" s="347" t="s">
        <v>380</v>
      </c>
      <c r="AI1224" s="349"/>
      <c r="AJ1224" s="349"/>
      <c r="AK1224" s="349"/>
      <c r="AL1224" s="349" t="s">
        <v>21</v>
      </c>
      <c r="AM1224" s="349"/>
      <c r="AN1224" s="349"/>
      <c r="AO1224" s="429"/>
      <c r="AP1224" s="430" t="s">
        <v>419</v>
      </c>
      <c r="AQ1224" s="430"/>
      <c r="AR1224" s="430"/>
      <c r="AS1224" s="430"/>
      <c r="AT1224" s="430"/>
      <c r="AU1224" s="430"/>
      <c r="AV1224" s="430"/>
      <c r="AW1224" s="430"/>
      <c r="AX1224" s="430"/>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9" t="s">
        <v>418</v>
      </c>
      <c r="K1257" s="103"/>
      <c r="L1257" s="103"/>
      <c r="M1257" s="103"/>
      <c r="N1257" s="103"/>
      <c r="O1257" s="103"/>
      <c r="P1257" s="350" t="s">
        <v>27</v>
      </c>
      <c r="Q1257" s="350"/>
      <c r="R1257" s="350"/>
      <c r="S1257" s="350"/>
      <c r="T1257" s="350"/>
      <c r="U1257" s="350"/>
      <c r="V1257" s="350"/>
      <c r="W1257" s="350"/>
      <c r="X1257" s="350"/>
      <c r="Y1257" s="347" t="s">
        <v>472</v>
      </c>
      <c r="Z1257" s="348"/>
      <c r="AA1257" s="348"/>
      <c r="AB1257" s="348"/>
      <c r="AC1257" s="279" t="s">
        <v>457</v>
      </c>
      <c r="AD1257" s="279"/>
      <c r="AE1257" s="279"/>
      <c r="AF1257" s="279"/>
      <c r="AG1257" s="279"/>
      <c r="AH1257" s="347" t="s">
        <v>380</v>
      </c>
      <c r="AI1257" s="349"/>
      <c r="AJ1257" s="349"/>
      <c r="AK1257" s="349"/>
      <c r="AL1257" s="349" t="s">
        <v>21</v>
      </c>
      <c r="AM1257" s="349"/>
      <c r="AN1257" s="349"/>
      <c r="AO1257" s="429"/>
      <c r="AP1257" s="430" t="s">
        <v>419</v>
      </c>
      <c r="AQ1257" s="430"/>
      <c r="AR1257" s="430"/>
      <c r="AS1257" s="430"/>
      <c r="AT1257" s="430"/>
      <c r="AU1257" s="430"/>
      <c r="AV1257" s="430"/>
      <c r="AW1257" s="430"/>
      <c r="AX1257" s="430"/>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9" t="s">
        <v>418</v>
      </c>
      <c r="K1290" s="103"/>
      <c r="L1290" s="103"/>
      <c r="M1290" s="103"/>
      <c r="N1290" s="103"/>
      <c r="O1290" s="103"/>
      <c r="P1290" s="350" t="s">
        <v>27</v>
      </c>
      <c r="Q1290" s="350"/>
      <c r="R1290" s="350"/>
      <c r="S1290" s="350"/>
      <c r="T1290" s="350"/>
      <c r="U1290" s="350"/>
      <c r="V1290" s="350"/>
      <c r="W1290" s="350"/>
      <c r="X1290" s="350"/>
      <c r="Y1290" s="347" t="s">
        <v>472</v>
      </c>
      <c r="Z1290" s="348"/>
      <c r="AA1290" s="348"/>
      <c r="AB1290" s="348"/>
      <c r="AC1290" s="279" t="s">
        <v>457</v>
      </c>
      <c r="AD1290" s="279"/>
      <c r="AE1290" s="279"/>
      <c r="AF1290" s="279"/>
      <c r="AG1290" s="279"/>
      <c r="AH1290" s="347" t="s">
        <v>380</v>
      </c>
      <c r="AI1290" s="349"/>
      <c r="AJ1290" s="349"/>
      <c r="AK1290" s="349"/>
      <c r="AL1290" s="349" t="s">
        <v>21</v>
      </c>
      <c r="AM1290" s="349"/>
      <c r="AN1290" s="349"/>
      <c r="AO1290" s="429"/>
      <c r="AP1290" s="430" t="s">
        <v>419</v>
      </c>
      <c r="AQ1290" s="430"/>
      <c r="AR1290" s="430"/>
      <c r="AS1290" s="430"/>
      <c r="AT1290" s="430"/>
      <c r="AU1290" s="430"/>
      <c r="AV1290" s="430"/>
      <c r="AW1290" s="430"/>
      <c r="AX1290" s="430"/>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2019-05-17T07:49:16Z</cp:lastPrinted>
  <dcterms:created xsi:type="dcterms:W3CDTF">2012-03-13T00:50:25Z</dcterms:created>
  <dcterms:modified xsi:type="dcterms:W3CDTF">2019-05-31T10:27:28Z</dcterms:modified>
</cp:coreProperties>
</file>