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2000_社会・援護局（援護）　中国残留邦人等支援室\経理係\従来どおりの整理\平成３１年度（平成３２年度要求）\◎平成31年度行政事業レビュー\●公開プロセス候補（支援・相談員、監査）\★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<sst xmlns="http://schemas.openxmlformats.org/spreadsheetml/2006/main" count="2909" uniqueCount="667">
  <si>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</si>
  <si>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</si>
  <si>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</si>
  <si>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</si>
  <si>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</si>
  <si>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</si>
  <si>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</si>
  <si>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</si>
  <si>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</si>
  <si>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</si>
  <si>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</si>
  <si>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</si>
  <si>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</si>
  <si>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</si>
  <si>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</si>
  <si>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</si>
  <si>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</si>
  <si>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</si>
  <si>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</si>
  <si>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</si>
  <si>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</si>
  <si>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</si>
  <si>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</si>
  <si>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</si>
  <si>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</si>
  <si>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</si>
  <si>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</si>
  <si>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</si>
  <si>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</si>
  <si>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</si>
  <si>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</si>
  <si>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</si>
  <si>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</si>
  <si>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</si>
  <si>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</si>
  <si>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</si>
  <si>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</si>
  <si>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</si>
  <si>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</si>
  <si>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</si>
  <si>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</si>
  <si>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</si>
  <si>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</si>
  <si>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</si>
  <si>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</si>
  <si>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</si>
  <si>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</si>
  <si>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</si>
  <si>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</si>
  <si>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</si>
  <si>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</si>
  <si>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</si>
  <si>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</si>
  <si>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</si>
  <si>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</si>
  <si>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</si>
  <si>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</si>
  <si>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</si>
  <si>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</si>
  <si>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</si>
  <si>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</si>
  <si>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</si>
  <si>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</si>
  <si>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</si>
  <si>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</si>
  <si>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</si>
  <si>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</si>
  <si>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</si>
  <si>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</si>
  <si>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</si>
  <si>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</si>
  <si>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</si>
  <si>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</si>
  <si>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</si>
  <si>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</si>
  <si>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</si>
  <si>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</si>
  <si>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</si>
  <si>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</si>
  <si>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</si>
  <si>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</si>
  <si>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</si>
  <si>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</si>
  <si>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</si>
  <si>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</si>
  <si>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</si>
  <si>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</si>
  <si>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</si>
  <si>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</si>
  <si>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</si>
  <si>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</si>
  <si>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</si>
  <si>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</si>
  <si>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</si>
  <si>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</si>
  <si>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</si>
  <si>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</si>
  <si>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</si>
  <si>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</si>
  <si>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</si>
  <si>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</si>
  <si>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</si>
  <si>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</si>
  <si>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</si>
  <si>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</si>
  <si>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</si>
  <si>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</si>
  <si>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</si>
  <si>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</si>
  <si>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</si>
  <si>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</si>
  <si>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</si>
  <si>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</si>
  <si>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</si>
  <si>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</si>
  <si>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</si>
  <si>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</si>
  <si>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</si>
  <si>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</si>
  <si>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</si>
  <si>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</si>
  <si>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</si>
  <si>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</si>
  <si>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</si>
  <si>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</si>
  <si>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</si>
  <si>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</si>
  <si>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</si>
  <si>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</si>
  <si>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</si>
  <si>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</si>
  <si>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</si>
  <si>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</si>
  <si>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</si>
  <si>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</si>
  <si>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</si>
  <si>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</si>
  <si>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</si>
  <si>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</si>
  <si>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</si>
  <si>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</si>
  <si>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</si>
  <si>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</si>
  <si>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</si>
  <si>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</si>
  <si>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</si>
  <si>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</si>
  <si>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</si>
  <si>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</si>
  <si>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</si>
  <si>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</si>
  <si>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</si>
  <si>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</si>
  <si>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</si>
  <si>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</si>
  <si>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</si>
  <si>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</si>
  <si>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</si>
  <si>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</si>
  <si>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</si>
  <si>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</si>
  <si>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</si>
  <si>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</si>
  <si>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</si>
  <si>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</si>
  <si>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</si>
  <si>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</si>
  <si>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</si>
  <si>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</si>
  <si>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</si>
  <si>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</si>
  <si>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</si>
  <si>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</si>
  <si>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</si>
  <si>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</si>
  <si>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</si>
  <si>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</si>
  <si>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</si>
  <si>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</si>
  <si>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</si>
  <si>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</si>
  <si>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</si>
  <si>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</si>
  <si>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</si>
  <si>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</si>
  <si>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</si>
  <si>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</si>
  <si>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</si>
  <si>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</si>
  <si>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</si>
  <si>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</si>
  <si>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</si>
  <si>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</si>
  <si>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</si>
  <si>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</si>
  <si>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</si>
  <si>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</si>
  <si>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</si>
  <si>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</si>
  <si>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</si>
  <si>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</si>
  <si>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</si>
  <si>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</si>
  <si>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</si>
  <si>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</si>
  <si>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</si>
  <si>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</si>
  <si>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</si>
  <si>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</si>
  <si>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</si>
  <si>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</si>
  <si>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</si>
  <si>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</si>
  <si>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</si>
  <si>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</si>
  <si>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</si>
  <si>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</si>
  <si>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</si>
  <si>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</si>
  <si>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</si>
  <si>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</si>
  <si>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</si>
  <si>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</si>
  <si>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</si>
  <si>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</si>
  <si>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</si>
  <si>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</si>
  <si>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</si>
  <si>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</si>
  <si>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</si>
  <si>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</si>
  <si>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</si>
  <si>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</si>
  <si>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</si>
  <si>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</si>
  <si>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</si>
  <si>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</si>
  <si>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</si>
  <si>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</si>
  <si>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</si>
  <si>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</si>
  <si>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</si>
  <si>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</si>
  <si>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</si>
  <si>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</si>
  <si>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</si>
  <si>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</si>
  <si>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</si>
  <si>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</si>
  <si>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</si>
  <si>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</si>
  <si>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</si>
  <si>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</si>
  <si>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</si>
  <si>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</si>
  <si>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</si>
  <si>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</si>
  <si>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</si>
  <si>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</si>
  <si>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</si>
  <si>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</si>
  <si>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</si>
  <si>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</si>
  <si>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</si>
  <si>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</si>
  <si>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</si>
  <si>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</si>
  <si>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</si>
  <si>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</si>
  <si>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</si>
  <si>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</si>
  <si>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</si>
  <si>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</si>
  <si>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</si>
  <si>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</si>
  <si>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</si>
  <si>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</si>
  <si>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</si>
  <si>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</si>
  <si>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</si>
  <si>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</si>
  <si>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</si>
  <si>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</si>
  <si>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</si>
  <si>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</si>
  <si>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</si>
  <si>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</si>
  <si>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</si>
  <si>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</si>
  <si>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</si>
  <si>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</si>
  <si>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</si>
  <si>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</si>
  <si>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</si>
  <si>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</si>
  <si>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</si>
  <si>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</si>
  <si>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</si>
  <si>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</si>
  <si>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</si>
  <si>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</si>
  <si>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</si>
  <si>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</si>
  <si>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</si>
  <si>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</si>
  <si>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</si>
  <si>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</si>
  <si>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</si>
  <si>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</si>
  <si>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</si>
  <si>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</si>
  <si>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</si>
  <si>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</si>
  <si>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</si>
  <si>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</si>
  <si>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</si>
  <si>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</si>
  <si>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</si>
  <si>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</si>
  <si>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</si>
  <si>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</si>
  <si>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</si>
  <si>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</si>
  <si>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</si>
  <si>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</si>
  <si>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</si>
  <si>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</si>
  <si>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</si>
  <si>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</si>
  <si>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</si>
  <si>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</si>
  <si>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</si>
  <si>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</si>
  <si>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</si>
  <si>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</si>
  <si>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</si>
  <si>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</si>
  <si>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</si>
  <si>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</si>
  <si>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</si>
  <si>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</si>
  <si>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</si>
  <si>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</si>
  <si>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</si>
  <si>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</si>
  <si>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</si>
  <si>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</si>
  <si>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</si>
  <si>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</si>
  <si>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</si>
  <si>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</si>
  <si>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</si>
  <si>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</si>
  <si>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</si>
  <si>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</si>
  <si>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</si>
  <si>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</si>
  <si>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</si>
  <si>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</si>
  <si>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</si>
  <si>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</si>
  <si>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</si>
  <si>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</si>
  <si>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</si>
  <si>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</si>
  <si>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</si>
  <si>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</si>
  <si>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</si>
  <si>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</si>
  <si>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</si>
  <si>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</si>
  <si>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</si>
  <si>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</si>
  <si>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</si>
  <si>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</si>
  <si>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</si>
  <si>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</si>
  <si>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</si>
  <si>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</si>
  <si>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</si>
  <si>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</si>
  <si>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</si>
  <si>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</si>
  <si>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</si>
  <si>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</si>
  <si>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</si>
  <si>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</si>
  <si>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</si>
  <si>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</si>
  <si>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</si>
  <si>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</si>
  <si>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</si>
  <si>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</si>
  <si>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</si>
  <si>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</si>
  <si>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</si>
  <si>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</si>
  <si>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</si>
  <si>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</si>
  <si>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</si>
  <si>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</si>
  <si>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</si>
  <si>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</si>
  <si>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</si>
  <si>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</si>
  <si>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</si>
  <si>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</si>
  <si>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</si>
  <si>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</si>
  <si>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</si>
  <si>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</si>
  <si>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</si>
  <si>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</si>
  <si>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</si>
  <si>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</si>
  <si>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</si>
  <si>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</si>
  <si>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</si>
  <si>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</si>
  <si>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</si>
  <si>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</si>
  <si>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</si>
  <si>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</si>
  <si>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</si>
  <si>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</si>
  <si>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</si>
  <si>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</si>
  <si>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</si>
  <si>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</si>
  <si>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</si>
  <si>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</si>
  <si>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</si>
  <si>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</si>
  <si>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</si>
  <si>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</si>
  <si>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</si>
  <si>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</si>
  <si>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</si>
  <si>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</si>
  <si>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</si>
  <si>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</si>
  <si>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</si>
  <si>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</si>
  <si>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</si>
  <si>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</si>
  <si>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</si>
  <si>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</si>
  <si>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</si>
  <si>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</si>
  <si>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</si>
  <si>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</si>
  <si>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</si>
  <si>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</si>
  <si>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</si>
  <si>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</si>
  <si>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</si>
  <si>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</si>
  <si>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</si>
  <si>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</si>
  <si>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</si>
  <si>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</si>
  <si>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</si>
  <si>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</si>
  <si>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</si>
  <si>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</si>
  <si>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</si>
  <si>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</si>
  <si>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</si>
  <si>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</si>
  <si>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</si>
  <si>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</si>
  <si>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</si>
  <si>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</si>
  <si>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</si>
  <si>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</si>
  <si>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</si>
  <si>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</si>
  <si>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</si>
  <si>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</si>
  <si>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</si>
  <si>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</si>
  <si>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</si>
  <si>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</si>
  <si>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</si>
  <si>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</si>
  <si>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</si>
  <si>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</si>
  <si>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</si>
  <si>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</si>
  <si>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</si>
  <si>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</si>
  <si>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</si>
  <si>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</si>
  <si>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</si>
  <si>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</si>
  <si>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</si>
  <si>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</si>
  <si>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</si>
  <si>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</si>
  <si>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</si>
  <si>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</si>
  <si>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</si>
  <si>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</si>
  <si>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</si>
  <si>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</si>
  <si>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</si>
  <si>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</si>
  <si>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</si>
  <si>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</si>
  <si>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</si>
  <si>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</si>
  <si>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</si>
  <si>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</si>
  <si>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</si>
  <si>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</si>
  <si>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</si>
  <si>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</si>
  <si>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</si>
  <si>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</si>
  <si>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</si>
  <si>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</si>
  <si>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</si>
  <si>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</si>
  <si>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</si>
  <si>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</si>
  <si>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</si>
  <si>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</si>
  <si>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</si>
  <si>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</si>
  <si>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</si>
  <si>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</si>
  <si>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</si>
  <si>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</si>
  <si>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</si>
  <si>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</si>
  <si>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</si>
  <si>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</si>
  <si>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</si>
  <si>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</si>
  <si>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</si>
  <si>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</si>
  <si>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</si>
  <si>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</si>
  <si>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</si>
  <si>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</si>
  <si>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</si>
  <si>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</si>
  <si>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</si>
  <si>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</si>
  <si>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</si>
  <si>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</si>
  <si>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</si>
  <si>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</si>
  <si>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</si>
  <si>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</si>
  <si>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</si>
  <si>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</si>
  <si>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</si>
  <si>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</si>
  <si>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</si>
  <si>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</si>
  <si>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</si>
  <si>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</si>
  <si>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</si>
  <si>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</si>
  <si>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</si>
  <si>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</si>
  <si>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</si>
  <si>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</si>
  <si>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</si>
  <si>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</si>
  <si>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中国残留邦人等に対する支援給付事業</t>
    <phoneticPr fontId="5"/>
  </si>
  <si>
    <t>社会・援護局</t>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</si>
  <si>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</si>
  <si>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</si>
  <si>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中国残留邦人等の円滑な帰国の促進並びに永住帰国した中国残留邦人等及び特定配偶者の自立の支援に関する法律第１４条</t>
    <phoneticPr fontId="5"/>
  </si>
  <si>
    <t>○</t>
  </si>
  <si>
    <t>「支援・相談員の配置について」
平成20年3月31日社援発第0331025号
「支援給付施行事務監査の実施について」
平成21年3月31日社援発第0331046号</t>
    <phoneticPr fontId="5"/>
  </si>
  <si>
    <t>-</t>
  </si>
  <si>
    <t>-</t>
    <phoneticPr fontId="5"/>
  </si>
  <si>
    <t>-</t>
    <phoneticPr fontId="5"/>
  </si>
  <si>
    <t>-</t>
    <phoneticPr fontId="5"/>
  </si>
  <si>
    <t>-</t>
    <phoneticPr fontId="5"/>
  </si>
  <si>
    <t>-</t>
    <phoneticPr fontId="5"/>
  </si>
  <si>
    <t>-</t>
    <phoneticPr fontId="5"/>
  </si>
  <si>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</si>
  <si>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職員旅費</t>
    <rPh sb="0" eb="2">
      <t>ショクイン</t>
    </rPh>
    <rPh sb="2" eb="4">
      <t>リョヒ</t>
    </rPh>
    <phoneticPr fontId="27"/>
  </si>
  <si>
    <t>引揚者援護費</t>
    <rPh sb="0" eb="3">
      <t>ヒキアゲシャ</t>
    </rPh>
    <rPh sb="3" eb="5">
      <t>エンゴ</t>
    </rPh>
    <rPh sb="5" eb="6">
      <t>ヒ</t>
    </rPh>
    <phoneticPr fontId="27"/>
  </si>
  <si>
    <t>前年度支援・相談員業務件数に支援給付受給者の増減率を乗じた数を目標とする。</t>
    <rPh sb="0" eb="3">
      <t>ゼンネンド</t>
    </rPh>
    <rPh sb="3" eb="5">
      <t>シエン</t>
    </rPh>
    <rPh sb="6" eb="9">
      <t>ソウダンイン</t>
    </rPh>
    <rPh sb="9" eb="11">
      <t>ギョウム</t>
    </rPh>
    <rPh sb="11" eb="13">
      <t>ケンスウ</t>
    </rPh>
    <rPh sb="14" eb="16">
      <t>シエン</t>
    </rPh>
    <rPh sb="16" eb="18">
      <t>キュウフ</t>
    </rPh>
    <rPh sb="18" eb="21">
      <t>ジュキュウシャ</t>
    </rPh>
    <rPh sb="22" eb="24">
      <t>ゾウゲン</t>
    </rPh>
    <rPh sb="24" eb="25">
      <t>リツ</t>
    </rPh>
    <rPh sb="26" eb="27">
      <t>ジョウ</t>
    </rPh>
    <rPh sb="29" eb="30">
      <t>カズ</t>
    </rPh>
    <rPh sb="31" eb="33">
      <t>モクヒョウ</t>
    </rPh>
    <phoneticPr fontId="5"/>
  </si>
  <si>
    <t>支援・相談員業務件数</t>
  </si>
  <si>
    <t>件</t>
    <rPh sb="0" eb="1">
      <t>ケン</t>
    </rPh>
    <phoneticPr fontId="5"/>
  </si>
  <si>
    <t>支援・相談員の配置等に関する実施要領に基づく業務実施状況報告</t>
    <phoneticPr fontId="5"/>
  </si>
  <si>
    <t>全ての都道府県及び政令指定都市に対して実地監査を４年かけて行うことを目標としているため、各年度ごとの目標値は25％以上。29年度は１年目となるため目標値は25％</t>
  </si>
  <si>
    <t>支援給付実地監査実施割合
（実地監査を行う都道府県・政令指定都市の累計数／全ての都道府県・政令指定都市の数）</t>
    <rPh sb="33" eb="35">
      <t>ルイケイ</t>
    </rPh>
    <phoneticPr fontId="27"/>
  </si>
  <si>
    <t>支援給付等施行事務監査実施要綱</t>
    <phoneticPr fontId="5"/>
  </si>
  <si>
    <t>支援・相談員配置人数</t>
    <rPh sb="0" eb="2">
      <t>シエン</t>
    </rPh>
    <rPh sb="3" eb="6">
      <t>ソウダンイン</t>
    </rPh>
    <rPh sb="6" eb="8">
      <t>ハイチ</t>
    </rPh>
    <rPh sb="8" eb="10">
      <t>ニンズウ</t>
    </rPh>
    <phoneticPr fontId="5"/>
  </si>
  <si>
    <t>支援給付指導監査実施箇所数</t>
    <rPh sb="0" eb="2">
      <t>シエン</t>
    </rPh>
    <rPh sb="2" eb="4">
      <t>キュウフ</t>
    </rPh>
    <rPh sb="4" eb="6">
      <t>シドウ</t>
    </rPh>
    <rPh sb="6" eb="8">
      <t>カンサ</t>
    </rPh>
    <rPh sb="8" eb="10">
      <t>ジッシ</t>
    </rPh>
    <rPh sb="10" eb="12">
      <t>カショ</t>
    </rPh>
    <rPh sb="12" eb="13">
      <t>スウ</t>
    </rPh>
    <phoneticPr fontId="5"/>
  </si>
  <si>
    <t>人</t>
    <rPh sb="0" eb="1">
      <t>ヒト</t>
    </rPh>
    <phoneticPr fontId="5"/>
  </si>
  <si>
    <t>円</t>
    <rPh sb="0" eb="1">
      <t>エン</t>
    </rPh>
    <phoneticPr fontId="5"/>
  </si>
  <si>
    <t>X/Y/12</t>
    <phoneticPr fontId="5"/>
  </si>
  <si>
    <t>-</t>
    <phoneticPr fontId="5"/>
  </si>
  <si>
    <t>-</t>
    <phoneticPr fontId="5"/>
  </si>
  <si>
    <t>400百万円/380人</t>
    <rPh sb="3" eb="6">
      <t>ヒャクマンエン</t>
    </rPh>
    <rPh sb="10" eb="11">
      <t>ヒト</t>
    </rPh>
    <phoneticPr fontId="27"/>
  </si>
  <si>
    <t>402百万円/368人</t>
    <rPh sb="3" eb="6">
      <t>ヒャクマンエン</t>
    </rPh>
    <rPh sb="10" eb="11">
      <t>ヒト</t>
    </rPh>
    <phoneticPr fontId="27"/>
  </si>
  <si>
    <t>単位当たりコスト ＝ Ｘ ／ Ｙ／12
Ｘ：「支援・相談員雇上費」 
Ｙ：「支援・相談員配置人数」</t>
    <phoneticPr fontId="5"/>
  </si>
  <si>
    <t>戦傷病者・戦没者遺族等への援護、戦没者の遺骨の収集等を行うこと（Ⅷ－３）</t>
    <phoneticPr fontId="27"/>
  </si>
  <si>
    <t>戦没者遺骨収集事業の推進等により、戦没者遺族を慰藉するとともに、中国残留邦人等に対する自立支援等を行うこと（Ⅷ－３－２）</t>
    <phoneticPr fontId="5"/>
  </si>
  <si>
    <t>中国残留邦人等地域生活支援事業のうち、自立支援通訳派遣事業での通訳派遣実績数</t>
    <phoneticPr fontId="5"/>
  </si>
  <si>
    <t>-</t>
    <phoneticPr fontId="5"/>
  </si>
  <si>
    <t>満額の老齢基礎年金等を受給してもなお生活の安定が十分に図れない中国残留邦人等に対する支援給付の円滑な実施のため、中国語が解せる支援・相談員を窓口に配置する。（支援給付金本体は、「中国残留邦人生活支援給付金」事業において、予算計上。）</t>
    <phoneticPr fontId="5"/>
  </si>
  <si>
    <t>－</t>
    <phoneticPr fontId="5"/>
  </si>
  <si>
    <t>支援・相談員の配置は中国残留邦人等が安定した生活を送るために必要な施策であり、国民のニーズがある事業である。</t>
    <rPh sb="48" eb="50">
      <t>ジギョウ</t>
    </rPh>
    <phoneticPr fontId="5"/>
  </si>
  <si>
    <t>本事業の目的である永住帰国した中国残留邦人等に生活支援を行うことにより、老後の生活の経済的安定を図ることは法律に基づき国及び地方公共団体が実施すべき事業であり、支援・相談員の配置や自治体における監査は地方自治体に委託している。</t>
    <rPh sb="0" eb="1">
      <t>ホン</t>
    </rPh>
    <rPh sb="1" eb="3">
      <t>ジギョウ</t>
    </rPh>
    <rPh sb="4" eb="6">
      <t>モクテキ</t>
    </rPh>
    <rPh sb="9" eb="11">
      <t>エイジュウ</t>
    </rPh>
    <rPh sb="53" eb="55">
      <t>ホウリツ</t>
    </rPh>
    <rPh sb="56" eb="57">
      <t>モト</t>
    </rPh>
    <rPh sb="59" eb="60">
      <t>クニ</t>
    </rPh>
    <rPh sb="60" eb="61">
      <t>オヨ</t>
    </rPh>
    <rPh sb="62" eb="64">
      <t>チホウ</t>
    </rPh>
    <rPh sb="64" eb="66">
      <t>コウキョウ</t>
    </rPh>
    <rPh sb="66" eb="68">
      <t>ダンタイ</t>
    </rPh>
    <rPh sb="69" eb="71">
      <t>ジッシ</t>
    </rPh>
    <rPh sb="74" eb="76">
      <t>ジギョウ</t>
    </rPh>
    <rPh sb="80" eb="82">
      <t>シエン</t>
    </rPh>
    <rPh sb="83" eb="86">
      <t>ソウダンイン</t>
    </rPh>
    <rPh sb="87" eb="89">
      <t>ハイチ</t>
    </rPh>
    <rPh sb="90" eb="93">
      <t>ジチタイ</t>
    </rPh>
    <rPh sb="97" eb="99">
      <t>カンサ</t>
    </rPh>
    <rPh sb="100" eb="102">
      <t>チホウ</t>
    </rPh>
    <rPh sb="102" eb="105">
      <t>ジチタイ</t>
    </rPh>
    <rPh sb="106" eb="108">
      <t>イタク</t>
    </rPh>
    <phoneticPr fontId="5"/>
  </si>
  <si>
    <t>支援・相談員の配置による支援給付の円滑な実施や実施機関に対する指導監査による支援給付の適正かつ効率的な運用を図ることにより、永住帰国者の自立を支援するという政策目的達成に向けて、優先度の高い事業である。</t>
  </si>
  <si>
    <t>‐</t>
  </si>
  <si>
    <t>無</t>
  </si>
  <si>
    <t>-</t>
    <phoneticPr fontId="5"/>
  </si>
  <si>
    <t>支援・相談員の配置が妥当であるかどうか、業務実施状況報告書の確認を行っている。</t>
    <rPh sb="0" eb="2">
      <t>シエン</t>
    </rPh>
    <rPh sb="3" eb="6">
      <t>ソウダンイン</t>
    </rPh>
    <rPh sb="7" eb="9">
      <t>ハイチ</t>
    </rPh>
    <rPh sb="10" eb="12">
      <t>ダトウ</t>
    </rPh>
    <rPh sb="20" eb="22">
      <t>ギョウム</t>
    </rPh>
    <rPh sb="22" eb="24">
      <t>ジッシ</t>
    </rPh>
    <rPh sb="24" eb="26">
      <t>ジョウキョウ</t>
    </rPh>
    <rPh sb="26" eb="28">
      <t>ホウコク</t>
    </rPh>
    <rPh sb="28" eb="29">
      <t>ショ</t>
    </rPh>
    <rPh sb="30" eb="32">
      <t>カクニン</t>
    </rPh>
    <rPh sb="33" eb="34">
      <t>オコナ</t>
    </rPh>
    <phoneticPr fontId="5"/>
  </si>
  <si>
    <t>-</t>
    <phoneticPr fontId="5"/>
  </si>
  <si>
    <t>支援・相談員の配置経費は、地方自治体からの要望に対して過分に支給しないよう精査した上で交付を行っている。</t>
  </si>
  <si>
    <t>-</t>
    <phoneticPr fontId="5"/>
  </si>
  <si>
    <t>支援給付指導監査において、少ないコストで効果的に行うために１回の監査で２箇所実施する等、コストの削減に努めている。</t>
    <rPh sb="0" eb="2">
      <t>シエン</t>
    </rPh>
    <phoneticPr fontId="5"/>
  </si>
  <si>
    <t>成果実績は成果目標に見合ったものである（一部集計中）。</t>
    <rPh sb="0" eb="2">
      <t>セイカ</t>
    </rPh>
    <rPh sb="2" eb="4">
      <t>ジッセキ</t>
    </rPh>
    <rPh sb="5" eb="7">
      <t>セイカ</t>
    </rPh>
    <rPh sb="7" eb="9">
      <t>モクヒョウ</t>
    </rPh>
    <rPh sb="10" eb="12">
      <t>ミア</t>
    </rPh>
    <rPh sb="20" eb="22">
      <t>イチブ</t>
    </rPh>
    <rPh sb="22" eb="25">
      <t>シュウケイチュウ</t>
    </rPh>
    <phoneticPr fontId="5"/>
  </si>
  <si>
    <t>活動実績は当初見込みに見合ったものである（一部集計中）。</t>
    <rPh sb="0" eb="2">
      <t>カツドウ</t>
    </rPh>
    <rPh sb="2" eb="4">
      <t>ジッセキ</t>
    </rPh>
    <rPh sb="5" eb="7">
      <t>トウショ</t>
    </rPh>
    <rPh sb="7" eb="9">
      <t>ミコ</t>
    </rPh>
    <rPh sb="11" eb="13">
      <t>ミア</t>
    </rPh>
    <rPh sb="21" eb="23">
      <t>イチブ</t>
    </rPh>
    <rPh sb="23" eb="26">
      <t>シュウケイチュウ</t>
    </rPh>
    <phoneticPr fontId="5"/>
  </si>
  <si>
    <t>-</t>
    <phoneticPr fontId="5"/>
  </si>
  <si>
    <t>支援給付事業→支援給付の円滑な実施のための中国語が解せる支援・相談員の窓口への配置、実施機関に対する指導監査等を行っている。
支援給付金→中国残留邦人等の特別な事情に配慮し、老齢基礎年金等を受給してもなお生活の安定が図れない中国残留邦人等に対し、老後の生活を安定させるために、支援給付を支給している。</t>
  </si>
  <si>
    <t>中国残留邦人生活支援給付金</t>
    <phoneticPr fontId="5"/>
  </si>
  <si>
    <t>３７４</t>
    <phoneticPr fontId="5"/>
  </si>
  <si>
    <t>４２８</t>
    <phoneticPr fontId="5"/>
  </si>
  <si>
    <t>３７４</t>
    <phoneticPr fontId="5"/>
  </si>
  <si>
    <t>７３９</t>
    <phoneticPr fontId="5"/>
  </si>
  <si>
    <t>７３７</t>
    <phoneticPr fontId="5"/>
  </si>
  <si>
    <t>７５３</t>
    <phoneticPr fontId="5"/>
  </si>
  <si>
    <t>７２０</t>
    <phoneticPr fontId="5"/>
  </si>
  <si>
    <t>７１９</t>
    <phoneticPr fontId="5"/>
  </si>
  <si>
    <t>A.東京都</t>
    <rPh sb="2" eb="5">
      <t>トウキョウト</t>
    </rPh>
    <phoneticPr fontId="5"/>
  </si>
  <si>
    <t>-</t>
    <phoneticPr fontId="5"/>
  </si>
  <si>
    <t>-</t>
    <phoneticPr fontId="5"/>
  </si>
  <si>
    <t>-</t>
    <phoneticPr fontId="5"/>
  </si>
  <si>
    <t>東京都</t>
    <phoneticPr fontId="5"/>
  </si>
  <si>
    <t>大阪府</t>
    <phoneticPr fontId="5"/>
  </si>
  <si>
    <t>神奈川県</t>
    <phoneticPr fontId="5"/>
  </si>
  <si>
    <t>愛知県</t>
    <phoneticPr fontId="5"/>
  </si>
  <si>
    <t>兵庫県</t>
    <phoneticPr fontId="5"/>
  </si>
  <si>
    <t>埼玉県</t>
    <phoneticPr fontId="5"/>
  </si>
  <si>
    <t>北海道</t>
    <phoneticPr fontId="5"/>
  </si>
  <si>
    <t>長野県</t>
    <phoneticPr fontId="5"/>
  </si>
  <si>
    <t>福岡県</t>
    <phoneticPr fontId="5"/>
  </si>
  <si>
    <t>千葉県</t>
    <phoneticPr fontId="5"/>
  </si>
  <si>
    <t>支援・相談員の配置等（事務委託）</t>
    <rPh sb="0" eb="2">
      <t>シエン</t>
    </rPh>
    <rPh sb="3" eb="6">
      <t>ソウダンイン</t>
    </rPh>
    <rPh sb="7" eb="9">
      <t>ハイチ</t>
    </rPh>
    <rPh sb="9" eb="10">
      <t>トウ</t>
    </rPh>
    <rPh sb="11" eb="13">
      <t>ジム</t>
    </rPh>
    <rPh sb="13" eb="15">
      <t>イタク</t>
    </rPh>
    <phoneticPr fontId="5"/>
  </si>
  <si>
    <t>－</t>
  </si>
  <si>
    <t>－</t>
    <phoneticPr fontId="5"/>
  </si>
  <si>
    <t>人件費</t>
    <rPh sb="0" eb="3">
      <t>ジンケンヒ</t>
    </rPh>
    <phoneticPr fontId="5"/>
  </si>
  <si>
    <t>旅費</t>
    <rPh sb="0" eb="2">
      <t>リョヒ</t>
    </rPh>
    <phoneticPr fontId="5"/>
  </si>
  <si>
    <t>事務費</t>
    <rPh sb="0" eb="3">
      <t>ジムヒ</t>
    </rPh>
    <phoneticPr fontId="5"/>
  </si>
  <si>
    <t>支援・相談員雇上費</t>
    <rPh sb="0" eb="2">
      <t>シエン</t>
    </rPh>
    <rPh sb="3" eb="6">
      <t>ソウダンイン</t>
    </rPh>
    <rPh sb="6" eb="8">
      <t>ヨウジョウ</t>
    </rPh>
    <rPh sb="8" eb="9">
      <t>ヒ</t>
    </rPh>
    <phoneticPr fontId="5"/>
  </si>
  <si>
    <t>支援・相談員活動旅費、支援給付指導監査旅費等</t>
    <rPh sb="0" eb="2">
      <t>シエン</t>
    </rPh>
    <rPh sb="3" eb="6">
      <t>ソウダンイン</t>
    </rPh>
    <rPh sb="6" eb="8">
      <t>カツドウ</t>
    </rPh>
    <rPh sb="8" eb="10">
      <t>リョヒ</t>
    </rPh>
    <rPh sb="11" eb="13">
      <t>シエン</t>
    </rPh>
    <rPh sb="13" eb="15">
      <t>キュウフ</t>
    </rPh>
    <rPh sb="15" eb="17">
      <t>シドウ</t>
    </rPh>
    <rPh sb="17" eb="19">
      <t>カンサ</t>
    </rPh>
    <rPh sb="19" eb="21">
      <t>リョヒ</t>
    </rPh>
    <rPh sb="21" eb="22">
      <t>トウ</t>
    </rPh>
    <phoneticPr fontId="5"/>
  </si>
  <si>
    <t>消耗品費、印刷製本費等</t>
    <rPh sb="0" eb="3">
      <t>ショウモウヒン</t>
    </rPh>
    <rPh sb="3" eb="4">
      <t>ヒ</t>
    </rPh>
    <rPh sb="5" eb="7">
      <t>インサツ</t>
    </rPh>
    <rPh sb="7" eb="9">
      <t>セイホン</t>
    </rPh>
    <rPh sb="9" eb="11">
      <t>ヒトウ</t>
    </rPh>
    <phoneticPr fontId="5"/>
  </si>
  <si>
    <t>-</t>
    <phoneticPr fontId="5"/>
  </si>
  <si>
    <t>-</t>
    <phoneticPr fontId="5"/>
  </si>
  <si>
    <t>-</t>
    <phoneticPr fontId="5"/>
  </si>
  <si>
    <t>○本事業は、中国残留邦人等の生活の安定を確保するための事業であり、対象者は減少しているが、高齢化等により支援の必要性は高まっており、支援・相談員業務件数は安定した実績があることから、引き続き実施していくことが必要である。
○支援・相談員の配置については、平成２８年度に配置基準を見直したところであり、引き続き、必要な経費を精査し、適切な支援・相談員業務、配置及び支援給付指導監査を実施していくこととする。</t>
    <rPh sb="1" eb="2">
      <t>ホン</t>
    </rPh>
    <rPh sb="2" eb="4">
      <t>ジギョウ</t>
    </rPh>
    <rPh sb="14" eb="16">
      <t>セイカツ</t>
    </rPh>
    <rPh sb="17" eb="19">
      <t>アンテイ</t>
    </rPh>
    <rPh sb="20" eb="22">
      <t>カクホ</t>
    </rPh>
    <rPh sb="27" eb="29">
      <t>ジギョウ</t>
    </rPh>
    <rPh sb="33" eb="36">
      <t>タイショウシャ</t>
    </rPh>
    <rPh sb="37" eb="39">
      <t>ゲンショウ</t>
    </rPh>
    <rPh sb="45" eb="48">
      <t>コウレイカ</t>
    </rPh>
    <rPh sb="48" eb="49">
      <t>トウ</t>
    </rPh>
    <rPh sb="52" eb="54">
      <t>シエン</t>
    </rPh>
    <rPh sb="55" eb="58">
      <t>ヒツヨウセイ</t>
    </rPh>
    <rPh sb="59" eb="60">
      <t>タカ</t>
    </rPh>
    <rPh sb="77" eb="79">
      <t>アンテイ</t>
    </rPh>
    <rPh sb="81" eb="83">
      <t>ジッセキ</t>
    </rPh>
    <rPh sb="95" eb="97">
      <t>ジッシ</t>
    </rPh>
    <rPh sb="104" eb="106">
      <t>ヒツヨウ</t>
    </rPh>
    <rPh sb="112" eb="114">
      <t>シエン</t>
    </rPh>
    <rPh sb="115" eb="118">
      <t>ソウダンイン</t>
    </rPh>
    <rPh sb="119" eb="121">
      <t>ハイチ</t>
    </rPh>
    <rPh sb="127" eb="129">
      <t>ヘイセイ</t>
    </rPh>
    <rPh sb="131" eb="133">
      <t>ネンド</t>
    </rPh>
    <rPh sb="134" eb="136">
      <t>ハイチ</t>
    </rPh>
    <rPh sb="136" eb="138">
      <t>キジュン</t>
    </rPh>
    <rPh sb="139" eb="141">
      <t>ミナオ</t>
    </rPh>
    <rPh sb="150" eb="151">
      <t>ヒ</t>
    </rPh>
    <rPh sb="152" eb="153">
      <t>ツヅ</t>
    </rPh>
    <phoneticPr fontId="5"/>
  </si>
  <si>
    <t>○中国残留邦人等に対する支援給付事業については、地域の実情や課題を把握しながら、効率的・効果的な事業実施の観点を踏まえつつ、適切な支援・相談員業務、配置及び支援給付指導監査体制が確保されるよう予算の確保及び精査に務める。</t>
    <rPh sb="24" eb="26">
      <t>チイキ</t>
    </rPh>
    <rPh sb="27" eb="29">
      <t>ジツジョウ</t>
    </rPh>
    <rPh sb="30" eb="32">
      <t>カダイ</t>
    </rPh>
    <rPh sb="33" eb="35">
      <t>ハアク</t>
    </rPh>
    <rPh sb="40" eb="43">
      <t>コウリツテキ</t>
    </rPh>
    <rPh sb="44" eb="47">
      <t>コウカテキ</t>
    </rPh>
    <rPh sb="48" eb="50">
      <t>ジギョウ</t>
    </rPh>
    <rPh sb="50" eb="52">
      <t>ジッシ</t>
    </rPh>
    <rPh sb="53" eb="55">
      <t>カンテン</t>
    </rPh>
    <rPh sb="56" eb="57">
      <t>フ</t>
    </rPh>
    <rPh sb="86" eb="88">
      <t>タイセイ</t>
    </rPh>
    <rPh sb="89" eb="91">
      <t>カクホ</t>
    </rPh>
    <rPh sb="96" eb="98">
      <t>ヨサン</t>
    </rPh>
    <rPh sb="99" eb="101">
      <t>カクホ</t>
    </rPh>
    <rPh sb="101" eb="102">
      <t>オヨ</t>
    </rPh>
    <rPh sb="103" eb="105">
      <t>セイサ</t>
    </rPh>
    <rPh sb="106" eb="107">
      <t>ツト</t>
    </rPh>
    <phoneticPr fontId="5"/>
  </si>
  <si>
    <t>１　中国残留邦人等への支援給付の円滑な実施のため、支援・相談員は、支援給付等に関する事務を行う職員（以下「職員」という。）の補助業務として、支援給付及び配偶者支援金に係る申請書の受付、認定に関する書類の確認及び相談業務を行うとともに、支給要件の審査及び認定の調査等に際して、職員の指示により必要事項の聴き取りを行う。また、家庭訪問を通じて中国残留邦人等が日常生活上抱えている問題点を踏まえ、最も適した支援の助言や日常生活上の相談等を行う。
２　支援給付の施行事務について、適正かつ効率的な運用を確保するため、実施機関に対する指導監査を行う。
（支援給付金本体は、「中国残留邦人生活支援給付金」事業において、予算計上。）</t>
    <rPh sb="2" eb="4">
      <t>チュウゴク</t>
    </rPh>
    <rPh sb="4" eb="6">
      <t>ザンリュウ</t>
    </rPh>
    <rPh sb="6" eb="8">
      <t>ホウジン</t>
    </rPh>
    <rPh sb="8" eb="9">
      <t>トウ</t>
    </rPh>
    <rPh sb="11" eb="13">
      <t>シエン</t>
    </rPh>
    <rPh sb="13" eb="15">
      <t>キュウフ</t>
    </rPh>
    <rPh sb="16" eb="18">
      <t>エンカツ</t>
    </rPh>
    <rPh sb="19" eb="21">
      <t>ジッシ</t>
    </rPh>
    <rPh sb="37" eb="38">
      <t>トウ</t>
    </rPh>
    <rPh sb="110" eb="111">
      <t>オコナ</t>
    </rPh>
    <rPh sb="155" eb="156">
      <t>オコナ</t>
    </rPh>
    <rPh sb="216" eb="217">
      <t>オコナ</t>
    </rPh>
    <phoneticPr fontId="5"/>
  </si>
  <si>
    <t>中国残留邦人等の老後の生活の安定のための特別な措置として、満額の老齢基礎年金と支援給付の支給等を行うこととしているが、支援給付事務に際しては、中国残留邦人等の置かれている特別の事情に配慮するため、中国残留邦人等に理解が深く、中国残留邦人等の言葉（中国語又はロシア語）ができる「支援・相談員」を支援給付の実施機関（以下「実施機関」という。）に配置し、中国残留邦人等のニーズに応じた助言等を行うことにより、安心した生活が送れるよう支援することを目的とする。</t>
    <rPh sb="29" eb="31">
      <t>マンガク</t>
    </rPh>
    <rPh sb="32" eb="34">
      <t>ロウレイ</t>
    </rPh>
    <rPh sb="34" eb="36">
      <t>キソ</t>
    </rPh>
    <rPh sb="36" eb="38">
      <t>ネンキン</t>
    </rPh>
    <rPh sb="39" eb="41">
      <t>シエン</t>
    </rPh>
    <rPh sb="41" eb="43">
      <t>キュウフ</t>
    </rPh>
    <rPh sb="46" eb="47">
      <t>トウ</t>
    </rPh>
    <phoneticPr fontId="5"/>
  </si>
  <si>
    <t>-</t>
    <phoneticPr fontId="5"/>
  </si>
  <si>
    <t>389百万円／346人</t>
    <rPh sb="3" eb="4">
      <t>ヒャク</t>
    </rPh>
    <rPh sb="4" eb="6">
      <t>マンエン</t>
    </rPh>
    <rPh sb="10" eb="11">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</si>
</sst>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77229</xdr:colOff>
      <xdr:row>31</xdr:row>
      <xdr:rowOff>51487</xdr:rowOff>
    </xdr:from>
    <xdr:to>
      <xdr:col>41</xdr:col>
      <xdr:colOff>123534</xdr:colOff>
      <xdr:row>31</xdr:row>
      <xdr:rowOff>264865</xdr:rowOff>
    </xdr:to>
    <xdr:pic>
      <xdr:nvPicPr>
        <xdr:cNvPr id="3" name="図 2"/>
        <xdr:cNvPicPr>
          <a:picLocks noChangeAspect="1"/>
        </xdr:cNvPicPr>
      </xdr:nvPicPr>
      <xdr:blipFill>
        <a:blip xmlns:r="http://schemas.openxmlformats.org/officeDocument/2006/relationships" r:embed="rId1"/>
        <a:stretch>
          <a:fillRect/>
        </a:stretch>
      </xdr:blipFill>
      <xdr:spPr>
        <a:xfrm>
          <a:off x="7903175" y="11056723"/>
          <a:ext cx="664143" cy="213378"/>
        </a:xfrm>
        <a:prstGeom prst="rect">
          <a:avLst/>
        </a:prstGeom>
      </xdr:spPr>
    </xdr:pic>
    <xdr:clientData/>
  </xdr:twoCellAnchor>
  <xdr:twoCellAnchor editAs="oneCell">
    <xdr:from>
      <xdr:col>38</xdr:col>
      <xdr:colOff>90102</xdr:colOff>
      <xdr:row>115</xdr:row>
      <xdr:rowOff>51487</xdr:rowOff>
    </xdr:from>
    <xdr:to>
      <xdr:col>41</xdr:col>
      <xdr:colOff>136407</xdr:colOff>
      <xdr:row>115</xdr:row>
      <xdr:rowOff>264865</xdr:rowOff>
    </xdr:to>
    <xdr:pic>
      <xdr:nvPicPr>
        <xdr:cNvPr id="6" name="図 5"/>
        <xdr:cNvPicPr>
          <a:picLocks noChangeAspect="1"/>
        </xdr:cNvPicPr>
      </xdr:nvPicPr>
      <xdr:blipFill>
        <a:blip xmlns:r="http://schemas.openxmlformats.org/officeDocument/2006/relationships" r:embed="rId1"/>
        <a:stretch>
          <a:fillRect/>
        </a:stretch>
      </xdr:blipFill>
      <xdr:spPr>
        <a:xfrm>
          <a:off x="7916048" y="20182703"/>
          <a:ext cx="664143" cy="213378"/>
        </a:xfrm>
        <a:prstGeom prst="rect">
          <a:avLst/>
        </a:prstGeom>
      </xdr:spPr>
    </xdr:pic>
    <xdr:clientData/>
  </xdr:twoCellAnchor>
  <xdr:twoCellAnchor editAs="oneCell">
    <xdr:from>
      <xdr:col>38</xdr:col>
      <xdr:colOff>64358</xdr:colOff>
      <xdr:row>116</xdr:row>
      <xdr:rowOff>141588</xdr:rowOff>
    </xdr:from>
    <xdr:to>
      <xdr:col>41</xdr:col>
      <xdr:colOff>110663</xdr:colOff>
      <xdr:row>116</xdr:row>
      <xdr:rowOff>354966</xdr:rowOff>
    </xdr:to>
    <xdr:pic>
      <xdr:nvPicPr>
        <xdr:cNvPr id="7" name="図 6"/>
        <xdr:cNvPicPr>
          <a:picLocks noChangeAspect="1"/>
        </xdr:cNvPicPr>
      </xdr:nvPicPr>
      <xdr:blipFill>
        <a:blip xmlns:r="http://schemas.openxmlformats.org/officeDocument/2006/relationships" r:embed="rId1"/>
        <a:stretch>
          <a:fillRect/>
        </a:stretch>
      </xdr:blipFill>
      <xdr:spPr>
        <a:xfrm>
          <a:off x="7890304" y="20568852"/>
          <a:ext cx="664143" cy="213378"/>
        </a:xfrm>
        <a:prstGeom prst="rect">
          <a:avLst/>
        </a:prstGeom>
      </xdr:spPr>
    </xdr:pic>
    <xdr:clientData/>
  </xdr:twoCellAnchor>
  <xdr:twoCellAnchor editAs="oneCell">
    <xdr:from>
      <xdr:col>38</xdr:col>
      <xdr:colOff>102973</xdr:colOff>
      <xdr:row>133</xdr:row>
      <xdr:rowOff>141587</xdr:rowOff>
    </xdr:from>
    <xdr:to>
      <xdr:col>41</xdr:col>
      <xdr:colOff>149278</xdr:colOff>
      <xdr:row>133</xdr:row>
      <xdr:rowOff>354965</xdr:rowOff>
    </xdr:to>
    <xdr:pic>
      <xdr:nvPicPr>
        <xdr:cNvPr id="8" name="図 7"/>
        <xdr:cNvPicPr>
          <a:picLocks noChangeAspect="1"/>
        </xdr:cNvPicPr>
      </xdr:nvPicPr>
      <xdr:blipFill>
        <a:blip xmlns:r="http://schemas.openxmlformats.org/officeDocument/2006/relationships" r:embed="rId1"/>
        <a:stretch>
          <a:fillRect/>
        </a:stretch>
      </xdr:blipFill>
      <xdr:spPr>
        <a:xfrm>
          <a:off x="7928919" y="20800540"/>
          <a:ext cx="664143" cy="21337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51486</xdr:colOff>
          <xdr:row>741</xdr:row>
          <xdr:rowOff>38615</xdr:rowOff>
        </xdr:from>
        <xdr:to>
          <xdr:col>48</xdr:col>
          <xdr:colOff>199253</xdr:colOff>
          <xdr:row>750</xdr:row>
          <xdr:rowOff>149311</xdr:rowOff>
        </xdr:to>
        <xdr:pic>
          <xdr:nvPicPr>
            <xdr:cNvPr id="9" name="図 8"/>
            <xdr:cNvPicPr>
              <a:picLocks noChangeAspect="1" noChangeArrowheads="1"/>
              <a:extLst>
                <a:ext uri="{84589F7E-364E-4C9E-8A38-B11213B215E9}">
                  <a14:cameraTool cellRange="[1]貼り付け!$B$1:$G$13" spid="_x0000_s1122"/>
                </a:ext>
              </a:extLst>
            </xdr:cNvPicPr>
          </xdr:nvPicPr>
          <xdr:blipFill>
            <a:blip xmlns:r="http://schemas.openxmlformats.org/officeDocument/2006/relationships" r:embed="rId2"/>
            <a:srcRect/>
            <a:stretch>
              <a:fillRect/>
            </a:stretch>
          </xdr:blipFill>
          <xdr:spPr bwMode="auto">
            <a:xfrm>
              <a:off x="1493108" y="44175406"/>
              <a:ext cx="8591550" cy="3238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38</xdr:col>
      <xdr:colOff>64358</xdr:colOff>
      <xdr:row>33</xdr:row>
      <xdr:rowOff>38615</xdr:rowOff>
    </xdr:from>
    <xdr:to>
      <xdr:col>41</xdr:col>
      <xdr:colOff>110663</xdr:colOff>
      <xdr:row>33</xdr:row>
      <xdr:rowOff>251993</xdr:rowOff>
    </xdr:to>
    <xdr:pic>
      <xdr:nvPicPr>
        <xdr:cNvPr id="10" name="図 9"/>
        <xdr:cNvPicPr>
          <a:picLocks noChangeAspect="1"/>
        </xdr:cNvPicPr>
      </xdr:nvPicPr>
      <xdr:blipFill>
        <a:blip xmlns:r="http://schemas.openxmlformats.org/officeDocument/2006/relationships" r:embed="rId1"/>
        <a:stretch>
          <a:fillRect/>
        </a:stretch>
      </xdr:blipFill>
      <xdr:spPr>
        <a:xfrm>
          <a:off x="7890304" y="11635946"/>
          <a:ext cx="664143" cy="213378"/>
        </a:xfrm>
        <a:prstGeom prst="rect">
          <a:avLst/>
        </a:prstGeom>
      </xdr:spPr>
    </xdr:pic>
    <xdr:clientData/>
  </xdr:twoCellAnchor>
  <xdr:twoCellAnchor editAs="oneCell">
    <xdr:from>
      <xdr:col>38</xdr:col>
      <xdr:colOff>77229</xdr:colOff>
      <xdr:row>100</xdr:row>
      <xdr:rowOff>38615</xdr:rowOff>
    </xdr:from>
    <xdr:to>
      <xdr:col>41</xdr:col>
      <xdr:colOff>123534</xdr:colOff>
      <xdr:row>100</xdr:row>
      <xdr:rowOff>251993</xdr:rowOff>
    </xdr:to>
    <xdr:pic>
      <xdr:nvPicPr>
        <xdr:cNvPr id="11" name="図 10"/>
        <xdr:cNvPicPr>
          <a:picLocks noChangeAspect="1"/>
        </xdr:cNvPicPr>
      </xdr:nvPicPr>
      <xdr:blipFill>
        <a:blip xmlns:r="http://schemas.openxmlformats.org/officeDocument/2006/relationships" r:embed="rId1"/>
        <a:stretch>
          <a:fillRect/>
        </a:stretch>
      </xdr:blipFill>
      <xdr:spPr>
        <a:xfrm>
          <a:off x="7903175" y="14995439"/>
          <a:ext cx="664143" cy="2133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96;&#12483;&#12463;&#12487;&#12540;&#12479;/&#9317;&#12496;&#12483;&#12463;&#12487;&#12540;&#12479;&#65288;H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
      <sheetName val="実績（H30）"/>
      <sheetName val="指導監査"/>
      <sheetName val="支援・相談員"/>
      <sheetName val="配偶者支援金"/>
      <sheetName val="実績（H29）"/>
      <sheetName val="指導監査①"/>
      <sheetName val="支援・相談員①"/>
      <sheetName val="配偶者支援金①"/>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 zoomScale="74" zoomScaleNormal="75" zoomScaleSheetLayoutView="74"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730</v>
      </c>
      <c r="AT2" s="946"/>
      <c r="AU2" s="946"/>
      <c r="AV2" s="52" t="str">
        <f>IF(AW2="", "", "-")</f>
        <v/>
      </c>
      <c r="AW2" s="918"/>
      <c r="AX2" s="918"/>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570</v>
      </c>
      <c r="AK3" s="876"/>
      <c r="AL3" s="876"/>
      <c r="AM3" s="876"/>
      <c r="AN3" s="876"/>
      <c r="AO3" s="876"/>
      <c r="AP3" s="876"/>
      <c r="AQ3" s="876"/>
      <c r="AR3" s="876"/>
      <c r="AS3" s="876"/>
      <c r="AT3" s="876"/>
      <c r="AU3" s="876"/>
      <c r="AV3" s="876"/>
      <c r="AW3" s="876"/>
      <c r="AX3" s="24" t="s">
        <v>65</v>
      </c>
    </row>
    <row r="4" spans="1:50" ht="24.75" customHeight="1" x14ac:dyDescent="0.15">
      <c r="A4" s="710" t="s">
        <v>25</v>
      </c>
      <c r="B4" s="711"/>
      <c r="C4" s="711"/>
      <c r="D4" s="711"/>
      <c r="E4" s="711"/>
      <c r="F4" s="711"/>
      <c r="G4" s="688" t="s">
        <v>571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6" t="s">
        <v>183</v>
      </c>
      <c r="H5" s="847"/>
      <c r="I5" s="847"/>
      <c r="J5" s="847"/>
      <c r="K5" s="847"/>
      <c r="L5" s="847"/>
      <c r="M5" s="848" t="s">
        <v>66</v>
      </c>
      <c r="N5" s="849"/>
      <c r="O5" s="849"/>
      <c r="P5" s="849"/>
      <c r="Q5" s="849"/>
      <c r="R5" s="850"/>
      <c r="S5" s="851" t="s">
        <v>131</v>
      </c>
      <c r="T5" s="847"/>
      <c r="U5" s="847"/>
      <c r="V5" s="847"/>
      <c r="W5" s="847"/>
      <c r="X5" s="852"/>
      <c r="Y5" s="704" t="s">
        <v>3</v>
      </c>
      <c r="Z5" s="545"/>
      <c r="AA5" s="545"/>
      <c r="AB5" s="545"/>
      <c r="AC5" s="545"/>
      <c r="AD5" s="546"/>
      <c r="AE5" s="705" t="s">
        <v>573</v>
      </c>
      <c r="AF5" s="705"/>
      <c r="AG5" s="705"/>
      <c r="AH5" s="705"/>
      <c r="AI5" s="705"/>
      <c r="AJ5" s="705"/>
      <c r="AK5" s="705"/>
      <c r="AL5" s="705"/>
      <c r="AM5" s="705"/>
      <c r="AN5" s="705"/>
      <c r="AO5" s="705"/>
      <c r="AP5" s="706"/>
      <c r="AQ5" s="707" t="s">
        <v>574</v>
      </c>
      <c r="AR5" s="708"/>
      <c r="AS5" s="708"/>
      <c r="AT5" s="708"/>
      <c r="AU5" s="708"/>
      <c r="AV5" s="708"/>
      <c r="AW5" s="708"/>
      <c r="AX5" s="709"/>
    </row>
    <row r="6" spans="1:50" ht="39" customHeight="1" x14ac:dyDescent="0.15">
      <c r="A6" s="712" t="s">
        <v>4</v>
      </c>
      <c r="B6" s="713"/>
      <c r="C6" s="713"/>
      <c r="D6" s="713"/>
      <c r="E6" s="713"/>
      <c r="F6" s="713"/>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60"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29" t="s">
        <v>516</v>
      </c>
      <c r="Z7" s="448"/>
      <c r="AA7" s="448"/>
      <c r="AB7" s="448"/>
      <c r="AC7" s="448"/>
      <c r="AD7" s="930"/>
      <c r="AE7" s="919" t="s">
        <v>577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7" t="s">
        <v>378</v>
      </c>
      <c r="B8" s="498"/>
      <c r="C8" s="498"/>
      <c r="D8" s="498"/>
      <c r="E8" s="498"/>
      <c r="F8" s="499"/>
      <c r="G8" s="947" t="str">
        <f>入力規則等!A28</f>
        <v>-</v>
      </c>
      <c r="H8" s="726"/>
      <c r="I8" s="726"/>
      <c r="J8" s="726"/>
      <c r="K8" s="726"/>
      <c r="L8" s="726"/>
      <c r="M8" s="726"/>
      <c r="N8" s="726"/>
      <c r="O8" s="726"/>
      <c r="P8" s="726"/>
      <c r="Q8" s="726"/>
      <c r="R8" s="726"/>
      <c r="S8" s="726"/>
      <c r="T8" s="726"/>
      <c r="U8" s="726"/>
      <c r="V8" s="726"/>
      <c r="W8" s="726"/>
      <c r="X8" s="948"/>
      <c r="Y8" s="853" t="s">
        <v>379</v>
      </c>
      <c r="Z8" s="854"/>
      <c r="AA8" s="854"/>
      <c r="AB8" s="854"/>
      <c r="AC8" s="854"/>
      <c r="AD8" s="855"/>
      <c r="AE8" s="725" t="str">
        <f>入力規則等!K13</f>
        <v>恩給関係</v>
      </c>
      <c r="AF8" s="726"/>
      <c r="AG8" s="726"/>
      <c r="AH8" s="726"/>
      <c r="AI8" s="726"/>
      <c r="AJ8" s="726"/>
      <c r="AK8" s="726"/>
      <c r="AL8" s="726"/>
      <c r="AM8" s="726"/>
      <c r="AN8" s="726"/>
      <c r="AO8" s="726"/>
      <c r="AP8" s="726"/>
      <c r="AQ8" s="726"/>
      <c r="AR8" s="726"/>
      <c r="AS8" s="726"/>
      <c r="AT8" s="726"/>
      <c r="AU8" s="726"/>
      <c r="AV8" s="726"/>
      <c r="AW8" s="726"/>
      <c r="AX8" s="727"/>
    </row>
    <row r="9" spans="1:50" ht="61.5" customHeight="1" x14ac:dyDescent="0.15">
      <c r="A9" s="856" t="s">
        <v>23</v>
      </c>
      <c r="B9" s="857"/>
      <c r="C9" s="857"/>
      <c r="D9" s="857"/>
      <c r="E9" s="857"/>
      <c r="F9" s="857"/>
      <c r="G9" s="858" t="s">
        <v>664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6" t="s">
        <v>30</v>
      </c>
      <c r="B10" s="667"/>
      <c r="C10" s="667"/>
      <c r="D10" s="667"/>
      <c r="E10" s="667"/>
      <c r="F10" s="667"/>
      <c r="G10" s="760" t="s">
        <v>663</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6"/>
      <c r="H12" s="767"/>
      <c r="I12" s="767"/>
      <c r="J12" s="767"/>
      <c r="K12" s="767"/>
      <c r="L12" s="767"/>
      <c r="M12" s="767"/>
      <c r="N12" s="767"/>
      <c r="O12" s="767"/>
      <c r="P12" s="420" t="s">
        <v>535</v>
      </c>
      <c r="Q12" s="421"/>
      <c r="R12" s="421"/>
      <c r="S12" s="421"/>
      <c r="T12" s="421"/>
      <c r="U12" s="421"/>
      <c r="V12" s="422"/>
      <c r="W12" s="420" t="s">
        <v>532</v>
      </c>
      <c r="X12" s="421"/>
      <c r="Y12" s="421"/>
      <c r="Z12" s="421"/>
      <c r="AA12" s="421"/>
      <c r="AB12" s="421"/>
      <c r="AC12" s="422"/>
      <c r="AD12" s="420" t="s">
        <v>527</v>
      </c>
      <c r="AE12" s="421"/>
      <c r="AF12" s="421"/>
      <c r="AG12" s="421"/>
      <c r="AH12" s="421"/>
      <c r="AI12" s="421"/>
      <c r="AJ12" s="422"/>
      <c r="AK12" s="420" t="s">
        <v>520</v>
      </c>
      <c r="AL12" s="421"/>
      <c r="AM12" s="421"/>
      <c r="AN12" s="421"/>
      <c r="AO12" s="421"/>
      <c r="AP12" s="421"/>
      <c r="AQ12" s="422"/>
      <c r="AR12" s="420" t="s">
        <v>518</v>
      </c>
      <c r="AS12" s="421"/>
      <c r="AT12" s="421"/>
      <c r="AU12" s="421"/>
      <c r="AV12" s="421"/>
      <c r="AW12" s="421"/>
      <c r="AX12" s="728"/>
    </row>
    <row r="13" spans="1:50" ht="21" customHeight="1" x14ac:dyDescent="0.15">
      <c r="A13" s="620"/>
      <c r="B13" s="621"/>
      <c r="C13" s="621"/>
      <c r="D13" s="621"/>
      <c r="E13" s="621"/>
      <c r="F13" s="622"/>
      <c r="G13" s="729" t="s">
        <v>6</v>
      </c>
      <c r="H13" s="730"/>
      <c r="I13" s="771" t="s">
        <v>7</v>
      </c>
      <c r="J13" s="772"/>
      <c r="K13" s="772"/>
      <c r="L13" s="772"/>
      <c r="M13" s="772"/>
      <c r="N13" s="772"/>
      <c r="O13" s="773"/>
      <c r="P13" s="663">
        <v>421</v>
      </c>
      <c r="Q13" s="664"/>
      <c r="R13" s="664"/>
      <c r="S13" s="664"/>
      <c r="T13" s="664"/>
      <c r="U13" s="664"/>
      <c r="V13" s="665"/>
      <c r="W13" s="663">
        <v>422</v>
      </c>
      <c r="X13" s="664"/>
      <c r="Y13" s="664"/>
      <c r="Z13" s="664"/>
      <c r="AA13" s="664"/>
      <c r="AB13" s="664"/>
      <c r="AC13" s="665"/>
      <c r="AD13" s="663">
        <v>419</v>
      </c>
      <c r="AE13" s="664"/>
      <c r="AF13" s="664"/>
      <c r="AG13" s="664"/>
      <c r="AH13" s="664"/>
      <c r="AI13" s="664"/>
      <c r="AJ13" s="665"/>
      <c r="AK13" s="663">
        <v>409</v>
      </c>
      <c r="AL13" s="664"/>
      <c r="AM13" s="664"/>
      <c r="AN13" s="664"/>
      <c r="AO13" s="664"/>
      <c r="AP13" s="664"/>
      <c r="AQ13" s="665"/>
      <c r="AR13" s="926"/>
      <c r="AS13" s="927"/>
      <c r="AT13" s="927"/>
      <c r="AU13" s="927"/>
      <c r="AV13" s="927"/>
      <c r="AW13" s="927"/>
      <c r="AX13" s="928"/>
    </row>
    <row r="14" spans="1:50" ht="21" customHeight="1" x14ac:dyDescent="0.15">
      <c r="A14" s="620"/>
      <c r="B14" s="621"/>
      <c r="C14" s="621"/>
      <c r="D14" s="621"/>
      <c r="E14" s="621"/>
      <c r="F14" s="622"/>
      <c r="G14" s="731"/>
      <c r="H14" s="732"/>
      <c r="I14" s="717" t="s">
        <v>8</v>
      </c>
      <c r="J14" s="769"/>
      <c r="K14" s="769"/>
      <c r="L14" s="769"/>
      <c r="M14" s="769"/>
      <c r="N14" s="769"/>
      <c r="O14" s="770"/>
      <c r="P14" s="663" t="s">
        <v>579</v>
      </c>
      <c r="Q14" s="664"/>
      <c r="R14" s="664"/>
      <c r="S14" s="664"/>
      <c r="T14" s="664"/>
      <c r="U14" s="664"/>
      <c r="V14" s="665"/>
      <c r="W14" s="663" t="s">
        <v>580</v>
      </c>
      <c r="X14" s="664"/>
      <c r="Y14" s="664"/>
      <c r="Z14" s="664"/>
      <c r="AA14" s="664"/>
      <c r="AB14" s="664"/>
      <c r="AC14" s="665"/>
      <c r="AD14" s="663" t="s">
        <v>582</v>
      </c>
      <c r="AE14" s="664"/>
      <c r="AF14" s="664"/>
      <c r="AG14" s="664"/>
      <c r="AH14" s="664"/>
      <c r="AI14" s="664"/>
      <c r="AJ14" s="665"/>
      <c r="AK14" s="663" t="s">
        <v>579</v>
      </c>
      <c r="AL14" s="664"/>
      <c r="AM14" s="664"/>
      <c r="AN14" s="664"/>
      <c r="AO14" s="664"/>
      <c r="AP14" s="664"/>
      <c r="AQ14" s="665"/>
      <c r="AR14" s="795"/>
      <c r="AS14" s="795"/>
      <c r="AT14" s="795"/>
      <c r="AU14" s="795"/>
      <c r="AV14" s="795"/>
      <c r="AW14" s="795"/>
      <c r="AX14" s="796"/>
    </row>
    <row r="15" spans="1:50" ht="21" customHeight="1" x14ac:dyDescent="0.15">
      <c r="A15" s="620"/>
      <c r="B15" s="621"/>
      <c r="C15" s="621"/>
      <c r="D15" s="621"/>
      <c r="E15" s="621"/>
      <c r="F15" s="622"/>
      <c r="G15" s="731"/>
      <c r="H15" s="732"/>
      <c r="I15" s="717" t="s">
        <v>51</v>
      </c>
      <c r="J15" s="718"/>
      <c r="K15" s="718"/>
      <c r="L15" s="718"/>
      <c r="M15" s="718"/>
      <c r="N15" s="718"/>
      <c r="O15" s="719"/>
      <c r="P15" s="663" t="s">
        <v>579</v>
      </c>
      <c r="Q15" s="664"/>
      <c r="R15" s="664"/>
      <c r="S15" s="664"/>
      <c r="T15" s="664"/>
      <c r="U15" s="664"/>
      <c r="V15" s="665"/>
      <c r="W15" s="663" t="s">
        <v>579</v>
      </c>
      <c r="X15" s="664"/>
      <c r="Y15" s="664"/>
      <c r="Z15" s="664"/>
      <c r="AA15" s="664"/>
      <c r="AB15" s="664"/>
      <c r="AC15" s="665"/>
      <c r="AD15" s="663" t="s">
        <v>583</v>
      </c>
      <c r="AE15" s="664"/>
      <c r="AF15" s="664"/>
      <c r="AG15" s="664"/>
      <c r="AH15" s="664"/>
      <c r="AI15" s="664"/>
      <c r="AJ15" s="665"/>
      <c r="AK15" s="663" t="s">
        <v>584</v>
      </c>
      <c r="AL15" s="664"/>
      <c r="AM15" s="664"/>
      <c r="AN15" s="664"/>
      <c r="AO15" s="664"/>
      <c r="AP15" s="664"/>
      <c r="AQ15" s="665"/>
      <c r="AR15" s="663"/>
      <c r="AS15" s="664"/>
      <c r="AT15" s="664"/>
      <c r="AU15" s="664"/>
      <c r="AV15" s="664"/>
      <c r="AW15" s="664"/>
      <c r="AX15" s="813"/>
    </row>
    <row r="16" spans="1:50" ht="21" customHeight="1" x14ac:dyDescent="0.15">
      <c r="A16" s="620"/>
      <c r="B16" s="621"/>
      <c r="C16" s="621"/>
      <c r="D16" s="621"/>
      <c r="E16" s="621"/>
      <c r="F16" s="622"/>
      <c r="G16" s="731"/>
      <c r="H16" s="732"/>
      <c r="I16" s="717" t="s">
        <v>52</v>
      </c>
      <c r="J16" s="718"/>
      <c r="K16" s="718"/>
      <c r="L16" s="718"/>
      <c r="M16" s="718"/>
      <c r="N16" s="718"/>
      <c r="O16" s="719"/>
      <c r="P16" s="663" t="s">
        <v>579</v>
      </c>
      <c r="Q16" s="664"/>
      <c r="R16" s="664"/>
      <c r="S16" s="664"/>
      <c r="T16" s="664"/>
      <c r="U16" s="664"/>
      <c r="V16" s="665"/>
      <c r="W16" s="663" t="s">
        <v>579</v>
      </c>
      <c r="X16" s="664"/>
      <c r="Y16" s="664"/>
      <c r="Z16" s="664"/>
      <c r="AA16" s="664"/>
      <c r="AB16" s="664"/>
      <c r="AC16" s="665"/>
      <c r="AD16" s="663" t="s">
        <v>579</v>
      </c>
      <c r="AE16" s="664"/>
      <c r="AF16" s="664"/>
      <c r="AG16" s="664"/>
      <c r="AH16" s="664"/>
      <c r="AI16" s="664"/>
      <c r="AJ16" s="665"/>
      <c r="AK16" s="663" t="s">
        <v>579</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9"/>
      <c r="K17" s="769"/>
      <c r="L17" s="769"/>
      <c r="M17" s="769"/>
      <c r="N17" s="769"/>
      <c r="O17" s="770"/>
      <c r="P17" s="663" t="s">
        <v>581</v>
      </c>
      <c r="Q17" s="664"/>
      <c r="R17" s="664"/>
      <c r="S17" s="664"/>
      <c r="T17" s="664"/>
      <c r="U17" s="664"/>
      <c r="V17" s="665"/>
      <c r="W17" s="663" t="s">
        <v>579</v>
      </c>
      <c r="X17" s="664"/>
      <c r="Y17" s="664"/>
      <c r="Z17" s="664"/>
      <c r="AA17" s="664"/>
      <c r="AB17" s="664"/>
      <c r="AC17" s="665"/>
      <c r="AD17" s="663" t="s">
        <v>583</v>
      </c>
      <c r="AE17" s="664"/>
      <c r="AF17" s="664"/>
      <c r="AG17" s="664"/>
      <c r="AH17" s="664"/>
      <c r="AI17" s="664"/>
      <c r="AJ17" s="665"/>
      <c r="AK17" s="663" t="s">
        <v>583</v>
      </c>
      <c r="AL17" s="664"/>
      <c r="AM17" s="664"/>
      <c r="AN17" s="664"/>
      <c r="AO17" s="664"/>
      <c r="AP17" s="664"/>
      <c r="AQ17" s="665"/>
      <c r="AR17" s="924"/>
      <c r="AS17" s="924"/>
      <c r="AT17" s="924"/>
      <c r="AU17" s="924"/>
      <c r="AV17" s="924"/>
      <c r="AW17" s="924"/>
      <c r="AX17" s="925"/>
    </row>
    <row r="18" spans="1:50" ht="24.75" customHeight="1" x14ac:dyDescent="0.15">
      <c r="A18" s="620"/>
      <c r="B18" s="621"/>
      <c r="C18" s="621"/>
      <c r="D18" s="621"/>
      <c r="E18" s="621"/>
      <c r="F18" s="622"/>
      <c r="G18" s="733"/>
      <c r="H18" s="734"/>
      <c r="I18" s="722" t="s">
        <v>20</v>
      </c>
      <c r="J18" s="723"/>
      <c r="K18" s="723"/>
      <c r="L18" s="723"/>
      <c r="M18" s="723"/>
      <c r="N18" s="723"/>
      <c r="O18" s="724"/>
      <c r="P18" s="885">
        <f>SUM(P13:V17)</f>
        <v>421</v>
      </c>
      <c r="Q18" s="886"/>
      <c r="R18" s="886"/>
      <c r="S18" s="886"/>
      <c r="T18" s="886"/>
      <c r="U18" s="886"/>
      <c r="V18" s="887"/>
      <c r="W18" s="885">
        <f>SUM(W13:AC17)</f>
        <v>422</v>
      </c>
      <c r="X18" s="886"/>
      <c r="Y18" s="886"/>
      <c r="Z18" s="886"/>
      <c r="AA18" s="886"/>
      <c r="AB18" s="886"/>
      <c r="AC18" s="887"/>
      <c r="AD18" s="885">
        <f>SUM(AD13:AJ17)</f>
        <v>419</v>
      </c>
      <c r="AE18" s="886"/>
      <c r="AF18" s="886"/>
      <c r="AG18" s="886"/>
      <c r="AH18" s="886"/>
      <c r="AI18" s="886"/>
      <c r="AJ18" s="887"/>
      <c r="AK18" s="885">
        <f>SUM(AK13:AQ17)</f>
        <v>409</v>
      </c>
      <c r="AL18" s="886"/>
      <c r="AM18" s="886"/>
      <c r="AN18" s="886"/>
      <c r="AO18" s="886"/>
      <c r="AP18" s="886"/>
      <c r="AQ18" s="887"/>
      <c r="AR18" s="885">
        <f>SUM(AR13:AX17)</f>
        <v>0</v>
      </c>
      <c r="AS18" s="886"/>
      <c r="AT18" s="886"/>
      <c r="AU18" s="886"/>
      <c r="AV18" s="886"/>
      <c r="AW18" s="886"/>
      <c r="AX18" s="888"/>
    </row>
    <row r="19" spans="1:50" ht="24.75" customHeight="1" x14ac:dyDescent="0.15">
      <c r="A19" s="620"/>
      <c r="B19" s="621"/>
      <c r="C19" s="621"/>
      <c r="D19" s="621"/>
      <c r="E19" s="621"/>
      <c r="F19" s="622"/>
      <c r="G19" s="883" t="s">
        <v>9</v>
      </c>
      <c r="H19" s="884"/>
      <c r="I19" s="884"/>
      <c r="J19" s="884"/>
      <c r="K19" s="884"/>
      <c r="L19" s="884"/>
      <c r="M19" s="884"/>
      <c r="N19" s="884"/>
      <c r="O19" s="884"/>
      <c r="P19" s="663">
        <v>402</v>
      </c>
      <c r="Q19" s="664"/>
      <c r="R19" s="664"/>
      <c r="S19" s="664"/>
      <c r="T19" s="664"/>
      <c r="U19" s="664"/>
      <c r="V19" s="665"/>
      <c r="W19" s="663">
        <v>404</v>
      </c>
      <c r="X19" s="664"/>
      <c r="Y19" s="664"/>
      <c r="Z19" s="664"/>
      <c r="AA19" s="664"/>
      <c r="AB19" s="664"/>
      <c r="AC19" s="665"/>
      <c r="AD19" s="663">
        <v>411</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3" t="s">
        <v>10</v>
      </c>
      <c r="H20" s="884"/>
      <c r="I20" s="884"/>
      <c r="J20" s="884"/>
      <c r="K20" s="884"/>
      <c r="L20" s="884"/>
      <c r="M20" s="884"/>
      <c r="N20" s="884"/>
      <c r="O20" s="884"/>
      <c r="P20" s="318">
        <f>IF(P18=0, "-", SUM(P19)/P18)</f>
        <v>0.95486935866983369</v>
      </c>
      <c r="Q20" s="318"/>
      <c r="R20" s="318"/>
      <c r="S20" s="318"/>
      <c r="T20" s="318"/>
      <c r="U20" s="318"/>
      <c r="V20" s="318"/>
      <c r="W20" s="318">
        <f t="shared" ref="W20" si="0">IF(W18=0, "-", SUM(W19)/W18)</f>
        <v>0.95734597156398105</v>
      </c>
      <c r="X20" s="318"/>
      <c r="Y20" s="318"/>
      <c r="Z20" s="318"/>
      <c r="AA20" s="318"/>
      <c r="AB20" s="318"/>
      <c r="AC20" s="318"/>
      <c r="AD20" s="318">
        <f t="shared" ref="AD20" si="1">IF(AD18=0, "-", SUM(AD19)/AD18)</f>
        <v>0.98090692124105017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2"/>
      <c r="G21" s="316" t="s">
        <v>478</v>
      </c>
      <c r="H21" s="317"/>
      <c r="I21" s="317"/>
      <c r="J21" s="317"/>
      <c r="K21" s="317"/>
      <c r="L21" s="317"/>
      <c r="M21" s="317"/>
      <c r="N21" s="317"/>
      <c r="O21" s="317"/>
      <c r="P21" s="318">
        <f>IF(P19=0, "-", SUM(P19)/SUM(P13,P14))</f>
        <v>0.95486935866983369</v>
      </c>
      <c r="Q21" s="318"/>
      <c r="R21" s="318"/>
      <c r="S21" s="318"/>
      <c r="T21" s="318"/>
      <c r="U21" s="318"/>
      <c r="V21" s="318"/>
      <c r="W21" s="318">
        <f t="shared" ref="W21" si="2">IF(W19=0, "-", SUM(W19)/SUM(W13,W14))</f>
        <v>0.95734597156398105</v>
      </c>
      <c r="X21" s="318"/>
      <c r="Y21" s="318"/>
      <c r="Z21" s="318"/>
      <c r="AA21" s="318"/>
      <c r="AB21" s="318"/>
      <c r="AC21" s="318"/>
      <c r="AD21" s="318">
        <f t="shared" ref="AD21" si="3">IF(AD19=0, "-", SUM(AD19)/SUM(AD13,AD14))</f>
        <v>0.98090692124105017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7" t="s">
        <v>457</v>
      </c>
      <c r="H22" s="222"/>
      <c r="I22" s="222"/>
      <c r="J22" s="222"/>
      <c r="K22" s="222"/>
      <c r="L22" s="222"/>
      <c r="M22" s="222"/>
      <c r="N22" s="222"/>
      <c r="O22" s="223"/>
      <c r="P22" s="943" t="s">
        <v>521</v>
      </c>
      <c r="Q22" s="222"/>
      <c r="R22" s="222"/>
      <c r="S22" s="222"/>
      <c r="T22" s="222"/>
      <c r="U22" s="222"/>
      <c r="V22" s="223"/>
      <c r="W22" s="943" t="s">
        <v>517</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8" t="s">
        <v>585</v>
      </c>
      <c r="H23" s="959"/>
      <c r="I23" s="959"/>
      <c r="J23" s="959"/>
      <c r="K23" s="959"/>
      <c r="L23" s="959"/>
      <c r="M23" s="959"/>
      <c r="N23" s="959"/>
      <c r="O23" s="960"/>
      <c r="P23" s="663">
        <v>407</v>
      </c>
      <c r="Q23" s="664"/>
      <c r="R23" s="664"/>
      <c r="S23" s="664"/>
      <c r="T23" s="664"/>
      <c r="U23" s="664"/>
      <c r="V23" s="665"/>
      <c r="W23" s="926"/>
      <c r="X23" s="927"/>
      <c r="Y23" s="927"/>
      <c r="Z23" s="927"/>
      <c r="AA23" s="927"/>
      <c r="AB23" s="927"/>
      <c r="AC23" s="988"/>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586</v>
      </c>
      <c r="H24" s="959"/>
      <c r="I24" s="959"/>
      <c r="J24" s="959"/>
      <c r="K24" s="959"/>
      <c r="L24" s="959"/>
      <c r="M24" s="959"/>
      <c r="N24" s="959"/>
      <c r="O24" s="960"/>
      <c r="P24" s="663">
        <v>2</v>
      </c>
      <c r="Q24" s="664"/>
      <c r="R24" s="664"/>
      <c r="S24" s="664"/>
      <c r="T24" s="664"/>
      <c r="U24" s="664"/>
      <c r="V24" s="665"/>
      <c r="W24" s="663"/>
      <c r="X24" s="664"/>
      <c r="Y24" s="664"/>
      <c r="Z24" s="664"/>
      <c r="AA24" s="664"/>
      <c r="AB24" s="664"/>
      <c r="AC24" s="665"/>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587</v>
      </c>
      <c r="H25" s="959"/>
      <c r="I25" s="959"/>
      <c r="J25" s="959"/>
      <c r="K25" s="959"/>
      <c r="L25" s="959"/>
      <c r="M25" s="959"/>
      <c r="N25" s="959"/>
      <c r="O25" s="960"/>
      <c r="P25" s="663">
        <v>0.3</v>
      </c>
      <c r="Q25" s="664"/>
      <c r="R25" s="664"/>
      <c r="S25" s="664"/>
      <c r="T25" s="664"/>
      <c r="U25" s="664"/>
      <c r="V25" s="665"/>
      <c r="W25" s="663"/>
      <c r="X25" s="664"/>
      <c r="Y25" s="664"/>
      <c r="Z25" s="664"/>
      <c r="AA25" s="664"/>
      <c r="AB25" s="664"/>
      <c r="AC25" s="665"/>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3"/>
      <c r="Q26" s="664"/>
      <c r="R26" s="664"/>
      <c r="S26" s="664"/>
      <c r="T26" s="664"/>
      <c r="U26" s="664"/>
      <c r="V26" s="665"/>
      <c r="W26" s="663"/>
      <c r="X26" s="664"/>
      <c r="Y26" s="664"/>
      <c r="Z26" s="664"/>
      <c r="AA26" s="664"/>
      <c r="AB26" s="664"/>
      <c r="AC26" s="665"/>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3"/>
      <c r="Q27" s="664"/>
      <c r="R27" s="664"/>
      <c r="S27" s="664"/>
      <c r="T27" s="664"/>
      <c r="U27" s="664"/>
      <c r="V27" s="665"/>
      <c r="W27" s="663"/>
      <c r="X27" s="664"/>
      <c r="Y27" s="664"/>
      <c r="Z27" s="664"/>
      <c r="AA27" s="664"/>
      <c r="AB27" s="664"/>
      <c r="AC27" s="665"/>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5">
        <f>P29-SUM(P23:P27)</f>
        <v>-0.30000000000001137</v>
      </c>
      <c r="Q28" s="886"/>
      <c r="R28" s="886"/>
      <c r="S28" s="886"/>
      <c r="T28" s="886"/>
      <c r="U28" s="886"/>
      <c r="V28" s="887"/>
      <c r="W28" s="885">
        <f>W29-SUM(W23:W27)</f>
        <v>0</v>
      </c>
      <c r="X28" s="886"/>
      <c r="Y28" s="886"/>
      <c r="Z28" s="886"/>
      <c r="AA28" s="886"/>
      <c r="AB28" s="886"/>
      <c r="AC28" s="887"/>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940">
        <f>AK13</f>
        <v>409</v>
      </c>
      <c r="Q29" s="941"/>
      <c r="R29" s="941"/>
      <c r="S29" s="941"/>
      <c r="T29" s="941"/>
      <c r="U29" s="941"/>
      <c r="V29" s="942"/>
      <c r="W29" s="940">
        <f>AR13</f>
        <v>0</v>
      </c>
      <c r="X29" s="941"/>
      <c r="Y29" s="941"/>
      <c r="Z29" s="941"/>
      <c r="AA29" s="941"/>
      <c r="AB29" s="941"/>
      <c r="AC29" s="942"/>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536</v>
      </c>
      <c r="AF30" s="866"/>
      <c r="AG30" s="866"/>
      <c r="AH30" s="867"/>
      <c r="AI30" s="865" t="s">
        <v>533</v>
      </c>
      <c r="AJ30" s="866"/>
      <c r="AK30" s="866"/>
      <c r="AL30" s="867"/>
      <c r="AM30" s="922" t="s">
        <v>528</v>
      </c>
      <c r="AN30" s="922"/>
      <c r="AO30" s="922"/>
      <c r="AP30" s="865"/>
      <c r="AQ30" s="774" t="s">
        <v>354</v>
      </c>
      <c r="AR30" s="775"/>
      <c r="AS30" s="775"/>
      <c r="AT30" s="776"/>
      <c r="AU30" s="781" t="s">
        <v>253</v>
      </c>
      <c r="AV30" s="781"/>
      <c r="AW30" s="781"/>
      <c r="AX30" s="923"/>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6" t="s">
        <v>658</v>
      </c>
      <c r="AR31" s="200"/>
      <c r="AS31" s="133" t="s">
        <v>355</v>
      </c>
      <c r="AT31" s="134"/>
      <c r="AU31" s="199">
        <v>31</v>
      </c>
      <c r="AV31" s="199"/>
      <c r="AW31" s="403" t="s">
        <v>300</v>
      </c>
      <c r="AX31" s="404"/>
    </row>
    <row r="32" spans="1:50" ht="23.25" customHeight="1" x14ac:dyDescent="0.15">
      <c r="A32" s="408"/>
      <c r="B32" s="406"/>
      <c r="C32" s="406"/>
      <c r="D32" s="406"/>
      <c r="E32" s="406"/>
      <c r="F32" s="407"/>
      <c r="G32" s="570" t="s">
        <v>588</v>
      </c>
      <c r="H32" s="571"/>
      <c r="I32" s="571"/>
      <c r="J32" s="571"/>
      <c r="K32" s="571"/>
      <c r="L32" s="571"/>
      <c r="M32" s="571"/>
      <c r="N32" s="571"/>
      <c r="O32" s="572"/>
      <c r="P32" s="105" t="s">
        <v>589</v>
      </c>
      <c r="Q32" s="105"/>
      <c r="R32" s="105"/>
      <c r="S32" s="105"/>
      <c r="T32" s="105"/>
      <c r="U32" s="105"/>
      <c r="V32" s="105"/>
      <c r="W32" s="105"/>
      <c r="X32" s="106"/>
      <c r="Y32" s="476" t="s">
        <v>12</v>
      </c>
      <c r="Z32" s="533"/>
      <c r="AA32" s="534"/>
      <c r="AB32" s="466" t="s">
        <v>590</v>
      </c>
      <c r="AC32" s="466"/>
      <c r="AD32" s="466"/>
      <c r="AE32" s="218">
        <v>88133</v>
      </c>
      <c r="AF32" s="219"/>
      <c r="AG32" s="219"/>
      <c r="AH32" s="219"/>
      <c r="AI32" s="218">
        <v>86129</v>
      </c>
      <c r="AJ32" s="219"/>
      <c r="AK32" s="219"/>
      <c r="AL32" s="219"/>
      <c r="AM32" s="218"/>
      <c r="AN32" s="219"/>
      <c r="AO32" s="219"/>
      <c r="AP32" s="219"/>
      <c r="AQ32" s="340" t="s">
        <v>658</v>
      </c>
      <c r="AR32" s="207"/>
      <c r="AS32" s="207"/>
      <c r="AT32" s="341"/>
      <c r="AU32" s="219" t="s">
        <v>579</v>
      </c>
      <c r="AV32" s="219"/>
      <c r="AW32" s="219"/>
      <c r="AX32" s="221"/>
    </row>
    <row r="33" spans="1:50" ht="23.25" customHeight="1" x14ac:dyDescent="0.15">
      <c r="A33" s="409"/>
      <c r="B33" s="410"/>
      <c r="C33" s="410"/>
      <c r="D33" s="410"/>
      <c r="E33" s="410"/>
      <c r="F33" s="411"/>
      <c r="G33" s="573"/>
      <c r="H33" s="574"/>
      <c r="I33" s="574"/>
      <c r="J33" s="574"/>
      <c r="K33" s="574"/>
      <c r="L33" s="574"/>
      <c r="M33" s="574"/>
      <c r="N33" s="574"/>
      <c r="O33" s="575"/>
      <c r="P33" s="108"/>
      <c r="Q33" s="108"/>
      <c r="R33" s="108"/>
      <c r="S33" s="108"/>
      <c r="T33" s="108"/>
      <c r="U33" s="108"/>
      <c r="V33" s="108"/>
      <c r="W33" s="108"/>
      <c r="X33" s="109"/>
      <c r="Y33" s="420" t="s">
        <v>54</v>
      </c>
      <c r="Z33" s="421"/>
      <c r="AA33" s="422"/>
      <c r="AB33" s="525" t="s">
        <v>590</v>
      </c>
      <c r="AC33" s="525"/>
      <c r="AD33" s="525"/>
      <c r="AE33" s="218">
        <v>87680</v>
      </c>
      <c r="AF33" s="219"/>
      <c r="AG33" s="219"/>
      <c r="AH33" s="219"/>
      <c r="AI33" s="218">
        <v>85225</v>
      </c>
      <c r="AJ33" s="219"/>
      <c r="AK33" s="219"/>
      <c r="AL33" s="219"/>
      <c r="AM33" s="218">
        <v>83545</v>
      </c>
      <c r="AN33" s="219"/>
      <c r="AO33" s="219"/>
      <c r="AP33" s="219"/>
      <c r="AQ33" s="340" t="s">
        <v>659</v>
      </c>
      <c r="AR33" s="207"/>
      <c r="AS33" s="207"/>
      <c r="AT33" s="341"/>
      <c r="AU33" s="219" t="s">
        <v>580</v>
      </c>
      <c r="AV33" s="219"/>
      <c r="AW33" s="219"/>
      <c r="AX33" s="221"/>
    </row>
    <row r="34" spans="1:50" ht="23.25" customHeight="1" x14ac:dyDescent="0.15">
      <c r="A34" s="408"/>
      <c r="B34" s="406"/>
      <c r="C34" s="406"/>
      <c r="D34" s="406"/>
      <c r="E34" s="406"/>
      <c r="F34" s="407"/>
      <c r="G34" s="576"/>
      <c r="H34" s="577"/>
      <c r="I34" s="577"/>
      <c r="J34" s="577"/>
      <c r="K34" s="577"/>
      <c r="L34" s="577"/>
      <c r="M34" s="577"/>
      <c r="N34" s="577"/>
      <c r="O34" s="578"/>
      <c r="P34" s="111"/>
      <c r="Q34" s="111"/>
      <c r="R34" s="111"/>
      <c r="S34" s="111"/>
      <c r="T34" s="111"/>
      <c r="U34" s="111"/>
      <c r="V34" s="111"/>
      <c r="W34" s="111"/>
      <c r="X34" s="112"/>
      <c r="Y34" s="420" t="s">
        <v>13</v>
      </c>
      <c r="Z34" s="421"/>
      <c r="AA34" s="422"/>
      <c r="AB34" s="562" t="s">
        <v>301</v>
      </c>
      <c r="AC34" s="562"/>
      <c r="AD34" s="562"/>
      <c r="AE34" s="218">
        <v>101</v>
      </c>
      <c r="AF34" s="219"/>
      <c r="AG34" s="219"/>
      <c r="AH34" s="219"/>
      <c r="AI34" s="218">
        <v>101</v>
      </c>
      <c r="AJ34" s="219"/>
      <c r="AK34" s="219"/>
      <c r="AL34" s="219"/>
      <c r="AM34" s="218"/>
      <c r="AN34" s="219"/>
      <c r="AO34" s="219"/>
      <c r="AP34" s="219"/>
      <c r="AQ34" s="340" t="s">
        <v>660</v>
      </c>
      <c r="AR34" s="207"/>
      <c r="AS34" s="207"/>
      <c r="AT34" s="341"/>
      <c r="AU34" s="219" t="s">
        <v>579</v>
      </c>
      <c r="AV34" s="219"/>
      <c r="AW34" s="219"/>
      <c r="AX34" s="221"/>
    </row>
    <row r="35" spans="1:50" ht="23.25" customHeight="1" x14ac:dyDescent="0.15">
      <c r="A35" s="226" t="s">
        <v>506</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473</v>
      </c>
      <c r="B37" s="778"/>
      <c r="C37" s="778"/>
      <c r="D37" s="778"/>
      <c r="E37" s="778"/>
      <c r="F37" s="779"/>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6" t="s">
        <v>253</v>
      </c>
      <c r="AV37" s="416"/>
      <c r="AW37" s="416"/>
      <c r="AX37" s="917"/>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6"/>
      <c r="AR38" s="200"/>
      <c r="AS38" s="133" t="s">
        <v>355</v>
      </c>
      <c r="AT38" s="134"/>
      <c r="AU38" s="199">
        <v>32</v>
      </c>
      <c r="AV38" s="199"/>
      <c r="AW38" s="403" t="s">
        <v>300</v>
      </c>
      <c r="AX38" s="404"/>
    </row>
    <row r="39" spans="1:50" ht="23.25" customHeight="1" x14ac:dyDescent="0.15">
      <c r="A39" s="408"/>
      <c r="B39" s="406"/>
      <c r="C39" s="406"/>
      <c r="D39" s="406"/>
      <c r="E39" s="406"/>
      <c r="F39" s="407"/>
      <c r="G39" s="570" t="s">
        <v>592</v>
      </c>
      <c r="H39" s="571"/>
      <c r="I39" s="571"/>
      <c r="J39" s="571"/>
      <c r="K39" s="571"/>
      <c r="L39" s="571"/>
      <c r="M39" s="571"/>
      <c r="N39" s="571"/>
      <c r="O39" s="572"/>
      <c r="P39" s="105" t="s">
        <v>593</v>
      </c>
      <c r="Q39" s="105"/>
      <c r="R39" s="105"/>
      <c r="S39" s="105"/>
      <c r="T39" s="105"/>
      <c r="U39" s="105"/>
      <c r="V39" s="105"/>
      <c r="W39" s="105"/>
      <c r="X39" s="106"/>
      <c r="Y39" s="476" t="s">
        <v>12</v>
      </c>
      <c r="Z39" s="533"/>
      <c r="AA39" s="534"/>
      <c r="AB39" s="768" t="s">
        <v>301</v>
      </c>
      <c r="AC39" s="768"/>
      <c r="AD39" s="768"/>
      <c r="AE39" s="218">
        <v>100</v>
      </c>
      <c r="AF39" s="219"/>
      <c r="AG39" s="219"/>
      <c r="AH39" s="219"/>
      <c r="AI39" s="218">
        <v>25</v>
      </c>
      <c r="AJ39" s="219"/>
      <c r="AK39" s="219"/>
      <c r="AL39" s="219"/>
      <c r="AM39" s="218">
        <v>50</v>
      </c>
      <c r="AN39" s="219"/>
      <c r="AO39" s="219"/>
      <c r="AP39" s="219"/>
      <c r="AQ39" s="340" t="s">
        <v>636</v>
      </c>
      <c r="AR39" s="207"/>
      <c r="AS39" s="207"/>
      <c r="AT39" s="341"/>
      <c r="AU39" s="219" t="s">
        <v>579</v>
      </c>
      <c r="AV39" s="219"/>
      <c r="AW39" s="219"/>
      <c r="AX39" s="221"/>
    </row>
    <row r="40" spans="1:50" ht="37.5" customHeight="1" x14ac:dyDescent="0.15">
      <c r="A40" s="409"/>
      <c r="B40" s="410"/>
      <c r="C40" s="410"/>
      <c r="D40" s="410"/>
      <c r="E40" s="410"/>
      <c r="F40" s="411"/>
      <c r="G40" s="573"/>
      <c r="H40" s="574"/>
      <c r="I40" s="574"/>
      <c r="J40" s="574"/>
      <c r="K40" s="574"/>
      <c r="L40" s="574"/>
      <c r="M40" s="574"/>
      <c r="N40" s="574"/>
      <c r="O40" s="575"/>
      <c r="P40" s="108"/>
      <c r="Q40" s="108"/>
      <c r="R40" s="108"/>
      <c r="S40" s="108"/>
      <c r="T40" s="108"/>
      <c r="U40" s="108"/>
      <c r="V40" s="108"/>
      <c r="W40" s="108"/>
      <c r="X40" s="109"/>
      <c r="Y40" s="420" t="s">
        <v>54</v>
      </c>
      <c r="Z40" s="421"/>
      <c r="AA40" s="422"/>
      <c r="AB40" s="768" t="s">
        <v>301</v>
      </c>
      <c r="AC40" s="768"/>
      <c r="AD40" s="768"/>
      <c r="AE40" s="218">
        <v>100</v>
      </c>
      <c r="AF40" s="219"/>
      <c r="AG40" s="219"/>
      <c r="AH40" s="219"/>
      <c r="AI40" s="218">
        <v>25</v>
      </c>
      <c r="AJ40" s="219"/>
      <c r="AK40" s="219"/>
      <c r="AL40" s="219"/>
      <c r="AM40" s="218">
        <v>50</v>
      </c>
      <c r="AN40" s="219"/>
      <c r="AO40" s="219"/>
      <c r="AP40" s="219"/>
      <c r="AQ40" s="340" t="s">
        <v>637</v>
      </c>
      <c r="AR40" s="207"/>
      <c r="AS40" s="207"/>
      <c r="AT40" s="341"/>
      <c r="AU40" s="219">
        <v>100</v>
      </c>
      <c r="AV40" s="219"/>
      <c r="AW40" s="219"/>
      <c r="AX40" s="221"/>
    </row>
    <row r="41" spans="1:50" ht="39.75" customHeight="1" x14ac:dyDescent="0.15">
      <c r="A41" s="412"/>
      <c r="B41" s="413"/>
      <c r="C41" s="413"/>
      <c r="D41" s="413"/>
      <c r="E41" s="413"/>
      <c r="F41" s="414"/>
      <c r="G41" s="576"/>
      <c r="H41" s="577"/>
      <c r="I41" s="577"/>
      <c r="J41" s="577"/>
      <c r="K41" s="577"/>
      <c r="L41" s="577"/>
      <c r="M41" s="577"/>
      <c r="N41" s="577"/>
      <c r="O41" s="578"/>
      <c r="P41" s="111"/>
      <c r="Q41" s="111"/>
      <c r="R41" s="111"/>
      <c r="S41" s="111"/>
      <c r="T41" s="111"/>
      <c r="U41" s="111"/>
      <c r="V41" s="111"/>
      <c r="W41" s="111"/>
      <c r="X41" s="112"/>
      <c r="Y41" s="420" t="s">
        <v>13</v>
      </c>
      <c r="Z41" s="421"/>
      <c r="AA41" s="422"/>
      <c r="AB41" s="562" t="s">
        <v>301</v>
      </c>
      <c r="AC41" s="562"/>
      <c r="AD41" s="562"/>
      <c r="AE41" s="218">
        <v>100</v>
      </c>
      <c r="AF41" s="219"/>
      <c r="AG41" s="219"/>
      <c r="AH41" s="219"/>
      <c r="AI41" s="218">
        <v>100</v>
      </c>
      <c r="AJ41" s="219"/>
      <c r="AK41" s="219"/>
      <c r="AL41" s="219"/>
      <c r="AM41" s="218">
        <v>100</v>
      </c>
      <c r="AN41" s="219"/>
      <c r="AO41" s="219"/>
      <c r="AP41" s="219"/>
      <c r="AQ41" s="340" t="s">
        <v>638</v>
      </c>
      <c r="AR41" s="207"/>
      <c r="AS41" s="207"/>
      <c r="AT41" s="341"/>
      <c r="AU41" s="219" t="s">
        <v>579</v>
      </c>
      <c r="AV41" s="219"/>
      <c r="AW41" s="219"/>
      <c r="AX41" s="221"/>
    </row>
    <row r="42" spans="1:50" ht="23.25" customHeight="1" x14ac:dyDescent="0.15">
      <c r="A42" s="226" t="s">
        <v>506</v>
      </c>
      <c r="B42" s="227"/>
      <c r="C42" s="227"/>
      <c r="D42" s="227"/>
      <c r="E42" s="227"/>
      <c r="F42" s="228"/>
      <c r="G42" s="232" t="s">
        <v>594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6" t="s">
        <v>253</v>
      </c>
      <c r="AV44" s="416"/>
      <c r="AW44" s="416"/>
      <c r="AX44" s="917"/>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3" t="s">
        <v>300</v>
      </c>
      <c r="AX45" s="404"/>
    </row>
    <row r="46" spans="1:50" ht="23.25" hidden="1" customHeight="1" x14ac:dyDescent="0.15">
      <c r="A46" s="408"/>
      <c r="B46" s="406"/>
      <c r="C46" s="406"/>
      <c r="D46" s="406"/>
      <c r="E46" s="406"/>
      <c r="F46" s="407"/>
      <c r="G46" s="570"/>
      <c r="H46" s="571"/>
      <c r="I46" s="571"/>
      <c r="J46" s="571"/>
      <c r="K46" s="571"/>
      <c r="L46" s="571"/>
      <c r="M46" s="571"/>
      <c r="N46" s="571"/>
      <c r="O46" s="572"/>
      <c r="P46" s="105"/>
      <c r="Q46" s="105"/>
      <c r="R46" s="105"/>
      <c r="S46" s="105"/>
      <c r="T46" s="105"/>
      <c r="U46" s="105"/>
      <c r="V46" s="105"/>
      <c r="W46" s="105"/>
      <c r="X46" s="106"/>
      <c r="Y46" s="476" t="s">
        <v>12</v>
      </c>
      <c r="Z46" s="533"/>
      <c r="AA46" s="534"/>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3"/>
      <c r="H47" s="574"/>
      <c r="I47" s="574"/>
      <c r="J47" s="574"/>
      <c r="K47" s="574"/>
      <c r="L47" s="574"/>
      <c r="M47" s="574"/>
      <c r="N47" s="574"/>
      <c r="O47" s="575"/>
      <c r="P47" s="108"/>
      <c r="Q47" s="108"/>
      <c r="R47" s="108"/>
      <c r="S47" s="108"/>
      <c r="T47" s="108"/>
      <c r="U47" s="108"/>
      <c r="V47" s="108"/>
      <c r="W47" s="108"/>
      <c r="X47" s="109"/>
      <c r="Y47" s="420" t="s">
        <v>54</v>
      </c>
      <c r="Z47" s="421"/>
      <c r="AA47" s="422"/>
      <c r="AB47" s="525"/>
      <c r="AC47" s="525"/>
      <c r="AD47" s="5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6"/>
      <c r="H48" s="577"/>
      <c r="I48" s="577"/>
      <c r="J48" s="577"/>
      <c r="K48" s="577"/>
      <c r="L48" s="577"/>
      <c r="M48" s="577"/>
      <c r="N48" s="577"/>
      <c r="O48" s="578"/>
      <c r="P48" s="111"/>
      <c r="Q48" s="111"/>
      <c r="R48" s="111"/>
      <c r="S48" s="111"/>
      <c r="T48" s="111"/>
      <c r="U48" s="111"/>
      <c r="V48" s="111"/>
      <c r="W48" s="111"/>
      <c r="X48" s="112"/>
      <c r="Y48" s="420" t="s">
        <v>13</v>
      </c>
      <c r="Z48" s="421"/>
      <c r="AA48" s="422"/>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1" t="s">
        <v>253</v>
      </c>
      <c r="AV51" s="931"/>
      <c r="AW51" s="931"/>
      <c r="AX51" s="932"/>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3" t="s">
        <v>300</v>
      </c>
      <c r="AX52" s="404"/>
    </row>
    <row r="53" spans="1:50" ht="23.25" hidden="1" customHeight="1" x14ac:dyDescent="0.15">
      <c r="A53" s="408"/>
      <c r="B53" s="406"/>
      <c r="C53" s="406"/>
      <c r="D53" s="406"/>
      <c r="E53" s="406"/>
      <c r="F53" s="407"/>
      <c r="G53" s="570"/>
      <c r="H53" s="571"/>
      <c r="I53" s="571"/>
      <c r="J53" s="571"/>
      <c r="K53" s="571"/>
      <c r="L53" s="571"/>
      <c r="M53" s="571"/>
      <c r="N53" s="571"/>
      <c r="O53" s="572"/>
      <c r="P53" s="105"/>
      <c r="Q53" s="105"/>
      <c r="R53" s="105"/>
      <c r="S53" s="105"/>
      <c r="T53" s="105"/>
      <c r="U53" s="105"/>
      <c r="V53" s="105"/>
      <c r="W53" s="105"/>
      <c r="X53" s="106"/>
      <c r="Y53" s="476" t="s">
        <v>12</v>
      </c>
      <c r="Z53" s="533"/>
      <c r="AA53" s="534"/>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3"/>
      <c r="H54" s="574"/>
      <c r="I54" s="574"/>
      <c r="J54" s="574"/>
      <c r="K54" s="574"/>
      <c r="L54" s="574"/>
      <c r="M54" s="574"/>
      <c r="N54" s="574"/>
      <c r="O54" s="575"/>
      <c r="P54" s="108"/>
      <c r="Q54" s="108"/>
      <c r="R54" s="108"/>
      <c r="S54" s="108"/>
      <c r="T54" s="108"/>
      <c r="U54" s="108"/>
      <c r="V54" s="108"/>
      <c r="W54" s="108"/>
      <c r="X54" s="109"/>
      <c r="Y54" s="420" t="s">
        <v>54</v>
      </c>
      <c r="Z54" s="421"/>
      <c r="AA54" s="422"/>
      <c r="AB54" s="525"/>
      <c r="AC54" s="525"/>
      <c r="AD54" s="5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6"/>
      <c r="H55" s="577"/>
      <c r="I55" s="577"/>
      <c r="J55" s="577"/>
      <c r="K55" s="577"/>
      <c r="L55" s="577"/>
      <c r="M55" s="577"/>
      <c r="N55" s="577"/>
      <c r="O55" s="578"/>
      <c r="P55" s="111"/>
      <c r="Q55" s="111"/>
      <c r="R55" s="111"/>
      <c r="S55" s="111"/>
      <c r="T55" s="111"/>
      <c r="U55" s="111"/>
      <c r="V55" s="111"/>
      <c r="W55" s="111"/>
      <c r="X55" s="112"/>
      <c r="Y55" s="420" t="s">
        <v>13</v>
      </c>
      <c r="Z55" s="421"/>
      <c r="AA55" s="422"/>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1" t="s">
        <v>253</v>
      </c>
      <c r="AV58" s="931"/>
      <c r="AW58" s="931"/>
      <c r="AX58" s="932"/>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3" t="s">
        <v>300</v>
      </c>
      <c r="AX59" s="404"/>
    </row>
    <row r="60" spans="1:50" ht="23.25" hidden="1" customHeight="1" x14ac:dyDescent="0.15">
      <c r="A60" s="408"/>
      <c r="B60" s="406"/>
      <c r="C60" s="406"/>
      <c r="D60" s="406"/>
      <c r="E60" s="406"/>
      <c r="F60" s="407"/>
      <c r="G60" s="570"/>
      <c r="H60" s="571"/>
      <c r="I60" s="571"/>
      <c r="J60" s="571"/>
      <c r="K60" s="571"/>
      <c r="L60" s="571"/>
      <c r="M60" s="571"/>
      <c r="N60" s="571"/>
      <c r="O60" s="572"/>
      <c r="P60" s="105"/>
      <c r="Q60" s="105"/>
      <c r="R60" s="105"/>
      <c r="S60" s="105"/>
      <c r="T60" s="105"/>
      <c r="U60" s="105"/>
      <c r="V60" s="105"/>
      <c r="W60" s="105"/>
      <c r="X60" s="106"/>
      <c r="Y60" s="476" t="s">
        <v>12</v>
      </c>
      <c r="Z60" s="533"/>
      <c r="AA60" s="534"/>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3"/>
      <c r="H61" s="574"/>
      <c r="I61" s="574"/>
      <c r="J61" s="574"/>
      <c r="K61" s="574"/>
      <c r="L61" s="574"/>
      <c r="M61" s="574"/>
      <c r="N61" s="574"/>
      <c r="O61" s="575"/>
      <c r="P61" s="108"/>
      <c r="Q61" s="108"/>
      <c r="R61" s="108"/>
      <c r="S61" s="108"/>
      <c r="T61" s="108"/>
      <c r="U61" s="108"/>
      <c r="V61" s="108"/>
      <c r="W61" s="108"/>
      <c r="X61" s="109"/>
      <c r="Y61" s="420" t="s">
        <v>54</v>
      </c>
      <c r="Z61" s="421"/>
      <c r="AA61" s="422"/>
      <c r="AB61" s="525"/>
      <c r="AC61" s="525"/>
      <c r="AD61" s="5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6"/>
      <c r="H62" s="577"/>
      <c r="I62" s="577"/>
      <c r="J62" s="577"/>
      <c r="K62" s="577"/>
      <c r="L62" s="577"/>
      <c r="M62" s="577"/>
      <c r="N62" s="577"/>
      <c r="O62" s="578"/>
      <c r="P62" s="111"/>
      <c r="Q62" s="111"/>
      <c r="R62" s="111"/>
      <c r="S62" s="111"/>
      <c r="T62" s="111"/>
      <c r="U62" s="111"/>
      <c r="V62" s="111"/>
      <c r="W62" s="111"/>
      <c r="X62" s="112"/>
      <c r="Y62" s="420" t="s">
        <v>13</v>
      </c>
      <c r="Z62" s="421"/>
      <c r="AA62" s="422"/>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1"/>
      <c r="B75" s="512"/>
      <c r="C75" s="512"/>
      <c r="D75" s="512"/>
      <c r="E75" s="512"/>
      <c r="F75" s="513"/>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3"/>
    </row>
    <row r="80" spans="1:50" ht="18.75" hidden="1" customHeight="1" x14ac:dyDescent="0.15">
      <c r="A80" s="871" t="s">
        <v>266</v>
      </c>
      <c r="B80" s="526" t="s">
        <v>465</v>
      </c>
      <c r="C80" s="527"/>
      <c r="D80" s="527"/>
      <c r="E80" s="527"/>
      <c r="F80" s="528"/>
      <c r="G80" s="438" t="s">
        <v>258</v>
      </c>
      <c r="H80" s="438"/>
      <c r="I80" s="438"/>
      <c r="J80" s="438"/>
      <c r="K80" s="438"/>
      <c r="L80" s="438"/>
      <c r="M80" s="438"/>
      <c r="N80" s="438"/>
      <c r="O80" s="438"/>
      <c r="P80" s="438"/>
      <c r="Q80" s="438"/>
      <c r="R80" s="438"/>
      <c r="S80" s="438"/>
      <c r="T80" s="438"/>
      <c r="U80" s="438"/>
      <c r="V80" s="438"/>
      <c r="W80" s="438"/>
      <c r="X80" s="438"/>
      <c r="Y80" s="438"/>
      <c r="Z80" s="438"/>
      <c r="AA80" s="515"/>
      <c r="AB80" s="437" t="s">
        <v>561</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2"/>
      <c r="B81" s="529"/>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2"/>
      <c r="B82" s="529"/>
      <c r="C82" s="433"/>
      <c r="D82" s="433"/>
      <c r="E82" s="433"/>
      <c r="F82" s="434"/>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72"/>
      <c r="B83" s="529"/>
      <c r="C83" s="433"/>
      <c r="D83" s="433"/>
      <c r="E83" s="433"/>
      <c r="F83" s="434"/>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72"/>
      <c r="B84" s="530"/>
      <c r="C84" s="531"/>
      <c r="D84" s="531"/>
      <c r="E84" s="531"/>
      <c r="F84" s="532"/>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72"/>
      <c r="B85" s="433" t="s">
        <v>264</v>
      </c>
      <c r="C85" s="433"/>
      <c r="D85" s="433"/>
      <c r="E85" s="433"/>
      <c r="F85" s="434"/>
      <c r="G85" s="514" t="s">
        <v>61</v>
      </c>
      <c r="H85" s="438"/>
      <c r="I85" s="438"/>
      <c r="J85" s="438"/>
      <c r="K85" s="438"/>
      <c r="L85" s="438"/>
      <c r="M85" s="438"/>
      <c r="N85" s="438"/>
      <c r="O85" s="515"/>
      <c r="P85" s="437" t="s">
        <v>63</v>
      </c>
      <c r="Q85" s="438"/>
      <c r="R85" s="438"/>
      <c r="S85" s="438"/>
      <c r="T85" s="438"/>
      <c r="U85" s="438"/>
      <c r="V85" s="438"/>
      <c r="W85" s="438"/>
      <c r="X85" s="515"/>
      <c r="Y85" s="164"/>
      <c r="Z85" s="165"/>
      <c r="AA85" s="166"/>
      <c r="AB85" s="563" t="s">
        <v>11</v>
      </c>
      <c r="AC85" s="564"/>
      <c r="AD85" s="565"/>
      <c r="AE85" s="244" t="s">
        <v>536</v>
      </c>
      <c r="AF85" s="245"/>
      <c r="AG85" s="245"/>
      <c r="AH85" s="246"/>
      <c r="AI85" s="244" t="s">
        <v>533</v>
      </c>
      <c r="AJ85" s="245"/>
      <c r="AK85" s="245"/>
      <c r="AL85" s="246"/>
      <c r="AM85" s="250" t="s">
        <v>528</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72"/>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2"/>
      <c r="B87" s="433"/>
      <c r="C87" s="433"/>
      <c r="D87" s="433"/>
      <c r="E87" s="433"/>
      <c r="F87" s="434"/>
      <c r="G87" s="104"/>
      <c r="H87" s="105"/>
      <c r="I87" s="105"/>
      <c r="J87" s="105"/>
      <c r="K87" s="105"/>
      <c r="L87" s="105"/>
      <c r="M87" s="105"/>
      <c r="N87" s="105"/>
      <c r="O87" s="106"/>
      <c r="P87" s="105"/>
      <c r="Q87" s="516"/>
      <c r="R87" s="516"/>
      <c r="S87" s="516"/>
      <c r="T87" s="516"/>
      <c r="U87" s="516"/>
      <c r="V87" s="516"/>
      <c r="W87" s="516"/>
      <c r="X87" s="517"/>
      <c r="Y87" s="567" t="s">
        <v>62</v>
      </c>
      <c r="Z87" s="568"/>
      <c r="AA87" s="569"/>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33"/>
      <c r="C88" s="433"/>
      <c r="D88" s="433"/>
      <c r="E88" s="433"/>
      <c r="F88" s="434"/>
      <c r="G88" s="107"/>
      <c r="H88" s="108"/>
      <c r="I88" s="108"/>
      <c r="J88" s="108"/>
      <c r="K88" s="108"/>
      <c r="L88" s="108"/>
      <c r="M88" s="108"/>
      <c r="N88" s="108"/>
      <c r="O88" s="109"/>
      <c r="P88" s="518"/>
      <c r="Q88" s="518"/>
      <c r="R88" s="518"/>
      <c r="S88" s="518"/>
      <c r="T88" s="518"/>
      <c r="U88" s="518"/>
      <c r="V88" s="518"/>
      <c r="W88" s="518"/>
      <c r="X88" s="519"/>
      <c r="Y88" s="463" t="s">
        <v>54</v>
      </c>
      <c r="Z88" s="464"/>
      <c r="AA88" s="465"/>
      <c r="AB88" s="525"/>
      <c r="AC88" s="525"/>
      <c r="AD88" s="52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31"/>
      <c r="C89" s="531"/>
      <c r="D89" s="531"/>
      <c r="E89" s="531"/>
      <c r="F89" s="532"/>
      <c r="G89" s="110"/>
      <c r="H89" s="111"/>
      <c r="I89" s="111"/>
      <c r="J89" s="111"/>
      <c r="K89" s="111"/>
      <c r="L89" s="111"/>
      <c r="M89" s="111"/>
      <c r="N89" s="111"/>
      <c r="O89" s="112"/>
      <c r="P89" s="176"/>
      <c r="Q89" s="176"/>
      <c r="R89" s="176"/>
      <c r="S89" s="176"/>
      <c r="T89" s="176"/>
      <c r="U89" s="176"/>
      <c r="V89" s="176"/>
      <c r="W89" s="176"/>
      <c r="X89" s="566"/>
      <c r="Y89" s="463" t="s">
        <v>13</v>
      </c>
      <c r="Z89" s="464"/>
      <c r="AA89" s="465"/>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33" t="s">
        <v>264</v>
      </c>
      <c r="C90" s="433"/>
      <c r="D90" s="433"/>
      <c r="E90" s="433"/>
      <c r="F90" s="434"/>
      <c r="G90" s="514" t="s">
        <v>61</v>
      </c>
      <c r="H90" s="438"/>
      <c r="I90" s="438"/>
      <c r="J90" s="438"/>
      <c r="K90" s="438"/>
      <c r="L90" s="438"/>
      <c r="M90" s="438"/>
      <c r="N90" s="438"/>
      <c r="O90" s="515"/>
      <c r="P90" s="437" t="s">
        <v>63</v>
      </c>
      <c r="Q90" s="438"/>
      <c r="R90" s="438"/>
      <c r="S90" s="438"/>
      <c r="T90" s="438"/>
      <c r="U90" s="438"/>
      <c r="V90" s="438"/>
      <c r="W90" s="438"/>
      <c r="X90" s="515"/>
      <c r="Y90" s="164"/>
      <c r="Z90" s="165"/>
      <c r="AA90" s="166"/>
      <c r="AB90" s="563" t="s">
        <v>11</v>
      </c>
      <c r="AC90" s="564"/>
      <c r="AD90" s="565"/>
      <c r="AE90" s="244" t="s">
        <v>536</v>
      </c>
      <c r="AF90" s="245"/>
      <c r="AG90" s="245"/>
      <c r="AH90" s="246"/>
      <c r="AI90" s="244" t="s">
        <v>533</v>
      </c>
      <c r="AJ90" s="245"/>
      <c r="AK90" s="245"/>
      <c r="AL90" s="246"/>
      <c r="AM90" s="250" t="s">
        <v>528</v>
      </c>
      <c r="AN90" s="250"/>
      <c r="AO90" s="250"/>
      <c r="AP90" s="244"/>
      <c r="AQ90" s="159" t="s">
        <v>354</v>
      </c>
      <c r="AR90" s="130"/>
      <c r="AS90" s="130"/>
      <c r="AT90" s="131"/>
      <c r="AU90" s="535" t="s">
        <v>253</v>
      </c>
      <c r="AV90" s="535"/>
      <c r="AW90" s="535"/>
      <c r="AX90" s="536"/>
    </row>
    <row r="91" spans="1:60" ht="18.75" hidden="1" customHeight="1" x14ac:dyDescent="0.15">
      <c r="A91" s="872"/>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2"/>
      <c r="B92" s="433"/>
      <c r="C92" s="433"/>
      <c r="D92" s="433"/>
      <c r="E92" s="433"/>
      <c r="F92" s="434"/>
      <c r="G92" s="104"/>
      <c r="H92" s="105"/>
      <c r="I92" s="105"/>
      <c r="J92" s="105"/>
      <c r="K92" s="105"/>
      <c r="L92" s="105"/>
      <c r="M92" s="105"/>
      <c r="N92" s="105"/>
      <c r="O92" s="106"/>
      <c r="P92" s="105"/>
      <c r="Q92" s="516"/>
      <c r="R92" s="516"/>
      <c r="S92" s="516"/>
      <c r="T92" s="516"/>
      <c r="U92" s="516"/>
      <c r="V92" s="516"/>
      <c r="W92" s="516"/>
      <c r="X92" s="517"/>
      <c r="Y92" s="567" t="s">
        <v>62</v>
      </c>
      <c r="Z92" s="568"/>
      <c r="AA92" s="569"/>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33"/>
      <c r="C93" s="433"/>
      <c r="D93" s="433"/>
      <c r="E93" s="433"/>
      <c r="F93" s="434"/>
      <c r="G93" s="107"/>
      <c r="H93" s="108"/>
      <c r="I93" s="108"/>
      <c r="J93" s="108"/>
      <c r="K93" s="108"/>
      <c r="L93" s="108"/>
      <c r="M93" s="108"/>
      <c r="N93" s="108"/>
      <c r="O93" s="109"/>
      <c r="P93" s="518"/>
      <c r="Q93" s="518"/>
      <c r="R93" s="518"/>
      <c r="S93" s="518"/>
      <c r="T93" s="518"/>
      <c r="U93" s="518"/>
      <c r="V93" s="518"/>
      <c r="W93" s="518"/>
      <c r="X93" s="519"/>
      <c r="Y93" s="463" t="s">
        <v>54</v>
      </c>
      <c r="Z93" s="464"/>
      <c r="AA93" s="465"/>
      <c r="AB93" s="525"/>
      <c r="AC93" s="525"/>
      <c r="AD93" s="52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31"/>
      <c r="C94" s="531"/>
      <c r="D94" s="531"/>
      <c r="E94" s="531"/>
      <c r="F94" s="532"/>
      <c r="G94" s="110"/>
      <c r="H94" s="111"/>
      <c r="I94" s="111"/>
      <c r="J94" s="111"/>
      <c r="K94" s="111"/>
      <c r="L94" s="111"/>
      <c r="M94" s="111"/>
      <c r="N94" s="111"/>
      <c r="O94" s="112"/>
      <c r="P94" s="176"/>
      <c r="Q94" s="176"/>
      <c r="R94" s="176"/>
      <c r="S94" s="176"/>
      <c r="T94" s="176"/>
      <c r="U94" s="176"/>
      <c r="V94" s="176"/>
      <c r="W94" s="176"/>
      <c r="X94" s="566"/>
      <c r="Y94" s="463" t="s">
        <v>13</v>
      </c>
      <c r="Z94" s="464"/>
      <c r="AA94" s="465"/>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33" t="s">
        <v>264</v>
      </c>
      <c r="C95" s="433"/>
      <c r="D95" s="433"/>
      <c r="E95" s="433"/>
      <c r="F95" s="434"/>
      <c r="G95" s="514" t="s">
        <v>61</v>
      </c>
      <c r="H95" s="438"/>
      <c r="I95" s="438"/>
      <c r="J95" s="438"/>
      <c r="K95" s="438"/>
      <c r="L95" s="438"/>
      <c r="M95" s="438"/>
      <c r="N95" s="438"/>
      <c r="O95" s="515"/>
      <c r="P95" s="437" t="s">
        <v>63</v>
      </c>
      <c r="Q95" s="438"/>
      <c r="R95" s="438"/>
      <c r="S95" s="438"/>
      <c r="T95" s="438"/>
      <c r="U95" s="438"/>
      <c r="V95" s="438"/>
      <c r="W95" s="438"/>
      <c r="X95" s="515"/>
      <c r="Y95" s="164"/>
      <c r="Z95" s="165"/>
      <c r="AA95" s="166"/>
      <c r="AB95" s="563" t="s">
        <v>11</v>
      </c>
      <c r="AC95" s="564"/>
      <c r="AD95" s="565"/>
      <c r="AE95" s="244" t="s">
        <v>536</v>
      </c>
      <c r="AF95" s="245"/>
      <c r="AG95" s="245"/>
      <c r="AH95" s="246"/>
      <c r="AI95" s="244" t="s">
        <v>533</v>
      </c>
      <c r="AJ95" s="245"/>
      <c r="AK95" s="245"/>
      <c r="AL95" s="246"/>
      <c r="AM95" s="250" t="s">
        <v>528</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72"/>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2"/>
      <c r="B97" s="433"/>
      <c r="C97" s="433"/>
      <c r="D97" s="433"/>
      <c r="E97" s="433"/>
      <c r="F97" s="434"/>
      <c r="G97" s="104"/>
      <c r="H97" s="105"/>
      <c r="I97" s="105"/>
      <c r="J97" s="105"/>
      <c r="K97" s="105"/>
      <c r="L97" s="105"/>
      <c r="M97" s="105"/>
      <c r="N97" s="105"/>
      <c r="O97" s="106"/>
      <c r="P97" s="105"/>
      <c r="Q97" s="516"/>
      <c r="R97" s="516"/>
      <c r="S97" s="516"/>
      <c r="T97" s="516"/>
      <c r="U97" s="516"/>
      <c r="V97" s="516"/>
      <c r="W97" s="516"/>
      <c r="X97" s="517"/>
      <c r="Y97" s="567" t="s">
        <v>62</v>
      </c>
      <c r="Z97" s="568"/>
      <c r="AA97" s="569"/>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33"/>
      <c r="C98" s="433"/>
      <c r="D98" s="433"/>
      <c r="E98" s="433"/>
      <c r="F98" s="434"/>
      <c r="G98" s="107"/>
      <c r="H98" s="108"/>
      <c r="I98" s="108"/>
      <c r="J98" s="108"/>
      <c r="K98" s="108"/>
      <c r="L98" s="108"/>
      <c r="M98" s="108"/>
      <c r="N98" s="108"/>
      <c r="O98" s="109"/>
      <c r="P98" s="518"/>
      <c r="Q98" s="518"/>
      <c r="R98" s="518"/>
      <c r="S98" s="518"/>
      <c r="T98" s="518"/>
      <c r="U98" s="518"/>
      <c r="V98" s="518"/>
      <c r="W98" s="518"/>
      <c r="X98" s="519"/>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5"/>
      <c r="C99" s="435"/>
      <c r="D99" s="435"/>
      <c r="E99" s="435"/>
      <c r="F99" s="436"/>
      <c r="G99" s="586"/>
      <c r="H99" s="215"/>
      <c r="I99" s="215"/>
      <c r="J99" s="215"/>
      <c r="K99" s="215"/>
      <c r="L99" s="215"/>
      <c r="M99" s="215"/>
      <c r="N99" s="215"/>
      <c r="O99" s="587"/>
      <c r="P99" s="520"/>
      <c r="Q99" s="520"/>
      <c r="R99" s="520"/>
      <c r="S99" s="520"/>
      <c r="T99" s="520"/>
      <c r="U99" s="520"/>
      <c r="V99" s="520"/>
      <c r="W99" s="520"/>
      <c r="X99" s="521"/>
      <c r="Y99" s="902" t="s">
        <v>13</v>
      </c>
      <c r="Z99" s="903"/>
      <c r="AA99" s="904"/>
      <c r="AB99" s="899" t="s">
        <v>14</v>
      </c>
      <c r="AC99" s="900"/>
      <c r="AD99" s="901"/>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483" t="s">
        <v>11</v>
      </c>
      <c r="AC100" s="483"/>
      <c r="AD100" s="483"/>
      <c r="AE100" s="541" t="s">
        <v>536</v>
      </c>
      <c r="AF100" s="542"/>
      <c r="AG100" s="542"/>
      <c r="AH100" s="543"/>
      <c r="AI100" s="541" t="s">
        <v>533</v>
      </c>
      <c r="AJ100" s="542"/>
      <c r="AK100" s="542"/>
      <c r="AL100" s="543"/>
      <c r="AM100" s="541" t="s">
        <v>529</v>
      </c>
      <c r="AN100" s="542"/>
      <c r="AO100" s="542"/>
      <c r="AP100" s="543"/>
      <c r="AQ100" s="320" t="s">
        <v>522</v>
      </c>
      <c r="AR100" s="321"/>
      <c r="AS100" s="321"/>
      <c r="AT100" s="322"/>
      <c r="AU100" s="320" t="s">
        <v>519</v>
      </c>
      <c r="AV100" s="321"/>
      <c r="AW100" s="321"/>
      <c r="AX100" s="323"/>
    </row>
    <row r="101" spans="1:60" ht="23.25" customHeight="1" x14ac:dyDescent="0.15">
      <c r="A101" s="427"/>
      <c r="B101" s="428"/>
      <c r="C101" s="428"/>
      <c r="D101" s="428"/>
      <c r="E101" s="428"/>
      <c r="F101" s="429"/>
      <c r="G101" s="105" t="s">
        <v>595</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6" t="s">
        <v>597</v>
      </c>
      <c r="AC101" s="466"/>
      <c r="AD101" s="466"/>
      <c r="AE101" s="218">
        <v>380</v>
      </c>
      <c r="AF101" s="219"/>
      <c r="AG101" s="219"/>
      <c r="AH101" s="220"/>
      <c r="AI101" s="218">
        <v>368</v>
      </c>
      <c r="AJ101" s="219"/>
      <c r="AK101" s="219"/>
      <c r="AL101" s="220"/>
      <c r="AM101" s="218"/>
      <c r="AN101" s="219"/>
      <c r="AO101" s="219"/>
      <c r="AP101" s="220"/>
      <c r="AQ101" s="218" t="s">
        <v>567</v>
      </c>
      <c r="AR101" s="219"/>
      <c r="AS101" s="219"/>
      <c r="AT101" s="220"/>
      <c r="AU101" s="218" t="s">
        <v>600</v>
      </c>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597</v>
      </c>
      <c r="AC102" s="466"/>
      <c r="AD102" s="466"/>
      <c r="AE102" s="423">
        <v>390</v>
      </c>
      <c r="AF102" s="423"/>
      <c r="AG102" s="423"/>
      <c r="AH102" s="423"/>
      <c r="AI102" s="423">
        <v>368</v>
      </c>
      <c r="AJ102" s="423"/>
      <c r="AK102" s="423"/>
      <c r="AL102" s="423"/>
      <c r="AM102" s="423">
        <v>357</v>
      </c>
      <c r="AN102" s="423"/>
      <c r="AO102" s="423"/>
      <c r="AP102" s="423"/>
      <c r="AQ102" s="273">
        <v>346</v>
      </c>
      <c r="AR102" s="274"/>
      <c r="AS102" s="274"/>
      <c r="AT102" s="319"/>
      <c r="AU102" s="273" t="s">
        <v>579</v>
      </c>
      <c r="AV102" s="274"/>
      <c r="AW102" s="274"/>
      <c r="AX102" s="319"/>
    </row>
    <row r="103" spans="1:60" ht="31.5"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536</v>
      </c>
      <c r="AF103" s="421"/>
      <c r="AG103" s="421"/>
      <c r="AH103" s="422"/>
      <c r="AI103" s="420" t="s">
        <v>533</v>
      </c>
      <c r="AJ103" s="421"/>
      <c r="AK103" s="421"/>
      <c r="AL103" s="422"/>
      <c r="AM103" s="420" t="s">
        <v>529</v>
      </c>
      <c r="AN103" s="421"/>
      <c r="AO103" s="421"/>
      <c r="AP103" s="422"/>
      <c r="AQ103" s="284" t="s">
        <v>522</v>
      </c>
      <c r="AR103" s="285"/>
      <c r="AS103" s="285"/>
      <c r="AT103" s="324"/>
      <c r="AU103" s="284" t="s">
        <v>519</v>
      </c>
      <c r="AV103" s="285"/>
      <c r="AW103" s="285"/>
      <c r="AX103" s="286"/>
    </row>
    <row r="104" spans="1:60" ht="23.25" customHeight="1" x14ac:dyDescent="0.15">
      <c r="A104" s="427"/>
      <c r="B104" s="428"/>
      <c r="C104" s="428"/>
      <c r="D104" s="428"/>
      <c r="E104" s="428"/>
      <c r="F104" s="429"/>
      <c r="G104" s="105" t="s">
        <v>596</v>
      </c>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49" t="s">
        <v>590</v>
      </c>
      <c r="AC104" s="550"/>
      <c r="AD104" s="551"/>
      <c r="AE104" s="218">
        <v>67</v>
      </c>
      <c r="AF104" s="219"/>
      <c r="AG104" s="219"/>
      <c r="AH104" s="220"/>
      <c r="AI104" s="218">
        <v>67</v>
      </c>
      <c r="AJ104" s="219"/>
      <c r="AK104" s="219"/>
      <c r="AL104" s="220"/>
      <c r="AM104" s="218">
        <v>67</v>
      </c>
      <c r="AN104" s="219"/>
      <c r="AO104" s="219"/>
      <c r="AP104" s="220"/>
      <c r="AQ104" s="218" t="s">
        <v>601</v>
      </c>
      <c r="AR104" s="219"/>
      <c r="AS104" s="219"/>
      <c r="AT104" s="220"/>
      <c r="AU104" s="218" t="s">
        <v>579</v>
      </c>
      <c r="AV104" s="219"/>
      <c r="AW104" s="219"/>
      <c r="AX104" s="220"/>
    </row>
    <row r="105" spans="1:60" ht="23.25"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2"/>
      <c r="AA105" s="553"/>
      <c r="AB105" s="473" t="s">
        <v>590</v>
      </c>
      <c r="AC105" s="474"/>
      <c r="AD105" s="475"/>
      <c r="AE105" s="423">
        <v>67</v>
      </c>
      <c r="AF105" s="423"/>
      <c r="AG105" s="423"/>
      <c r="AH105" s="423"/>
      <c r="AI105" s="423">
        <v>67</v>
      </c>
      <c r="AJ105" s="423"/>
      <c r="AK105" s="423"/>
      <c r="AL105" s="423"/>
      <c r="AM105" s="423">
        <v>67</v>
      </c>
      <c r="AN105" s="423"/>
      <c r="AO105" s="423"/>
      <c r="AP105" s="423"/>
      <c r="AQ105" s="218">
        <v>67</v>
      </c>
      <c r="AR105" s="219"/>
      <c r="AS105" s="219"/>
      <c r="AT105" s="220"/>
      <c r="AU105" s="218" t="s">
        <v>665</v>
      </c>
      <c r="AV105" s="219"/>
      <c r="AW105" s="219"/>
      <c r="AX105" s="220"/>
    </row>
    <row r="106" spans="1:60" ht="31.5" hidden="1"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536</v>
      </c>
      <c r="AF106" s="421"/>
      <c r="AG106" s="421"/>
      <c r="AH106" s="422"/>
      <c r="AI106" s="420" t="s">
        <v>533</v>
      </c>
      <c r="AJ106" s="421"/>
      <c r="AK106" s="421"/>
      <c r="AL106" s="422"/>
      <c r="AM106" s="420" t="s">
        <v>528</v>
      </c>
      <c r="AN106" s="421"/>
      <c r="AO106" s="421"/>
      <c r="AP106" s="422"/>
      <c r="AQ106" s="284" t="s">
        <v>522</v>
      </c>
      <c r="AR106" s="285"/>
      <c r="AS106" s="285"/>
      <c r="AT106" s="324"/>
      <c r="AU106" s="284" t="s">
        <v>519</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49"/>
      <c r="AC107" s="550"/>
      <c r="AD107" s="551"/>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40.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2"/>
      <c r="AA108" s="553"/>
      <c r="AB108" s="473"/>
      <c r="AC108" s="474"/>
      <c r="AD108" s="475"/>
      <c r="AE108" s="547"/>
      <c r="AF108" s="548"/>
      <c r="AG108" s="548"/>
      <c r="AH108" s="548"/>
      <c r="AI108" s="547"/>
      <c r="AJ108" s="548"/>
      <c r="AK108" s="548"/>
      <c r="AL108" s="548"/>
      <c r="AM108" s="547"/>
      <c r="AN108" s="548"/>
      <c r="AO108" s="548"/>
      <c r="AP108" s="548"/>
      <c r="AQ108" s="218"/>
      <c r="AR108" s="219"/>
      <c r="AS108" s="219"/>
      <c r="AT108" s="220"/>
      <c r="AU108" s="273"/>
      <c r="AV108" s="274"/>
      <c r="AW108" s="274"/>
      <c r="AX108" s="319"/>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536</v>
      </c>
      <c r="AF109" s="421"/>
      <c r="AG109" s="421"/>
      <c r="AH109" s="422"/>
      <c r="AI109" s="420" t="s">
        <v>533</v>
      </c>
      <c r="AJ109" s="421"/>
      <c r="AK109" s="421"/>
      <c r="AL109" s="422"/>
      <c r="AM109" s="420" t="s">
        <v>529</v>
      </c>
      <c r="AN109" s="421"/>
      <c r="AO109" s="421"/>
      <c r="AP109" s="422"/>
      <c r="AQ109" s="284" t="s">
        <v>522</v>
      </c>
      <c r="AR109" s="285"/>
      <c r="AS109" s="285"/>
      <c r="AT109" s="324"/>
      <c r="AU109" s="284" t="s">
        <v>519</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49"/>
      <c r="AC110" s="550"/>
      <c r="AD110" s="551"/>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2"/>
      <c r="AA111" s="553"/>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536</v>
      </c>
      <c r="AF112" s="421"/>
      <c r="AG112" s="421"/>
      <c r="AH112" s="422"/>
      <c r="AI112" s="420" t="s">
        <v>533</v>
      </c>
      <c r="AJ112" s="421"/>
      <c r="AK112" s="421"/>
      <c r="AL112" s="422"/>
      <c r="AM112" s="420" t="s">
        <v>528</v>
      </c>
      <c r="AN112" s="421"/>
      <c r="AO112" s="421"/>
      <c r="AP112" s="422"/>
      <c r="AQ112" s="284" t="s">
        <v>522</v>
      </c>
      <c r="AR112" s="285"/>
      <c r="AS112" s="285"/>
      <c r="AT112" s="324"/>
      <c r="AU112" s="284" t="s">
        <v>519</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49"/>
      <c r="AC113" s="550"/>
      <c r="AD113" s="551"/>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2"/>
      <c r="AA114" s="553"/>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9"/>
      <c r="Z115" s="560"/>
      <c r="AA115" s="561"/>
      <c r="AB115" s="420" t="s">
        <v>11</v>
      </c>
      <c r="AC115" s="421"/>
      <c r="AD115" s="422"/>
      <c r="AE115" s="420" t="s">
        <v>536</v>
      </c>
      <c r="AF115" s="421"/>
      <c r="AG115" s="421"/>
      <c r="AH115" s="422"/>
      <c r="AI115" s="420" t="s">
        <v>533</v>
      </c>
      <c r="AJ115" s="421"/>
      <c r="AK115" s="421"/>
      <c r="AL115" s="422"/>
      <c r="AM115" s="420" t="s">
        <v>528</v>
      </c>
      <c r="AN115" s="421"/>
      <c r="AO115" s="421"/>
      <c r="AP115" s="422"/>
      <c r="AQ115" s="597" t="s">
        <v>523</v>
      </c>
      <c r="AR115" s="598"/>
      <c r="AS115" s="598"/>
      <c r="AT115" s="598"/>
      <c r="AU115" s="598"/>
      <c r="AV115" s="598"/>
      <c r="AW115" s="598"/>
      <c r="AX115" s="599"/>
    </row>
    <row r="116" spans="1:50" ht="23.25" customHeight="1" x14ac:dyDescent="0.15">
      <c r="A116" s="444"/>
      <c r="B116" s="445"/>
      <c r="C116" s="445"/>
      <c r="D116" s="445"/>
      <c r="E116" s="445"/>
      <c r="F116" s="446"/>
      <c r="G116" s="398" t="s">
        <v>604</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549" t="s">
        <v>598</v>
      </c>
      <c r="AC116" s="550"/>
      <c r="AD116" s="551"/>
      <c r="AE116" s="423">
        <v>87719</v>
      </c>
      <c r="AF116" s="423"/>
      <c r="AG116" s="423"/>
      <c r="AH116" s="423"/>
      <c r="AI116" s="423">
        <v>91033</v>
      </c>
      <c r="AJ116" s="423"/>
      <c r="AK116" s="423"/>
      <c r="AL116" s="423"/>
      <c r="AM116" s="423"/>
      <c r="AN116" s="423"/>
      <c r="AO116" s="423"/>
      <c r="AP116" s="423"/>
      <c r="AQ116" s="218">
        <v>93690</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3" t="s">
        <v>599</v>
      </c>
      <c r="AC117" s="474"/>
      <c r="AD117" s="475"/>
      <c r="AE117" s="547" t="s">
        <v>602</v>
      </c>
      <c r="AF117" s="548"/>
      <c r="AG117" s="548"/>
      <c r="AH117" s="548"/>
      <c r="AI117" s="547" t="s">
        <v>603</v>
      </c>
      <c r="AJ117" s="548"/>
      <c r="AK117" s="548"/>
      <c r="AL117" s="548"/>
      <c r="AM117" s="548"/>
      <c r="AN117" s="548"/>
      <c r="AO117" s="548"/>
      <c r="AP117" s="548"/>
      <c r="AQ117" s="548" t="s">
        <v>666</v>
      </c>
      <c r="AR117" s="548"/>
      <c r="AS117" s="548"/>
      <c r="AT117" s="548"/>
      <c r="AU117" s="548"/>
      <c r="AV117" s="548"/>
      <c r="AW117" s="548"/>
      <c r="AX117" s="558"/>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9"/>
      <c r="Z118" s="560"/>
      <c r="AA118" s="561"/>
      <c r="AB118" s="420" t="s">
        <v>11</v>
      </c>
      <c r="AC118" s="421"/>
      <c r="AD118" s="422"/>
      <c r="AE118" s="420" t="s">
        <v>536</v>
      </c>
      <c r="AF118" s="421"/>
      <c r="AG118" s="421"/>
      <c r="AH118" s="422"/>
      <c r="AI118" s="420" t="s">
        <v>533</v>
      </c>
      <c r="AJ118" s="421"/>
      <c r="AK118" s="421"/>
      <c r="AL118" s="422"/>
      <c r="AM118" s="420" t="s">
        <v>528</v>
      </c>
      <c r="AN118" s="421"/>
      <c r="AO118" s="421"/>
      <c r="AP118" s="422"/>
      <c r="AQ118" s="597" t="s">
        <v>523</v>
      </c>
      <c r="AR118" s="598"/>
      <c r="AS118" s="598"/>
      <c r="AT118" s="598"/>
      <c r="AU118" s="598"/>
      <c r="AV118" s="598"/>
      <c r="AW118" s="598"/>
      <c r="AX118" s="599"/>
    </row>
    <row r="119" spans="1:50" ht="23.25" hidden="1" customHeight="1" x14ac:dyDescent="0.15">
      <c r="A119" s="444"/>
      <c r="B119" s="445"/>
      <c r="C119" s="445"/>
      <c r="D119" s="445"/>
      <c r="E119" s="445"/>
      <c r="F119" s="446"/>
      <c r="G119" s="398" t="s">
        <v>483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4"/>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555" t="s">
        <v>482</v>
      </c>
      <c r="AC120" s="556"/>
      <c r="AD120" s="557"/>
      <c r="AE120" s="548"/>
      <c r="AF120" s="548"/>
      <c r="AG120" s="548"/>
      <c r="AH120" s="548"/>
      <c r="AI120" s="548"/>
      <c r="AJ120" s="548"/>
      <c r="AK120" s="548"/>
      <c r="AL120" s="548"/>
      <c r="AM120" s="548"/>
      <c r="AN120" s="548"/>
      <c r="AO120" s="548"/>
      <c r="AP120" s="548"/>
      <c r="AQ120" s="548"/>
      <c r="AR120" s="548"/>
      <c r="AS120" s="548"/>
      <c r="AT120" s="548"/>
      <c r="AU120" s="548"/>
      <c r="AV120" s="548"/>
      <c r="AW120" s="548"/>
      <c r="AX120" s="558"/>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9"/>
      <c r="Z121" s="560"/>
      <c r="AA121" s="561"/>
      <c r="AB121" s="420" t="s">
        <v>11</v>
      </c>
      <c r="AC121" s="421"/>
      <c r="AD121" s="422"/>
      <c r="AE121" s="420" t="s">
        <v>536</v>
      </c>
      <c r="AF121" s="421"/>
      <c r="AG121" s="421"/>
      <c r="AH121" s="422"/>
      <c r="AI121" s="420" t="s">
        <v>533</v>
      </c>
      <c r="AJ121" s="421"/>
      <c r="AK121" s="421"/>
      <c r="AL121" s="422"/>
      <c r="AM121" s="420" t="s">
        <v>528</v>
      </c>
      <c r="AN121" s="421"/>
      <c r="AO121" s="421"/>
      <c r="AP121" s="422"/>
      <c r="AQ121" s="597" t="s">
        <v>523</v>
      </c>
      <c r="AR121" s="598"/>
      <c r="AS121" s="598"/>
      <c r="AT121" s="598"/>
      <c r="AU121" s="598"/>
      <c r="AV121" s="598"/>
      <c r="AW121" s="598"/>
      <c r="AX121" s="599"/>
    </row>
    <row r="122" spans="1:50" ht="23.25" hidden="1" customHeight="1" x14ac:dyDescent="0.15">
      <c r="A122" s="444"/>
      <c r="B122" s="445"/>
      <c r="C122" s="445"/>
      <c r="D122" s="445"/>
      <c r="E122" s="445"/>
      <c r="F122" s="446"/>
      <c r="G122" s="398" t="s">
        <v>484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4"/>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555" t="s">
        <v>485</v>
      </c>
      <c r="AC123" s="556"/>
      <c r="AD123" s="557"/>
      <c r="AE123" s="548"/>
      <c r="AF123" s="548"/>
      <c r="AG123" s="548"/>
      <c r="AH123" s="548"/>
      <c r="AI123" s="548"/>
      <c r="AJ123" s="548"/>
      <c r="AK123" s="548"/>
      <c r="AL123" s="548"/>
      <c r="AM123" s="548"/>
      <c r="AN123" s="548"/>
      <c r="AO123" s="548"/>
      <c r="AP123" s="548"/>
      <c r="AQ123" s="548"/>
      <c r="AR123" s="548"/>
      <c r="AS123" s="548"/>
      <c r="AT123" s="548"/>
      <c r="AU123" s="548"/>
      <c r="AV123" s="548"/>
      <c r="AW123" s="548"/>
      <c r="AX123" s="558"/>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9"/>
      <c r="Z124" s="560"/>
      <c r="AA124" s="561"/>
      <c r="AB124" s="420" t="s">
        <v>11</v>
      </c>
      <c r="AC124" s="421"/>
      <c r="AD124" s="422"/>
      <c r="AE124" s="420" t="s">
        <v>537</v>
      </c>
      <c r="AF124" s="421"/>
      <c r="AG124" s="421"/>
      <c r="AH124" s="422"/>
      <c r="AI124" s="420" t="s">
        <v>533</v>
      </c>
      <c r="AJ124" s="421"/>
      <c r="AK124" s="421"/>
      <c r="AL124" s="422"/>
      <c r="AM124" s="420" t="s">
        <v>528</v>
      </c>
      <c r="AN124" s="421"/>
      <c r="AO124" s="421"/>
      <c r="AP124" s="422"/>
      <c r="AQ124" s="597" t="s">
        <v>523</v>
      </c>
      <c r="AR124" s="598"/>
      <c r="AS124" s="598"/>
      <c r="AT124" s="598"/>
      <c r="AU124" s="598"/>
      <c r="AV124" s="598"/>
      <c r="AW124" s="598"/>
      <c r="AX124" s="599"/>
    </row>
    <row r="125" spans="1:50" ht="23.25" hidden="1" customHeight="1" x14ac:dyDescent="0.15">
      <c r="A125" s="444"/>
      <c r="B125" s="445"/>
      <c r="C125" s="445"/>
      <c r="D125" s="445"/>
      <c r="E125" s="445"/>
      <c r="F125" s="446"/>
      <c r="G125" s="398" t="s">
        <v>484</v>
      </c>
      <c r="H125" s="398"/>
      <c r="I125" s="398"/>
      <c r="J125" s="398"/>
      <c r="K125" s="398"/>
      <c r="L125" s="398"/>
      <c r="M125" s="398"/>
      <c r="N125" s="398"/>
      <c r="O125" s="398"/>
      <c r="P125" s="398"/>
      <c r="Q125" s="398"/>
      <c r="R125" s="398"/>
      <c r="S125" s="398"/>
      <c r="T125" s="398"/>
      <c r="U125" s="398"/>
      <c r="V125" s="398"/>
      <c r="W125" s="398"/>
      <c r="X125" s="93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4"/>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7"/>
      <c r="Y126" s="476" t="s">
        <v>49</v>
      </c>
      <c r="Z126" s="451"/>
      <c r="AA126" s="452"/>
      <c r="AB126" s="555" t="s">
        <v>482</v>
      </c>
      <c r="AC126" s="556"/>
      <c r="AD126" s="557"/>
      <c r="AE126" s="548"/>
      <c r="AF126" s="548"/>
      <c r="AG126" s="548"/>
      <c r="AH126" s="548"/>
      <c r="AI126" s="548"/>
      <c r="AJ126" s="548"/>
      <c r="AK126" s="548"/>
      <c r="AL126" s="548"/>
      <c r="AM126" s="548"/>
      <c r="AN126" s="548"/>
      <c r="AO126" s="548"/>
      <c r="AP126" s="548"/>
      <c r="AQ126" s="548"/>
      <c r="AR126" s="548"/>
      <c r="AS126" s="548"/>
      <c r="AT126" s="548"/>
      <c r="AU126" s="548"/>
      <c r="AV126" s="548"/>
      <c r="AW126" s="548"/>
      <c r="AX126" s="558"/>
    </row>
    <row r="127" spans="1:50" ht="23.25" hidden="1" customHeight="1" x14ac:dyDescent="0.15">
      <c r="A127" s="637"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20" t="s">
        <v>536</v>
      </c>
      <c r="AF127" s="421"/>
      <c r="AG127" s="421"/>
      <c r="AH127" s="422"/>
      <c r="AI127" s="420" t="s">
        <v>533</v>
      </c>
      <c r="AJ127" s="421"/>
      <c r="AK127" s="421"/>
      <c r="AL127" s="422"/>
      <c r="AM127" s="420" t="s">
        <v>528</v>
      </c>
      <c r="AN127" s="421"/>
      <c r="AO127" s="421"/>
      <c r="AP127" s="422"/>
      <c r="AQ127" s="597" t="s">
        <v>523</v>
      </c>
      <c r="AR127" s="598"/>
      <c r="AS127" s="598"/>
      <c r="AT127" s="598"/>
      <c r="AU127" s="598"/>
      <c r="AV127" s="598"/>
      <c r="AW127" s="598"/>
      <c r="AX127" s="599"/>
    </row>
    <row r="128" spans="1:50" ht="23.25" hidden="1" customHeight="1" x14ac:dyDescent="0.15">
      <c r="A128" s="444"/>
      <c r="B128" s="445"/>
      <c r="C128" s="445"/>
      <c r="D128" s="445"/>
      <c r="E128" s="445"/>
      <c r="F128" s="446"/>
      <c r="G128" s="398" t="s">
        <v>484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4"/>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555" t="s">
        <v>482</v>
      </c>
      <c r="AC129" s="556"/>
      <c r="AD129" s="557"/>
      <c r="AE129" s="548"/>
      <c r="AF129" s="548"/>
      <c r="AG129" s="548"/>
      <c r="AH129" s="548"/>
      <c r="AI129" s="548"/>
      <c r="AJ129" s="548"/>
      <c r="AK129" s="548"/>
      <c r="AL129" s="548"/>
      <c r="AM129" s="548"/>
      <c r="AN129" s="548"/>
      <c r="AO129" s="548"/>
      <c r="AP129" s="548"/>
      <c r="AQ129" s="548"/>
      <c r="AR129" s="548"/>
      <c r="AS129" s="548"/>
      <c r="AT129" s="548"/>
      <c r="AU129" s="548"/>
      <c r="AV129" s="548"/>
      <c r="AW129" s="548"/>
      <c r="AX129" s="558"/>
    </row>
    <row r="130" spans="1:50" ht="45" customHeight="1" x14ac:dyDescent="0.15">
      <c r="A130" s="188" t="s">
        <v>566</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20951</v>
      </c>
      <c r="AF134" s="207"/>
      <c r="AG134" s="207"/>
      <c r="AH134" s="207"/>
      <c r="AI134" s="206">
        <v>22163</v>
      </c>
      <c r="AJ134" s="207"/>
      <c r="AK134" s="207"/>
      <c r="AL134" s="207"/>
      <c r="AM134" s="206"/>
      <c r="AN134" s="207"/>
      <c r="AO134" s="207"/>
      <c r="AP134" s="207"/>
      <c r="AQ134" s="206" t="s">
        <v>608</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v>16840</v>
      </c>
      <c r="AF135" s="207"/>
      <c r="AG135" s="207"/>
      <c r="AH135" s="207"/>
      <c r="AI135" s="206">
        <v>20951</v>
      </c>
      <c r="AJ135" s="207"/>
      <c r="AK135" s="207"/>
      <c r="AL135" s="207"/>
      <c r="AM135" s="206">
        <v>22163</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8"/>
      <c r="E430" s="174" t="s">
        <v>546</v>
      </c>
      <c r="F430" s="905"/>
      <c r="G430" s="906" t="s">
        <v>374</v>
      </c>
      <c r="H430" s="123"/>
      <c r="I430" s="123"/>
      <c r="J430" s="907" t="s">
        <v>578</v>
      </c>
      <c r="K430" s="908"/>
      <c r="L430" s="908"/>
      <c r="M430" s="908"/>
      <c r="N430" s="908"/>
      <c r="O430" s="908"/>
      <c r="P430" s="908"/>
      <c r="Q430" s="908"/>
      <c r="R430" s="908"/>
      <c r="S430" s="908"/>
      <c r="T430" s="909"/>
      <c r="U430" s="594" t="s">
        <v>610</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6"/>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customHeight="1" thickBo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6"/>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6" t="s">
        <v>374</v>
      </c>
      <c r="H484" s="123"/>
      <c r="I484" s="123"/>
      <c r="J484" s="907"/>
      <c r="K484" s="908"/>
      <c r="L484" s="908"/>
      <c r="M484" s="908"/>
      <c r="N484" s="908"/>
      <c r="O484" s="908"/>
      <c r="P484" s="908"/>
      <c r="Q484" s="908"/>
      <c r="R484" s="908"/>
      <c r="S484" s="908"/>
      <c r="T484" s="90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6" t="s">
        <v>374</v>
      </c>
      <c r="H538" s="123"/>
      <c r="I538" s="123"/>
      <c r="J538" s="907"/>
      <c r="K538" s="908"/>
      <c r="L538" s="908"/>
      <c r="M538" s="908"/>
      <c r="N538" s="908"/>
      <c r="O538" s="908"/>
      <c r="P538" s="908"/>
      <c r="Q538" s="908"/>
      <c r="R538" s="908"/>
      <c r="S538" s="908"/>
      <c r="T538" s="90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6" t="s">
        <v>374</v>
      </c>
      <c r="H592" s="123"/>
      <c r="I592" s="123"/>
      <c r="J592" s="907"/>
      <c r="K592" s="908"/>
      <c r="L592" s="908"/>
      <c r="M592" s="908"/>
      <c r="N592" s="908"/>
      <c r="O592" s="908"/>
      <c r="P592" s="908"/>
      <c r="Q592" s="908"/>
      <c r="R592" s="908"/>
      <c r="S592" s="908"/>
      <c r="T592" s="90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6" t="s">
        <v>374</v>
      </c>
      <c r="H646" s="123"/>
      <c r="I646" s="123"/>
      <c r="J646" s="907"/>
      <c r="K646" s="908"/>
      <c r="L646" s="908"/>
      <c r="M646" s="908"/>
      <c r="N646" s="908"/>
      <c r="O646" s="908"/>
      <c r="P646" s="908"/>
      <c r="Q646" s="908"/>
      <c r="R646" s="908"/>
      <c r="S646" s="908"/>
      <c r="T646" s="90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1" t="s">
        <v>31</v>
      </c>
      <c r="AH701" s="387"/>
      <c r="AI701" s="387"/>
      <c r="AJ701" s="387"/>
      <c r="AK701" s="387"/>
      <c r="AL701" s="387"/>
      <c r="AM701" s="387"/>
      <c r="AN701" s="387"/>
      <c r="AO701" s="387"/>
      <c r="AP701" s="387"/>
      <c r="AQ701" s="387"/>
      <c r="AR701" s="387"/>
      <c r="AS701" s="387"/>
      <c r="AT701" s="387"/>
      <c r="AU701" s="387"/>
      <c r="AV701" s="387"/>
      <c r="AW701" s="387"/>
      <c r="AX701" s="832"/>
    </row>
    <row r="702" spans="1:50" ht="40.5"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576</v>
      </c>
      <c r="AE702" s="346"/>
      <c r="AF702" s="346"/>
      <c r="AG702" s="390" t="s">
        <v>611</v>
      </c>
      <c r="AH702" s="391"/>
      <c r="AI702" s="391"/>
      <c r="AJ702" s="391"/>
      <c r="AK702" s="391"/>
      <c r="AL702" s="391"/>
      <c r="AM702" s="391"/>
      <c r="AN702" s="391"/>
      <c r="AO702" s="391"/>
      <c r="AP702" s="391"/>
      <c r="AQ702" s="391"/>
      <c r="AR702" s="391"/>
      <c r="AS702" s="391"/>
      <c r="AT702" s="391"/>
      <c r="AU702" s="391"/>
      <c r="AV702" s="391"/>
      <c r="AW702" s="391"/>
      <c r="AX702" s="392"/>
    </row>
    <row r="703" spans="1:50" ht="71.2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7"/>
      <c r="AD703" s="328" t="s">
        <v>576</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64.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576</v>
      </c>
      <c r="AE704" s="790"/>
      <c r="AF704" s="790"/>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8" t="s">
        <v>41</v>
      </c>
      <c r="D705" s="829"/>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0"/>
      <c r="AD705" s="720" t="s">
        <v>614</v>
      </c>
      <c r="AE705" s="721"/>
      <c r="AF705" s="721"/>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1"/>
      <c r="D706" s="802"/>
      <c r="E706" s="736" t="s">
        <v>507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615</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3"/>
      <c r="D707" s="804"/>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615</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0" t="s">
        <v>614</v>
      </c>
      <c r="AE708" s="611"/>
      <c r="AF708" s="611"/>
      <c r="AG708" s="748" t="s">
        <v>616</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576</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614</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9"/>
      <c r="AD711" s="328" t="s">
        <v>576</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9"/>
      <c r="AD712" s="789" t="s">
        <v>614</v>
      </c>
      <c r="AE712" s="790"/>
      <c r="AF712" s="790"/>
      <c r="AG712" s="817" t="s">
        <v>620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8"/>
      <c r="B713" s="650"/>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614</v>
      </c>
      <c r="AE713" s="329"/>
      <c r="AF713" s="669"/>
      <c r="AG713" s="101" t="s">
        <v>616</v>
      </c>
      <c r="AH713" s="102"/>
      <c r="AI713" s="102"/>
      <c r="AJ713" s="102"/>
      <c r="AK713" s="102"/>
      <c r="AL713" s="102"/>
      <c r="AM713" s="102"/>
      <c r="AN713" s="102"/>
      <c r="AO713" s="102"/>
      <c r="AP713" s="102"/>
      <c r="AQ713" s="102"/>
      <c r="AR713" s="102"/>
      <c r="AS713" s="102"/>
      <c r="AT713" s="102"/>
      <c r="AU713" s="102"/>
      <c r="AV713" s="102"/>
      <c r="AW713" s="102"/>
      <c r="AX713" s="103"/>
    </row>
    <row r="714" spans="1:50" ht="46.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4" t="s">
        <v>576</v>
      </c>
      <c r="AE714" s="815"/>
      <c r="AF714" s="816"/>
      <c r="AG714" s="742" t="s">
        <v>621</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576</v>
      </c>
      <c r="AE715" s="611"/>
      <c r="AF715" s="662"/>
      <c r="AG715" s="748" t="s">
        <v>622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614</v>
      </c>
      <c r="AE716" s="633"/>
      <c r="AF716" s="633"/>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576</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614</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576</v>
      </c>
      <c r="AE719" s="611"/>
      <c r="AF719" s="611"/>
      <c r="AG719" s="125" t="s">
        <v>625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t="s">
        <v>570</v>
      </c>
      <c r="D721" s="297"/>
      <c r="E721" s="297"/>
      <c r="F721" s="298"/>
      <c r="G721" s="287"/>
      <c r="H721" s="288"/>
      <c r="I721" s="83" t="str">
        <f>IF(OR(G721="　", G721=""), "", "-")</f>
        <v/>
      </c>
      <c r="J721" s="291">
        <v>676</v>
      </c>
      <c r="K721" s="291"/>
      <c r="L721" s="83" t="str">
        <f>IF(M721="","","-")</f>
        <v/>
      </c>
      <c r="M721" s="84"/>
      <c r="N721" s="304" t="s">
        <v>626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9"/>
      <c r="C726" s="822" t="s">
        <v>53</v>
      </c>
      <c r="D726" s="844"/>
      <c r="E726" s="844"/>
      <c r="F726" s="845"/>
      <c r="G726" s="583" t="s">
        <v>661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0"/>
      <c r="B727" s="811"/>
      <c r="C727" s="754" t="s">
        <v>57</v>
      </c>
      <c r="D727" s="755"/>
      <c r="E727" s="755"/>
      <c r="F727" s="756"/>
      <c r="G727" s="581" t="s">
        <v>662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4.2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3.5" customHeight="1" thickBot="1" x14ac:dyDescent="0.2">
      <c r="A731" s="806"/>
      <c r="B731" s="807"/>
      <c r="C731" s="807"/>
      <c r="D731" s="807"/>
      <c r="E731" s="808"/>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2.75"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3.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5" t="s">
        <v>550</v>
      </c>
      <c r="B737" s="210"/>
      <c r="C737" s="210"/>
      <c r="D737" s="211"/>
      <c r="E737" s="994" t="s">
        <v>627</v>
      </c>
      <c r="F737" s="994"/>
      <c r="G737" s="994"/>
      <c r="H737" s="994"/>
      <c r="I737" s="994"/>
      <c r="J737" s="994"/>
      <c r="K737" s="994"/>
      <c r="L737" s="994"/>
      <c r="M737" s="994"/>
      <c r="N737" s="365" t="s">
        <v>543</v>
      </c>
      <c r="O737" s="365"/>
      <c r="P737" s="365"/>
      <c r="Q737" s="365"/>
      <c r="R737" s="994" t="s">
        <v>628</v>
      </c>
      <c r="S737" s="994"/>
      <c r="T737" s="994"/>
      <c r="U737" s="994"/>
      <c r="V737" s="994"/>
      <c r="W737" s="994"/>
      <c r="X737" s="994"/>
      <c r="Y737" s="994"/>
      <c r="Z737" s="994"/>
      <c r="AA737" s="365" t="s">
        <v>542</v>
      </c>
      <c r="AB737" s="365"/>
      <c r="AC737" s="365"/>
      <c r="AD737" s="365"/>
      <c r="AE737" s="994" t="s">
        <v>629</v>
      </c>
      <c r="AF737" s="994"/>
      <c r="AG737" s="994"/>
      <c r="AH737" s="994"/>
      <c r="AI737" s="994"/>
      <c r="AJ737" s="994"/>
      <c r="AK737" s="994"/>
      <c r="AL737" s="994"/>
      <c r="AM737" s="994"/>
      <c r="AN737" s="365" t="s">
        <v>541</v>
      </c>
      <c r="AO737" s="365"/>
      <c r="AP737" s="365"/>
      <c r="AQ737" s="365"/>
      <c r="AR737" s="985" t="s">
        <v>630</v>
      </c>
      <c r="AS737" s="986"/>
      <c r="AT737" s="986"/>
      <c r="AU737" s="986"/>
      <c r="AV737" s="986"/>
      <c r="AW737" s="986"/>
      <c r="AX737" s="987"/>
      <c r="AY737" s="89"/>
      <c r="AZ737" s="89"/>
    </row>
    <row r="738" spans="1:52" ht="24.75" customHeight="1" x14ac:dyDescent="0.15">
      <c r="A738" s="995" t="s">
        <v>540</v>
      </c>
      <c r="B738" s="210"/>
      <c r="C738" s="210"/>
      <c r="D738" s="211"/>
      <c r="E738" s="994" t="s">
        <v>631</v>
      </c>
      <c r="F738" s="994"/>
      <c r="G738" s="994"/>
      <c r="H738" s="994"/>
      <c r="I738" s="994"/>
      <c r="J738" s="994"/>
      <c r="K738" s="994"/>
      <c r="L738" s="994"/>
      <c r="M738" s="994"/>
      <c r="N738" s="365" t="s">
        <v>539</v>
      </c>
      <c r="O738" s="365"/>
      <c r="P738" s="365"/>
      <c r="Q738" s="365"/>
      <c r="R738" s="994" t="s">
        <v>632</v>
      </c>
      <c r="S738" s="994"/>
      <c r="T738" s="994"/>
      <c r="U738" s="994"/>
      <c r="V738" s="994"/>
      <c r="W738" s="994"/>
      <c r="X738" s="994"/>
      <c r="Y738" s="994"/>
      <c r="Z738" s="994"/>
      <c r="AA738" s="365" t="s">
        <v>538</v>
      </c>
      <c r="AB738" s="365"/>
      <c r="AC738" s="365"/>
      <c r="AD738" s="365"/>
      <c r="AE738" s="994" t="s">
        <v>633</v>
      </c>
      <c r="AF738" s="994"/>
      <c r="AG738" s="994"/>
      <c r="AH738" s="994"/>
      <c r="AI738" s="994"/>
      <c r="AJ738" s="994"/>
      <c r="AK738" s="994"/>
      <c r="AL738" s="994"/>
      <c r="AM738" s="994"/>
      <c r="AN738" s="365" t="s">
        <v>534</v>
      </c>
      <c r="AO738" s="365"/>
      <c r="AP738" s="365"/>
      <c r="AQ738" s="365"/>
      <c r="AR738" s="985" t="s">
        <v>634</v>
      </c>
      <c r="AS738" s="986"/>
      <c r="AT738" s="986"/>
      <c r="AU738" s="986"/>
      <c r="AV738" s="986"/>
      <c r="AW738" s="986"/>
      <c r="AX738" s="987"/>
    </row>
    <row r="739" spans="1:52" ht="24.75" customHeight="1" thickBot="1" x14ac:dyDescent="0.2">
      <c r="A739" s="996" t="s">
        <v>530</v>
      </c>
      <c r="B739" s="997"/>
      <c r="C739" s="997"/>
      <c r="D739" s="998"/>
      <c r="E739" s="999" t="s">
        <v>570</v>
      </c>
      <c r="F739" s="989"/>
      <c r="G739" s="989"/>
      <c r="H739" s="93" t="str">
        <f>IF(E739="", "", "(")</f>
        <v>(</v>
      </c>
      <c r="I739" s="989"/>
      <c r="J739" s="989"/>
      <c r="K739" s="93" t="str">
        <f>IF(OR(I739="　", I739=""), "", "-")</f>
        <v/>
      </c>
      <c r="L739" s="990">
        <v>730</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20" t="s">
        <v>510</v>
      </c>
      <c r="B740" s="621"/>
      <c r="C740" s="621"/>
      <c r="D740" s="621"/>
      <c r="E740" s="621"/>
      <c r="F740" s="62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512</v>
      </c>
      <c r="B779" s="635"/>
      <c r="C779" s="635"/>
      <c r="D779" s="635"/>
      <c r="E779" s="635"/>
      <c r="F779" s="636"/>
      <c r="G779" s="601" t="s">
        <v>635</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0"/>
    </row>
    <row r="780" spans="1:50" ht="24.75" customHeight="1" x14ac:dyDescent="0.15">
      <c r="A780" s="637"/>
      <c r="B780" s="638"/>
      <c r="C780" s="638"/>
      <c r="D780" s="638"/>
      <c r="E780" s="638"/>
      <c r="F780" s="639"/>
      <c r="G780" s="822"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5"/>
      <c r="AC780" s="822"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652</v>
      </c>
      <c r="H781" s="677"/>
      <c r="I781" s="677"/>
      <c r="J781" s="677"/>
      <c r="K781" s="678"/>
      <c r="L781" s="670" t="s">
        <v>655</v>
      </c>
      <c r="M781" s="671"/>
      <c r="N781" s="671"/>
      <c r="O781" s="671"/>
      <c r="P781" s="671"/>
      <c r="Q781" s="671"/>
      <c r="R781" s="671"/>
      <c r="S781" s="671"/>
      <c r="T781" s="671"/>
      <c r="U781" s="671"/>
      <c r="V781" s="671"/>
      <c r="W781" s="671"/>
      <c r="X781" s="672"/>
      <c r="Y781" s="393">
        <v>103</v>
      </c>
      <c r="Z781" s="394"/>
      <c r="AA781" s="394"/>
      <c r="AB781" s="812"/>
      <c r="AC781" s="676"/>
      <c r="AD781" s="677"/>
      <c r="AE781" s="677"/>
      <c r="AF781" s="677"/>
      <c r="AG781" s="678"/>
      <c r="AH781" s="670"/>
      <c r="AI781" s="671"/>
      <c r="AJ781" s="671"/>
      <c r="AK781" s="671"/>
      <c r="AL781" s="671"/>
      <c r="AM781" s="671"/>
      <c r="AN781" s="671"/>
      <c r="AO781" s="671"/>
      <c r="AP781" s="671"/>
      <c r="AQ781" s="671"/>
      <c r="AR781" s="671"/>
      <c r="AS781" s="671"/>
      <c r="AT781" s="672"/>
      <c r="AU781" s="393"/>
      <c r="AV781" s="394"/>
      <c r="AW781" s="394"/>
      <c r="AX781" s="395"/>
    </row>
    <row r="782" spans="1:50" ht="24.75" customHeight="1" x14ac:dyDescent="0.15">
      <c r="A782" s="637"/>
      <c r="B782" s="638"/>
      <c r="C782" s="638"/>
      <c r="D782" s="638"/>
      <c r="E782" s="638"/>
      <c r="F782" s="639"/>
      <c r="G782" s="612" t="s">
        <v>653</v>
      </c>
      <c r="H782" s="613"/>
      <c r="I782" s="613"/>
      <c r="J782" s="613"/>
      <c r="K782" s="614"/>
      <c r="L782" s="604" t="s">
        <v>656</v>
      </c>
      <c r="M782" s="605"/>
      <c r="N782" s="605"/>
      <c r="O782" s="605"/>
      <c r="P782" s="605"/>
      <c r="Q782" s="605"/>
      <c r="R782" s="605"/>
      <c r="S782" s="605"/>
      <c r="T782" s="605"/>
      <c r="U782" s="605"/>
      <c r="V782" s="605"/>
      <c r="W782" s="605"/>
      <c r="X782" s="606"/>
      <c r="Y782" s="607">
        <v>2</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t="s">
        <v>654</v>
      </c>
      <c r="H783" s="613"/>
      <c r="I783" s="613"/>
      <c r="J783" s="613"/>
      <c r="K783" s="614"/>
      <c r="L783" s="604" t="s">
        <v>657</v>
      </c>
      <c r="M783" s="605"/>
      <c r="N783" s="605"/>
      <c r="O783" s="605"/>
      <c r="P783" s="605"/>
      <c r="Q783" s="605"/>
      <c r="R783" s="605"/>
      <c r="S783" s="605"/>
      <c r="T783" s="605"/>
      <c r="U783" s="605"/>
      <c r="V783" s="605"/>
      <c r="W783" s="605"/>
      <c r="X783" s="606"/>
      <c r="Y783" s="607">
        <v>1</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3" t="s">
        <v>20</v>
      </c>
      <c r="H791" s="834"/>
      <c r="I791" s="834"/>
      <c r="J791" s="834"/>
      <c r="K791" s="834"/>
      <c r="L791" s="835"/>
      <c r="M791" s="836"/>
      <c r="N791" s="836"/>
      <c r="O791" s="836"/>
      <c r="P791" s="836"/>
      <c r="Q791" s="836"/>
      <c r="R791" s="836"/>
      <c r="S791" s="836"/>
      <c r="T791" s="836"/>
      <c r="U791" s="836"/>
      <c r="V791" s="836"/>
      <c r="W791" s="836"/>
      <c r="X791" s="837"/>
      <c r="Y791" s="838">
        <f>SUM(Y781:AB790)</f>
        <v>106</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0"/>
    </row>
    <row r="793" spans="1:50" ht="24.75" hidden="1" customHeight="1" x14ac:dyDescent="0.15">
      <c r="A793" s="637"/>
      <c r="B793" s="638"/>
      <c r="C793" s="638"/>
      <c r="D793" s="638"/>
      <c r="E793" s="638"/>
      <c r="F793" s="639"/>
      <c r="G793" s="822"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5"/>
      <c r="AC793" s="822"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3"/>
      <c r="Z794" s="394"/>
      <c r="AA794" s="394"/>
      <c r="AB794" s="812"/>
      <c r="AC794" s="676"/>
      <c r="AD794" s="677"/>
      <c r="AE794" s="677"/>
      <c r="AF794" s="677"/>
      <c r="AG794" s="678"/>
      <c r="AH794" s="670"/>
      <c r="AI794" s="671"/>
      <c r="AJ794" s="671"/>
      <c r="AK794" s="671"/>
      <c r="AL794" s="671"/>
      <c r="AM794" s="671"/>
      <c r="AN794" s="671"/>
      <c r="AO794" s="671"/>
      <c r="AP794" s="671"/>
      <c r="AQ794" s="671"/>
      <c r="AR794" s="671"/>
      <c r="AS794" s="671"/>
      <c r="AT794" s="672"/>
      <c r="AU794" s="393"/>
      <c r="AV794" s="394"/>
      <c r="AW794" s="394"/>
      <c r="AX794" s="395"/>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0"/>
    </row>
    <row r="806" spans="1:50" ht="24.75" hidden="1" customHeight="1" x14ac:dyDescent="0.15">
      <c r="A806" s="637"/>
      <c r="B806" s="638"/>
      <c r="C806" s="638"/>
      <c r="D806" s="638"/>
      <c r="E806" s="638"/>
      <c r="F806" s="639"/>
      <c r="G806" s="822"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5"/>
      <c r="AC806" s="822"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3"/>
      <c r="Z807" s="394"/>
      <c r="AA807" s="394"/>
      <c r="AB807" s="812"/>
      <c r="AC807" s="676"/>
      <c r="AD807" s="677"/>
      <c r="AE807" s="677"/>
      <c r="AF807" s="677"/>
      <c r="AG807" s="678"/>
      <c r="AH807" s="670"/>
      <c r="AI807" s="671"/>
      <c r="AJ807" s="671"/>
      <c r="AK807" s="671"/>
      <c r="AL807" s="671"/>
      <c r="AM807" s="671"/>
      <c r="AN807" s="671"/>
      <c r="AO807" s="671"/>
      <c r="AP807" s="671"/>
      <c r="AQ807" s="671"/>
      <c r="AR807" s="671"/>
      <c r="AS807" s="671"/>
      <c r="AT807" s="672"/>
      <c r="AU807" s="393"/>
      <c r="AV807" s="394"/>
      <c r="AW807" s="394"/>
      <c r="AX807" s="395"/>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0"/>
    </row>
    <row r="819" spans="1:50" ht="24.75" hidden="1" customHeight="1" x14ac:dyDescent="0.15">
      <c r="A819" s="637"/>
      <c r="B819" s="638"/>
      <c r="C819" s="638"/>
      <c r="D819" s="638"/>
      <c r="E819" s="638"/>
      <c r="F819" s="639"/>
      <c r="G819" s="822"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5"/>
      <c r="AC819" s="822"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3"/>
      <c r="Z820" s="394"/>
      <c r="AA820" s="394"/>
      <c r="AB820" s="812"/>
      <c r="AC820" s="676"/>
      <c r="AD820" s="677"/>
      <c r="AE820" s="677"/>
      <c r="AF820" s="677"/>
      <c r="AG820" s="678"/>
      <c r="AH820" s="670"/>
      <c r="AI820" s="671"/>
      <c r="AJ820" s="671"/>
      <c r="AK820" s="671"/>
      <c r="AL820" s="671"/>
      <c r="AM820" s="671"/>
      <c r="AN820" s="671"/>
      <c r="AO820" s="671"/>
      <c r="AP820" s="671"/>
      <c r="AQ820" s="671"/>
      <c r="AR820" s="671"/>
      <c r="AS820" s="671"/>
      <c r="AT820" s="672"/>
      <c r="AU820" s="393"/>
      <c r="AV820" s="394"/>
      <c r="AW820" s="394"/>
      <c r="AX820" s="395"/>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639</v>
      </c>
      <c r="D837" s="378"/>
      <c r="E837" s="378"/>
      <c r="F837" s="378"/>
      <c r="G837" s="378"/>
      <c r="H837" s="378"/>
      <c r="I837" s="379"/>
      <c r="J837" s="348">
        <v>8000020130001</v>
      </c>
      <c r="K837" s="349"/>
      <c r="L837" s="349"/>
      <c r="M837" s="349"/>
      <c r="N837" s="349"/>
      <c r="O837" s="349"/>
      <c r="P837" s="362" t="s">
        <v>649</v>
      </c>
      <c r="Q837" s="350"/>
      <c r="R837" s="350"/>
      <c r="S837" s="350"/>
      <c r="T837" s="350"/>
      <c r="U837" s="350"/>
      <c r="V837" s="350"/>
      <c r="W837" s="350"/>
      <c r="X837" s="350"/>
      <c r="Y837" s="351">
        <v>106</v>
      </c>
      <c r="Z837" s="352"/>
      <c r="AA837" s="352"/>
      <c r="AB837" s="353"/>
      <c r="AC837" s="363" t="s">
        <v>196</v>
      </c>
      <c r="AD837" s="371"/>
      <c r="AE837" s="371"/>
      <c r="AF837" s="371"/>
      <c r="AG837" s="371"/>
      <c r="AH837" s="372" t="s">
        <v>636</v>
      </c>
      <c r="AI837" s="373"/>
      <c r="AJ837" s="373"/>
      <c r="AK837" s="373"/>
      <c r="AL837" s="372" t="s">
        <v>636</v>
      </c>
      <c r="AM837" s="373"/>
      <c r="AN837" s="373"/>
      <c r="AO837" s="373"/>
      <c r="AP837" s="360" t="s">
        <v>578</v>
      </c>
      <c r="AQ837" s="360"/>
      <c r="AR837" s="360"/>
      <c r="AS837" s="360"/>
      <c r="AT837" s="360"/>
      <c r="AU837" s="360"/>
      <c r="AV837" s="360"/>
      <c r="AW837" s="360"/>
      <c r="AX837" s="360"/>
    </row>
    <row r="838" spans="1:50" ht="30" customHeight="1" x14ac:dyDescent="0.15">
      <c r="A838" s="376">
        <v>2</v>
      </c>
      <c r="B838" s="376">
        <v>1</v>
      </c>
      <c r="C838" s="377" t="s">
        <v>640</v>
      </c>
      <c r="D838" s="378"/>
      <c r="E838" s="378"/>
      <c r="F838" s="378"/>
      <c r="G838" s="378"/>
      <c r="H838" s="378"/>
      <c r="I838" s="379"/>
      <c r="J838" s="348">
        <v>4000020270008</v>
      </c>
      <c r="K838" s="349"/>
      <c r="L838" s="349"/>
      <c r="M838" s="349"/>
      <c r="N838" s="349"/>
      <c r="O838" s="349"/>
      <c r="P838" s="362" t="s">
        <v>649</v>
      </c>
      <c r="Q838" s="350"/>
      <c r="R838" s="350"/>
      <c r="S838" s="350"/>
      <c r="T838" s="350"/>
      <c r="U838" s="350"/>
      <c r="V838" s="350"/>
      <c r="W838" s="350"/>
      <c r="X838" s="350"/>
      <c r="Y838" s="351">
        <v>58</v>
      </c>
      <c r="Z838" s="352"/>
      <c r="AA838" s="352"/>
      <c r="AB838" s="353"/>
      <c r="AC838" s="363" t="s">
        <v>196</v>
      </c>
      <c r="AD838" s="363"/>
      <c r="AE838" s="363"/>
      <c r="AF838" s="363"/>
      <c r="AG838" s="363"/>
      <c r="AH838" s="372" t="s">
        <v>636</v>
      </c>
      <c r="AI838" s="373"/>
      <c r="AJ838" s="373"/>
      <c r="AK838" s="373"/>
      <c r="AL838" s="372" t="s">
        <v>636</v>
      </c>
      <c r="AM838" s="373"/>
      <c r="AN838" s="373"/>
      <c r="AO838" s="373"/>
      <c r="AP838" s="360" t="s">
        <v>578</v>
      </c>
      <c r="AQ838" s="360"/>
      <c r="AR838" s="360"/>
      <c r="AS838" s="360"/>
      <c r="AT838" s="360"/>
      <c r="AU838" s="360"/>
      <c r="AV838" s="360"/>
      <c r="AW838" s="360"/>
      <c r="AX838" s="360"/>
    </row>
    <row r="839" spans="1:50" ht="30" customHeight="1" x14ac:dyDescent="0.15">
      <c r="A839" s="376">
        <v>3</v>
      </c>
      <c r="B839" s="376">
        <v>1</v>
      </c>
      <c r="C839" s="377" t="s">
        <v>641</v>
      </c>
      <c r="D839" s="380"/>
      <c r="E839" s="380"/>
      <c r="F839" s="380"/>
      <c r="G839" s="380"/>
      <c r="H839" s="380"/>
      <c r="I839" s="381"/>
      <c r="J839" s="348">
        <v>1000020140007</v>
      </c>
      <c r="K839" s="349"/>
      <c r="L839" s="349"/>
      <c r="M839" s="349"/>
      <c r="N839" s="349"/>
      <c r="O839" s="349"/>
      <c r="P839" s="362" t="s">
        <v>649</v>
      </c>
      <c r="Q839" s="350"/>
      <c r="R839" s="350"/>
      <c r="S839" s="350"/>
      <c r="T839" s="350"/>
      <c r="U839" s="350"/>
      <c r="V839" s="350"/>
      <c r="W839" s="350"/>
      <c r="X839" s="350"/>
      <c r="Y839" s="351">
        <v>40</v>
      </c>
      <c r="Z839" s="352"/>
      <c r="AA839" s="352"/>
      <c r="AB839" s="353"/>
      <c r="AC839" s="363" t="s">
        <v>196</v>
      </c>
      <c r="AD839" s="363"/>
      <c r="AE839" s="363"/>
      <c r="AF839" s="363"/>
      <c r="AG839" s="363"/>
      <c r="AH839" s="372" t="s">
        <v>636</v>
      </c>
      <c r="AI839" s="373"/>
      <c r="AJ839" s="373"/>
      <c r="AK839" s="373"/>
      <c r="AL839" s="372" t="s">
        <v>636</v>
      </c>
      <c r="AM839" s="373"/>
      <c r="AN839" s="373"/>
      <c r="AO839" s="373"/>
      <c r="AP839" s="360" t="s">
        <v>578</v>
      </c>
      <c r="AQ839" s="360"/>
      <c r="AR839" s="360"/>
      <c r="AS839" s="360"/>
      <c r="AT839" s="360"/>
      <c r="AU839" s="360"/>
      <c r="AV839" s="360"/>
      <c r="AW839" s="360"/>
      <c r="AX839" s="360"/>
    </row>
    <row r="840" spans="1:50" ht="30" customHeight="1" x14ac:dyDescent="0.15">
      <c r="A840" s="376">
        <v>4</v>
      </c>
      <c r="B840" s="376">
        <v>1</v>
      </c>
      <c r="C840" s="377" t="s">
        <v>642</v>
      </c>
      <c r="D840" s="380"/>
      <c r="E840" s="380"/>
      <c r="F840" s="380"/>
      <c r="G840" s="380"/>
      <c r="H840" s="380"/>
      <c r="I840" s="381"/>
      <c r="J840" s="348">
        <v>1000020230006</v>
      </c>
      <c r="K840" s="349"/>
      <c r="L840" s="349"/>
      <c r="M840" s="349"/>
      <c r="N840" s="349"/>
      <c r="O840" s="349"/>
      <c r="P840" s="362" t="s">
        <v>649</v>
      </c>
      <c r="Q840" s="350"/>
      <c r="R840" s="350"/>
      <c r="S840" s="350"/>
      <c r="T840" s="350"/>
      <c r="U840" s="350"/>
      <c r="V840" s="350"/>
      <c r="W840" s="350"/>
      <c r="X840" s="350"/>
      <c r="Y840" s="351">
        <v>24</v>
      </c>
      <c r="Z840" s="352"/>
      <c r="AA840" s="352"/>
      <c r="AB840" s="353"/>
      <c r="AC840" s="363" t="s">
        <v>196</v>
      </c>
      <c r="AD840" s="363"/>
      <c r="AE840" s="363"/>
      <c r="AF840" s="363"/>
      <c r="AG840" s="363"/>
      <c r="AH840" s="372" t="s">
        <v>636</v>
      </c>
      <c r="AI840" s="373"/>
      <c r="AJ840" s="373"/>
      <c r="AK840" s="373"/>
      <c r="AL840" s="372" t="s">
        <v>636</v>
      </c>
      <c r="AM840" s="373"/>
      <c r="AN840" s="373"/>
      <c r="AO840" s="373"/>
      <c r="AP840" s="360" t="s">
        <v>578</v>
      </c>
      <c r="AQ840" s="360"/>
      <c r="AR840" s="360"/>
      <c r="AS840" s="360"/>
      <c r="AT840" s="360"/>
      <c r="AU840" s="360"/>
      <c r="AV840" s="360"/>
      <c r="AW840" s="360"/>
      <c r="AX840" s="360"/>
    </row>
    <row r="841" spans="1:50" ht="30" customHeight="1" x14ac:dyDescent="0.15">
      <c r="A841" s="376">
        <v>5</v>
      </c>
      <c r="B841" s="376">
        <v>1</v>
      </c>
      <c r="C841" s="377" t="s">
        <v>643</v>
      </c>
      <c r="D841" s="378"/>
      <c r="E841" s="378"/>
      <c r="F841" s="378"/>
      <c r="G841" s="378"/>
      <c r="H841" s="378"/>
      <c r="I841" s="379"/>
      <c r="J841" s="348">
        <v>8000020280003</v>
      </c>
      <c r="K841" s="349"/>
      <c r="L841" s="349"/>
      <c r="M841" s="349"/>
      <c r="N841" s="349"/>
      <c r="O841" s="349"/>
      <c r="P841" s="362" t="s">
        <v>649</v>
      </c>
      <c r="Q841" s="350"/>
      <c r="R841" s="350"/>
      <c r="S841" s="350"/>
      <c r="T841" s="350"/>
      <c r="U841" s="350"/>
      <c r="V841" s="350"/>
      <c r="W841" s="350"/>
      <c r="X841" s="350"/>
      <c r="Y841" s="351">
        <v>18</v>
      </c>
      <c r="Z841" s="352"/>
      <c r="AA841" s="352"/>
      <c r="AB841" s="353"/>
      <c r="AC841" s="354" t="s">
        <v>196</v>
      </c>
      <c r="AD841" s="354"/>
      <c r="AE841" s="354"/>
      <c r="AF841" s="354"/>
      <c r="AG841" s="354"/>
      <c r="AH841" s="372" t="s">
        <v>636</v>
      </c>
      <c r="AI841" s="373"/>
      <c r="AJ841" s="373"/>
      <c r="AK841" s="373"/>
      <c r="AL841" s="372" t="s">
        <v>636</v>
      </c>
      <c r="AM841" s="373"/>
      <c r="AN841" s="373"/>
      <c r="AO841" s="373"/>
      <c r="AP841" s="360" t="s">
        <v>578</v>
      </c>
      <c r="AQ841" s="360"/>
      <c r="AR841" s="360"/>
      <c r="AS841" s="360"/>
      <c r="AT841" s="360"/>
      <c r="AU841" s="360"/>
      <c r="AV841" s="360"/>
      <c r="AW841" s="360"/>
      <c r="AX841" s="360"/>
    </row>
    <row r="842" spans="1:50" ht="30" customHeight="1" x14ac:dyDescent="0.15">
      <c r="A842" s="376">
        <v>6</v>
      </c>
      <c r="B842" s="376">
        <v>1</v>
      </c>
      <c r="C842" s="377" t="s">
        <v>644</v>
      </c>
      <c r="D842" s="378"/>
      <c r="E842" s="378"/>
      <c r="F842" s="378"/>
      <c r="G842" s="378"/>
      <c r="H842" s="378"/>
      <c r="I842" s="379"/>
      <c r="J842" s="348">
        <v>1000020110001</v>
      </c>
      <c r="K842" s="349"/>
      <c r="L842" s="349"/>
      <c r="M842" s="349"/>
      <c r="N842" s="349"/>
      <c r="O842" s="349"/>
      <c r="P842" s="362" t="s">
        <v>649</v>
      </c>
      <c r="Q842" s="350"/>
      <c r="R842" s="350"/>
      <c r="S842" s="350"/>
      <c r="T842" s="350"/>
      <c r="U842" s="350"/>
      <c r="V842" s="350"/>
      <c r="W842" s="350"/>
      <c r="X842" s="350"/>
      <c r="Y842" s="351">
        <v>18</v>
      </c>
      <c r="Z842" s="352"/>
      <c r="AA842" s="352"/>
      <c r="AB842" s="353"/>
      <c r="AC842" s="354" t="s">
        <v>196</v>
      </c>
      <c r="AD842" s="354"/>
      <c r="AE842" s="354"/>
      <c r="AF842" s="354"/>
      <c r="AG842" s="354"/>
      <c r="AH842" s="372" t="s">
        <v>636</v>
      </c>
      <c r="AI842" s="373"/>
      <c r="AJ842" s="373"/>
      <c r="AK842" s="373"/>
      <c r="AL842" s="372" t="s">
        <v>636</v>
      </c>
      <c r="AM842" s="373"/>
      <c r="AN842" s="373"/>
      <c r="AO842" s="373"/>
      <c r="AP842" s="360" t="s">
        <v>578</v>
      </c>
      <c r="AQ842" s="360"/>
      <c r="AR842" s="360"/>
      <c r="AS842" s="360"/>
      <c r="AT842" s="360"/>
      <c r="AU842" s="360"/>
      <c r="AV842" s="360"/>
      <c r="AW842" s="360"/>
      <c r="AX842" s="360"/>
    </row>
    <row r="843" spans="1:50" ht="30" customHeight="1" x14ac:dyDescent="0.15">
      <c r="A843" s="376">
        <v>7</v>
      </c>
      <c r="B843" s="376">
        <v>1</v>
      </c>
      <c r="C843" s="377" t="s">
        <v>645</v>
      </c>
      <c r="D843" s="378"/>
      <c r="E843" s="378"/>
      <c r="F843" s="378"/>
      <c r="G843" s="378"/>
      <c r="H843" s="378"/>
      <c r="I843" s="379"/>
      <c r="J843" s="348">
        <v>7000020010006</v>
      </c>
      <c r="K843" s="349"/>
      <c r="L843" s="349"/>
      <c r="M843" s="349"/>
      <c r="N843" s="349"/>
      <c r="O843" s="349"/>
      <c r="P843" s="362" t="s">
        <v>649</v>
      </c>
      <c r="Q843" s="350"/>
      <c r="R843" s="350"/>
      <c r="S843" s="350"/>
      <c r="T843" s="350"/>
      <c r="U843" s="350"/>
      <c r="V843" s="350"/>
      <c r="W843" s="350"/>
      <c r="X843" s="350"/>
      <c r="Y843" s="351">
        <v>16</v>
      </c>
      <c r="Z843" s="352"/>
      <c r="AA843" s="352"/>
      <c r="AB843" s="353"/>
      <c r="AC843" s="354" t="s">
        <v>196</v>
      </c>
      <c r="AD843" s="354"/>
      <c r="AE843" s="354"/>
      <c r="AF843" s="354"/>
      <c r="AG843" s="354"/>
      <c r="AH843" s="372" t="s">
        <v>636</v>
      </c>
      <c r="AI843" s="373"/>
      <c r="AJ843" s="373"/>
      <c r="AK843" s="373"/>
      <c r="AL843" s="372" t="s">
        <v>636</v>
      </c>
      <c r="AM843" s="373"/>
      <c r="AN843" s="373"/>
      <c r="AO843" s="373"/>
      <c r="AP843" s="360" t="s">
        <v>578</v>
      </c>
      <c r="AQ843" s="360"/>
      <c r="AR843" s="360"/>
      <c r="AS843" s="360"/>
      <c r="AT843" s="360"/>
      <c r="AU843" s="360"/>
      <c r="AV843" s="360"/>
      <c r="AW843" s="360"/>
      <c r="AX843" s="360"/>
    </row>
    <row r="844" spans="1:50" ht="30" customHeight="1" x14ac:dyDescent="0.15">
      <c r="A844" s="376">
        <v>8</v>
      </c>
      <c r="B844" s="376">
        <v>1</v>
      </c>
      <c r="C844" s="377" t="s">
        <v>646</v>
      </c>
      <c r="D844" s="378"/>
      <c r="E844" s="378"/>
      <c r="F844" s="378"/>
      <c r="G844" s="378"/>
      <c r="H844" s="378"/>
      <c r="I844" s="379"/>
      <c r="J844" s="348">
        <v>1000020200000</v>
      </c>
      <c r="K844" s="349"/>
      <c r="L844" s="349"/>
      <c r="M844" s="349"/>
      <c r="N844" s="349"/>
      <c r="O844" s="349"/>
      <c r="P844" s="362" t="s">
        <v>649</v>
      </c>
      <c r="Q844" s="350"/>
      <c r="R844" s="350"/>
      <c r="S844" s="350"/>
      <c r="T844" s="350"/>
      <c r="U844" s="350"/>
      <c r="V844" s="350"/>
      <c r="W844" s="350"/>
      <c r="X844" s="350"/>
      <c r="Y844" s="351">
        <v>15</v>
      </c>
      <c r="Z844" s="352"/>
      <c r="AA844" s="352"/>
      <c r="AB844" s="353"/>
      <c r="AC844" s="354" t="s">
        <v>196</v>
      </c>
      <c r="AD844" s="354"/>
      <c r="AE844" s="354"/>
      <c r="AF844" s="354"/>
      <c r="AG844" s="354"/>
      <c r="AH844" s="372" t="s">
        <v>636</v>
      </c>
      <c r="AI844" s="373"/>
      <c r="AJ844" s="373"/>
      <c r="AK844" s="373"/>
      <c r="AL844" s="372" t="s">
        <v>636</v>
      </c>
      <c r="AM844" s="373"/>
      <c r="AN844" s="373"/>
      <c r="AO844" s="373"/>
      <c r="AP844" s="360" t="s">
        <v>578</v>
      </c>
      <c r="AQ844" s="360"/>
      <c r="AR844" s="360"/>
      <c r="AS844" s="360"/>
      <c r="AT844" s="360"/>
      <c r="AU844" s="360"/>
      <c r="AV844" s="360"/>
      <c r="AW844" s="360"/>
      <c r="AX844" s="360"/>
    </row>
    <row r="845" spans="1:50" ht="30" customHeight="1" x14ac:dyDescent="0.15">
      <c r="A845" s="376">
        <v>9</v>
      </c>
      <c r="B845" s="376">
        <v>1</v>
      </c>
      <c r="C845" s="377" t="s">
        <v>647</v>
      </c>
      <c r="D845" s="378"/>
      <c r="E845" s="378"/>
      <c r="F845" s="378"/>
      <c r="G845" s="378"/>
      <c r="H845" s="378"/>
      <c r="I845" s="379"/>
      <c r="J845" s="348">
        <v>6000020400009</v>
      </c>
      <c r="K845" s="349"/>
      <c r="L845" s="349"/>
      <c r="M845" s="349"/>
      <c r="N845" s="349"/>
      <c r="O845" s="349"/>
      <c r="P845" s="362" t="s">
        <v>649</v>
      </c>
      <c r="Q845" s="350"/>
      <c r="R845" s="350"/>
      <c r="S845" s="350"/>
      <c r="T845" s="350"/>
      <c r="U845" s="350"/>
      <c r="V845" s="350"/>
      <c r="W845" s="350"/>
      <c r="X845" s="350"/>
      <c r="Y845" s="351">
        <v>14</v>
      </c>
      <c r="Z845" s="352"/>
      <c r="AA845" s="352"/>
      <c r="AB845" s="353"/>
      <c r="AC845" s="354" t="s">
        <v>196</v>
      </c>
      <c r="AD845" s="354"/>
      <c r="AE845" s="354"/>
      <c r="AF845" s="354"/>
      <c r="AG845" s="354"/>
      <c r="AH845" s="372" t="s">
        <v>636</v>
      </c>
      <c r="AI845" s="373"/>
      <c r="AJ845" s="373"/>
      <c r="AK845" s="373"/>
      <c r="AL845" s="372" t="s">
        <v>636</v>
      </c>
      <c r="AM845" s="373"/>
      <c r="AN845" s="373"/>
      <c r="AO845" s="373"/>
      <c r="AP845" s="360" t="s">
        <v>578</v>
      </c>
      <c r="AQ845" s="360"/>
      <c r="AR845" s="360"/>
      <c r="AS845" s="360"/>
      <c r="AT845" s="360"/>
      <c r="AU845" s="360"/>
      <c r="AV845" s="360"/>
      <c r="AW845" s="360"/>
      <c r="AX845" s="360"/>
    </row>
    <row r="846" spans="1:50" ht="30" customHeight="1" x14ac:dyDescent="0.15">
      <c r="A846" s="376">
        <v>10</v>
      </c>
      <c r="B846" s="376">
        <v>1</v>
      </c>
      <c r="C846" s="377" t="s">
        <v>648</v>
      </c>
      <c r="D846" s="378"/>
      <c r="E846" s="378"/>
      <c r="F846" s="378"/>
      <c r="G846" s="378"/>
      <c r="H846" s="378"/>
      <c r="I846" s="379"/>
      <c r="J846" s="348">
        <v>4000020120006</v>
      </c>
      <c r="K846" s="349"/>
      <c r="L846" s="349"/>
      <c r="M846" s="349"/>
      <c r="N846" s="349"/>
      <c r="O846" s="349"/>
      <c r="P846" s="362" t="s">
        <v>649</v>
      </c>
      <c r="Q846" s="350"/>
      <c r="R846" s="350"/>
      <c r="S846" s="350"/>
      <c r="T846" s="350"/>
      <c r="U846" s="350"/>
      <c r="V846" s="350"/>
      <c r="W846" s="350"/>
      <c r="X846" s="350"/>
      <c r="Y846" s="351">
        <v>14</v>
      </c>
      <c r="Z846" s="352"/>
      <c r="AA846" s="352"/>
      <c r="AB846" s="353"/>
      <c r="AC846" s="354" t="s">
        <v>196</v>
      </c>
      <c r="AD846" s="354"/>
      <c r="AE846" s="354"/>
      <c r="AF846" s="354"/>
      <c r="AG846" s="354"/>
      <c r="AH846" s="372" t="s">
        <v>636</v>
      </c>
      <c r="AI846" s="373"/>
      <c r="AJ846" s="373"/>
      <c r="AK846" s="373"/>
      <c r="AL846" s="372" t="s">
        <v>636</v>
      </c>
      <c r="AM846" s="373"/>
      <c r="AN846" s="373"/>
      <c r="AO846" s="373"/>
      <c r="AP846" s="360" t="s">
        <v>578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651</v>
      </c>
      <c r="F1102" s="375"/>
      <c r="G1102" s="375"/>
      <c r="H1102" s="375"/>
      <c r="I1102" s="375"/>
      <c r="J1102" s="348" t="s">
        <v>650</v>
      </c>
      <c r="K1102" s="349"/>
      <c r="L1102" s="349"/>
      <c r="M1102" s="349"/>
      <c r="N1102" s="349"/>
      <c r="O1102" s="349"/>
      <c r="P1102" s="350" t="s">
        <v>650</v>
      </c>
      <c r="Q1102" s="350"/>
      <c r="R1102" s="350"/>
      <c r="S1102" s="350"/>
      <c r="T1102" s="350"/>
      <c r="U1102" s="350"/>
      <c r="V1102" s="350"/>
      <c r="W1102" s="350"/>
      <c r="X1102" s="350"/>
      <c r="Y1102" s="351" t="s">
        <v>650</v>
      </c>
      <c r="Z1102" s="352"/>
      <c r="AA1102" s="352"/>
      <c r="AB1102" s="353"/>
      <c r="AC1102" s="147" t="s">
        <v>651</v>
      </c>
      <c r="AD1102" s="375"/>
      <c r="AE1102" s="375"/>
      <c r="AF1102" s="375"/>
      <c r="AG1102" s="375"/>
      <c r="AH1102" s="355" t="s">
        <v>650</v>
      </c>
      <c r="AI1102" s="356"/>
      <c r="AJ1102" s="356"/>
      <c r="AK1102" s="356"/>
      <c r="AL1102" s="357" t="s">
        <v>650</v>
      </c>
      <c r="AM1102" s="358"/>
      <c r="AN1102" s="358"/>
      <c r="AO1102" s="359"/>
      <c r="AP1102" s="360" t="s">
        <v>650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37">
      <formula>IF(RIGHT(TEXT(P14,"0.#"),1)=".",FALSE,TRUE)</formula>
    </cfRule>
    <cfRule type="expression" dxfId="2804" priority="14038">
      <formula>IF(RIGHT(TEXT(P14,"0.#"),1)=".",TRUE,FALSE)</formula>
    </cfRule>
  </conditionalFormatting>
  <conditionalFormatting sqref="P18:AX18">
    <cfRule type="expression" dxfId="2803" priority="13913">
      <formula>IF(RIGHT(TEXT(P18,"0.#"),1)=".",FALSE,TRUE)</formula>
    </cfRule>
    <cfRule type="expression" dxfId="2802" priority="13914">
      <formula>IF(RIGHT(TEXT(P18,"0.#"),1)=".",TRUE,FALSE)</formula>
    </cfRule>
  </conditionalFormatting>
  <conditionalFormatting sqref="Y782">
    <cfRule type="expression" dxfId="2801" priority="13909">
      <formula>IF(RIGHT(TEXT(Y782,"0.#"),1)=".",FALSE,TRUE)</formula>
    </cfRule>
    <cfRule type="expression" dxfId="2800" priority="13910">
      <formula>IF(RIGHT(TEXT(Y782,"0.#"),1)=".",TRUE,FALSE)</formula>
    </cfRule>
  </conditionalFormatting>
  <conditionalFormatting sqref="Y791">
    <cfRule type="expression" dxfId="2799" priority="13905">
      <formula>IF(RIGHT(TEXT(Y791,"0.#"),1)=".",FALSE,TRUE)</formula>
    </cfRule>
    <cfRule type="expression" dxfId="2798" priority="13906">
      <formula>IF(RIGHT(TEXT(Y791,"0.#"),1)=".",TRUE,FALSE)</formula>
    </cfRule>
  </conditionalFormatting>
  <conditionalFormatting sqref="Y822:Y829 Y820 Y809:Y816 Y807 Y796:Y803 Y794">
    <cfRule type="expression" dxfId="2797" priority="13687">
      <formula>IF(RIGHT(TEXT(Y794,"0.#"),1)=".",FALSE,TRUE)</formula>
    </cfRule>
    <cfRule type="expression" dxfId="2796" priority="13688">
      <formula>IF(RIGHT(TEXT(Y794,"0.#"),1)=".",TRUE,FALSE)</formula>
    </cfRule>
  </conditionalFormatting>
  <conditionalFormatting sqref="P16:AQ17 P15:AX15 P13:AX13">
    <cfRule type="expression" dxfId="2795" priority="13735">
      <formula>IF(RIGHT(TEXT(P13,"0.#"),1)=".",FALSE,TRUE)</formula>
    </cfRule>
    <cfRule type="expression" dxfId="2794" priority="13736">
      <formula>IF(RIGHT(TEXT(P13,"0.#"),1)=".",TRUE,FALSE)</formula>
    </cfRule>
  </conditionalFormatting>
  <conditionalFormatting sqref="P19:AJ19">
    <cfRule type="expression" dxfId="2793" priority="13733">
      <formula>IF(RIGHT(TEXT(P19,"0.#"),1)=".",FALSE,TRUE)</formula>
    </cfRule>
    <cfRule type="expression" dxfId="2792" priority="13734">
      <formula>IF(RIGHT(TEXT(P19,"0.#"),1)=".",TRUE,FALSE)</formula>
    </cfRule>
  </conditionalFormatting>
  <conditionalFormatting sqref="AE101 AQ101">
    <cfRule type="expression" dxfId="2791" priority="13725">
      <formula>IF(RIGHT(TEXT(AE101,"0.#"),1)=".",FALSE,TRUE)</formula>
    </cfRule>
    <cfRule type="expression" dxfId="2790" priority="13726">
      <formula>IF(RIGHT(TEXT(AE101,"0.#"),1)=".",TRUE,FALSE)</formula>
    </cfRule>
  </conditionalFormatting>
  <conditionalFormatting sqref="Y783:Y790 Y781">
    <cfRule type="expression" dxfId="2789" priority="13711">
      <formula>IF(RIGHT(TEXT(Y781,"0.#"),1)=".",FALSE,TRUE)</formula>
    </cfRule>
    <cfRule type="expression" dxfId="2788" priority="13712">
      <formula>IF(RIGHT(TEXT(Y781,"0.#"),1)=".",TRUE,FALSE)</formula>
    </cfRule>
  </conditionalFormatting>
  <conditionalFormatting sqref="AU782">
    <cfRule type="expression" dxfId="2787" priority="13709">
      <formula>IF(RIGHT(TEXT(AU782,"0.#"),1)=".",FALSE,TRUE)</formula>
    </cfRule>
    <cfRule type="expression" dxfId="2786" priority="13710">
      <formula>IF(RIGHT(TEXT(AU782,"0.#"),1)=".",TRUE,FALSE)</formula>
    </cfRule>
  </conditionalFormatting>
  <conditionalFormatting sqref="AU791">
    <cfRule type="expression" dxfId="2785" priority="13707">
      <formula>IF(RIGHT(TEXT(AU791,"0.#"),1)=".",FALSE,TRUE)</formula>
    </cfRule>
    <cfRule type="expression" dxfId="2784" priority="13708">
      <formula>IF(RIGHT(TEXT(AU791,"0.#"),1)=".",TRUE,FALSE)</formula>
    </cfRule>
  </conditionalFormatting>
  <conditionalFormatting sqref="AU783:AU790 AU781">
    <cfRule type="expression" dxfId="2783" priority="13705">
      <formula>IF(RIGHT(TEXT(AU781,"0.#"),1)=".",FALSE,TRUE)</formula>
    </cfRule>
    <cfRule type="expression" dxfId="2782" priority="13706">
      <formula>IF(RIGHT(TEXT(AU781,"0.#"),1)=".",TRUE,FALSE)</formula>
    </cfRule>
  </conditionalFormatting>
  <conditionalFormatting sqref="Y821 Y808 Y795">
    <cfRule type="expression" dxfId="2781" priority="13691">
      <formula>IF(RIGHT(TEXT(Y795,"0.#"),1)=".",FALSE,TRUE)</formula>
    </cfRule>
    <cfRule type="expression" dxfId="2780" priority="13692">
      <formula>IF(RIGHT(TEXT(Y795,"0.#"),1)=".",TRUE,FALSE)</formula>
    </cfRule>
  </conditionalFormatting>
  <conditionalFormatting sqref="Y830 Y817 Y804">
    <cfRule type="expression" dxfId="2779" priority="13689">
      <formula>IF(RIGHT(TEXT(Y804,"0.#"),1)=".",FALSE,TRUE)</formula>
    </cfRule>
    <cfRule type="expression" dxfId="2778" priority="13690">
      <formula>IF(RIGHT(TEXT(Y804,"0.#"),1)=".",TRUE,FALSE)</formula>
    </cfRule>
  </conditionalFormatting>
  <conditionalFormatting sqref="AU821 AU808 AU795">
    <cfRule type="expression" dxfId="2777" priority="13685">
      <formula>IF(RIGHT(TEXT(AU795,"0.#"),1)=".",FALSE,TRUE)</formula>
    </cfRule>
    <cfRule type="expression" dxfId="2776" priority="13686">
      <formula>IF(RIGHT(TEXT(AU795,"0.#"),1)=".",TRUE,FALSE)</formula>
    </cfRule>
  </conditionalFormatting>
  <conditionalFormatting sqref="AU830 AU817 AU804">
    <cfRule type="expression" dxfId="2775" priority="13683">
      <formula>IF(RIGHT(TEXT(AU804,"0.#"),1)=".",FALSE,TRUE)</formula>
    </cfRule>
    <cfRule type="expression" dxfId="2774" priority="13684">
      <formula>IF(RIGHT(TEXT(AU804,"0.#"),1)=".",TRUE,FALSE)</formula>
    </cfRule>
  </conditionalFormatting>
  <conditionalFormatting sqref="AU822:AU829 AU820 AU809:AU816 AU807 AU796:AU803 AU794">
    <cfRule type="expression" dxfId="2773" priority="13681">
      <formula>IF(RIGHT(TEXT(AU794,"0.#"),1)=".",FALSE,TRUE)</formula>
    </cfRule>
    <cfRule type="expression" dxfId="2772" priority="13682">
      <formula>IF(RIGHT(TEXT(AU794,"0.#"),1)=".",TRUE,FALSE)</formula>
    </cfRule>
  </conditionalFormatting>
  <conditionalFormatting sqref="AM87">
    <cfRule type="expression" dxfId="2771" priority="13335">
      <formula>IF(RIGHT(TEXT(AM87,"0.#"),1)=".",FALSE,TRUE)</formula>
    </cfRule>
    <cfRule type="expression" dxfId="2770" priority="13336">
      <formula>IF(RIGHT(TEXT(AM87,"0.#"),1)=".",TRUE,FALSE)</formula>
    </cfRule>
  </conditionalFormatting>
  <conditionalFormatting sqref="AE55">
    <cfRule type="expression" dxfId="2769" priority="13403">
      <formula>IF(RIGHT(TEXT(AE55,"0.#"),1)=".",FALSE,TRUE)</formula>
    </cfRule>
    <cfRule type="expression" dxfId="2768" priority="13404">
      <formula>IF(RIGHT(TEXT(AE55,"0.#"),1)=".",TRUE,FALSE)</formula>
    </cfRule>
  </conditionalFormatting>
  <conditionalFormatting sqref="AI55">
    <cfRule type="expression" dxfId="2767" priority="13401">
      <formula>IF(RIGHT(TEXT(AI55,"0.#"),1)=".",FALSE,TRUE)</formula>
    </cfRule>
    <cfRule type="expression" dxfId="2766" priority="13402">
      <formula>IF(RIGHT(TEXT(AI55,"0.#"),1)=".",TRUE,FALSE)</formula>
    </cfRule>
  </conditionalFormatting>
  <conditionalFormatting sqref="AM34">
    <cfRule type="expression" dxfId="2765" priority="13481">
      <formula>IF(RIGHT(TEXT(AM34,"0.#"),1)=".",FALSE,TRUE)</formula>
    </cfRule>
    <cfRule type="expression" dxfId="2764" priority="13482">
      <formula>IF(RIGHT(TEXT(AM34,"0.#"),1)=".",TRUE,FALSE)</formula>
    </cfRule>
  </conditionalFormatting>
  <conditionalFormatting sqref="AI34">
    <cfRule type="expression" dxfId="2763" priority="13491">
      <formula>IF(RIGHT(TEXT(AI34,"0.#"),1)=".",FALSE,TRUE)</formula>
    </cfRule>
    <cfRule type="expression" dxfId="2762" priority="13492">
      <formula>IF(RIGHT(TEXT(AI34,"0.#"),1)=".",TRUE,FALSE)</formula>
    </cfRule>
  </conditionalFormatting>
  <conditionalFormatting sqref="AI33">
    <cfRule type="expression" dxfId="2761" priority="13489">
      <formula>IF(RIGHT(TEXT(AI33,"0.#"),1)=".",FALSE,TRUE)</formula>
    </cfRule>
    <cfRule type="expression" dxfId="2760" priority="13490">
      <formula>IF(RIGHT(TEXT(AI33,"0.#"),1)=".",TRUE,FALSE)</formula>
    </cfRule>
  </conditionalFormatting>
  <conditionalFormatting sqref="AI32">
    <cfRule type="expression" dxfId="2759" priority="13487">
      <formula>IF(RIGHT(TEXT(AI32,"0.#"),1)=".",FALSE,TRUE)</formula>
    </cfRule>
    <cfRule type="expression" dxfId="2758" priority="13488">
      <formula>IF(RIGHT(TEXT(AI32,"0.#"),1)=".",TRUE,FALSE)</formula>
    </cfRule>
  </conditionalFormatting>
  <conditionalFormatting sqref="AM32">
    <cfRule type="expression" dxfId="2757" priority="13485">
      <formula>IF(RIGHT(TEXT(AM32,"0.#"),1)=".",FALSE,TRUE)</formula>
    </cfRule>
    <cfRule type="expression" dxfId="2756" priority="13486">
      <formula>IF(RIGHT(TEXT(AM32,"0.#"),1)=".",TRUE,FALSE)</formula>
    </cfRule>
  </conditionalFormatting>
  <conditionalFormatting sqref="AM33">
    <cfRule type="expression" dxfId="2755" priority="13483">
      <formula>IF(RIGHT(TEXT(AM33,"0.#"),1)=".",FALSE,TRUE)</formula>
    </cfRule>
    <cfRule type="expression" dxfId="2754" priority="13484">
      <formula>IF(RIGHT(TEXT(AM33,"0.#"),1)=".",TRUE,FALSE)</formula>
    </cfRule>
  </conditionalFormatting>
  <conditionalFormatting sqref="AQ32:AQ34">
    <cfRule type="expression" dxfId="2753" priority="13475">
      <formula>IF(RIGHT(TEXT(AQ32,"0.#"),1)=".",FALSE,TRUE)</formula>
    </cfRule>
    <cfRule type="expression" dxfId="2752" priority="13476">
      <formula>IF(RIGHT(TEXT(AQ32,"0.#"),1)=".",TRUE,FALSE)</formula>
    </cfRule>
  </conditionalFormatting>
  <conditionalFormatting sqref="AU32:AU34">
    <cfRule type="expression" dxfId="2751" priority="13473">
      <formula>IF(RIGHT(TEXT(AU32,"0.#"),1)=".",FALSE,TRUE)</formula>
    </cfRule>
    <cfRule type="expression" dxfId="2750" priority="13474">
      <formula>IF(RIGHT(TEXT(AU32,"0.#"),1)=".",TRUE,FALSE)</formula>
    </cfRule>
  </conditionalFormatting>
  <conditionalFormatting sqref="AE53">
    <cfRule type="expression" dxfId="2749" priority="13407">
      <formula>IF(RIGHT(TEXT(AE53,"0.#"),1)=".",FALSE,TRUE)</formula>
    </cfRule>
    <cfRule type="expression" dxfId="2748" priority="13408">
      <formula>IF(RIGHT(TEXT(AE53,"0.#"),1)=".",TRUE,FALSE)</formula>
    </cfRule>
  </conditionalFormatting>
  <conditionalFormatting sqref="AE54">
    <cfRule type="expression" dxfId="2747" priority="13405">
      <formula>IF(RIGHT(TEXT(AE54,"0.#"),1)=".",FALSE,TRUE)</formula>
    </cfRule>
    <cfRule type="expression" dxfId="2746" priority="13406">
      <formula>IF(RIGHT(TEXT(AE54,"0.#"),1)=".",TRUE,FALSE)</formula>
    </cfRule>
  </conditionalFormatting>
  <conditionalFormatting sqref="AI54">
    <cfRule type="expression" dxfId="2745" priority="13399">
      <formula>IF(RIGHT(TEXT(AI54,"0.#"),1)=".",FALSE,TRUE)</formula>
    </cfRule>
    <cfRule type="expression" dxfId="2744" priority="13400">
      <formula>IF(RIGHT(TEXT(AI54,"0.#"),1)=".",TRUE,FALSE)</formula>
    </cfRule>
  </conditionalFormatting>
  <conditionalFormatting sqref="AI53">
    <cfRule type="expression" dxfId="2743" priority="13397">
      <formula>IF(RIGHT(TEXT(AI53,"0.#"),1)=".",FALSE,TRUE)</formula>
    </cfRule>
    <cfRule type="expression" dxfId="2742" priority="13398">
      <formula>IF(RIGHT(TEXT(AI53,"0.#"),1)=".",TRUE,FALSE)</formula>
    </cfRule>
  </conditionalFormatting>
  <conditionalFormatting sqref="AM53">
    <cfRule type="expression" dxfId="2741" priority="13395">
      <formula>IF(RIGHT(TEXT(AM53,"0.#"),1)=".",FALSE,TRUE)</formula>
    </cfRule>
    <cfRule type="expression" dxfId="2740" priority="13396">
      <formula>IF(RIGHT(TEXT(AM53,"0.#"),1)=".",TRUE,FALSE)</formula>
    </cfRule>
  </conditionalFormatting>
  <conditionalFormatting sqref="AM54">
    <cfRule type="expression" dxfId="2739" priority="13393">
      <formula>IF(RIGHT(TEXT(AM54,"0.#"),1)=".",FALSE,TRUE)</formula>
    </cfRule>
    <cfRule type="expression" dxfId="2738" priority="13394">
      <formula>IF(RIGHT(TEXT(AM54,"0.#"),1)=".",TRUE,FALSE)</formula>
    </cfRule>
  </conditionalFormatting>
  <conditionalFormatting sqref="AM55">
    <cfRule type="expression" dxfId="2737" priority="13391">
      <formula>IF(RIGHT(TEXT(AM55,"0.#"),1)=".",FALSE,TRUE)</formula>
    </cfRule>
    <cfRule type="expression" dxfId="2736" priority="13392">
      <formula>IF(RIGHT(TEXT(AM55,"0.#"),1)=".",TRUE,FALSE)</formula>
    </cfRule>
  </conditionalFormatting>
  <conditionalFormatting sqref="AE60">
    <cfRule type="expression" dxfId="2735" priority="13377">
      <formula>IF(RIGHT(TEXT(AE60,"0.#"),1)=".",FALSE,TRUE)</formula>
    </cfRule>
    <cfRule type="expression" dxfId="2734" priority="13378">
      <formula>IF(RIGHT(TEXT(AE60,"0.#"),1)=".",TRUE,FALSE)</formula>
    </cfRule>
  </conditionalFormatting>
  <conditionalFormatting sqref="AE61">
    <cfRule type="expression" dxfId="2733" priority="13375">
      <formula>IF(RIGHT(TEXT(AE61,"0.#"),1)=".",FALSE,TRUE)</formula>
    </cfRule>
    <cfRule type="expression" dxfId="2732" priority="13376">
      <formula>IF(RIGHT(TEXT(AE61,"0.#"),1)=".",TRUE,FALSE)</formula>
    </cfRule>
  </conditionalFormatting>
  <conditionalFormatting sqref="AE62">
    <cfRule type="expression" dxfId="2731" priority="13373">
      <formula>IF(RIGHT(TEXT(AE62,"0.#"),1)=".",FALSE,TRUE)</formula>
    </cfRule>
    <cfRule type="expression" dxfId="2730" priority="13374">
      <formula>IF(RIGHT(TEXT(AE62,"0.#"),1)=".",TRUE,FALSE)</formula>
    </cfRule>
  </conditionalFormatting>
  <conditionalFormatting sqref="AI62">
    <cfRule type="expression" dxfId="2729" priority="13371">
      <formula>IF(RIGHT(TEXT(AI62,"0.#"),1)=".",FALSE,TRUE)</formula>
    </cfRule>
    <cfRule type="expression" dxfId="2728" priority="13372">
      <formula>IF(RIGHT(TEXT(AI62,"0.#"),1)=".",TRUE,FALSE)</formula>
    </cfRule>
  </conditionalFormatting>
  <conditionalFormatting sqref="AI61">
    <cfRule type="expression" dxfId="2727" priority="13369">
      <formula>IF(RIGHT(TEXT(AI61,"0.#"),1)=".",FALSE,TRUE)</formula>
    </cfRule>
    <cfRule type="expression" dxfId="2726" priority="13370">
      <formula>IF(RIGHT(TEXT(AI61,"0.#"),1)=".",TRUE,FALSE)</formula>
    </cfRule>
  </conditionalFormatting>
  <conditionalFormatting sqref="AI60">
    <cfRule type="expression" dxfId="2725" priority="13367">
      <formula>IF(RIGHT(TEXT(AI60,"0.#"),1)=".",FALSE,TRUE)</formula>
    </cfRule>
    <cfRule type="expression" dxfId="2724" priority="13368">
      <formula>IF(RIGHT(TEXT(AI60,"0.#"),1)=".",TRUE,FALSE)</formula>
    </cfRule>
  </conditionalFormatting>
  <conditionalFormatting sqref="AM60">
    <cfRule type="expression" dxfId="2723" priority="13365">
      <formula>IF(RIGHT(TEXT(AM60,"0.#"),1)=".",FALSE,TRUE)</formula>
    </cfRule>
    <cfRule type="expression" dxfId="2722" priority="13366">
      <formula>IF(RIGHT(TEXT(AM60,"0.#"),1)=".",TRUE,FALSE)</formula>
    </cfRule>
  </conditionalFormatting>
  <conditionalFormatting sqref="AM61">
    <cfRule type="expression" dxfId="2721" priority="13363">
      <formula>IF(RIGHT(TEXT(AM61,"0.#"),1)=".",FALSE,TRUE)</formula>
    </cfRule>
    <cfRule type="expression" dxfId="2720" priority="13364">
      <formula>IF(RIGHT(TEXT(AM61,"0.#"),1)=".",TRUE,FALSE)</formula>
    </cfRule>
  </conditionalFormatting>
  <conditionalFormatting sqref="AM62">
    <cfRule type="expression" dxfId="2719" priority="13361">
      <formula>IF(RIGHT(TEXT(AM62,"0.#"),1)=".",FALSE,TRUE)</formula>
    </cfRule>
    <cfRule type="expression" dxfId="2718" priority="13362">
      <formula>IF(RIGHT(TEXT(AM62,"0.#"),1)=".",TRUE,FALSE)</formula>
    </cfRule>
  </conditionalFormatting>
  <conditionalFormatting sqref="AE87">
    <cfRule type="expression" dxfId="2717" priority="13347">
      <formula>IF(RIGHT(TEXT(AE87,"0.#"),1)=".",FALSE,TRUE)</formula>
    </cfRule>
    <cfRule type="expression" dxfId="2716" priority="13348">
      <formula>IF(RIGHT(TEXT(AE87,"0.#"),1)=".",TRUE,FALSE)</formula>
    </cfRule>
  </conditionalFormatting>
  <conditionalFormatting sqref="AE88">
    <cfRule type="expression" dxfId="2715" priority="13345">
      <formula>IF(RIGHT(TEXT(AE88,"0.#"),1)=".",FALSE,TRUE)</formula>
    </cfRule>
    <cfRule type="expression" dxfId="2714" priority="13346">
      <formula>IF(RIGHT(TEXT(AE88,"0.#"),1)=".",TRUE,FALSE)</formula>
    </cfRule>
  </conditionalFormatting>
  <conditionalFormatting sqref="AE89">
    <cfRule type="expression" dxfId="2713" priority="13343">
      <formula>IF(RIGHT(TEXT(AE89,"0.#"),1)=".",FALSE,TRUE)</formula>
    </cfRule>
    <cfRule type="expression" dxfId="2712" priority="13344">
      <formula>IF(RIGHT(TEXT(AE89,"0.#"),1)=".",TRUE,FALSE)</formula>
    </cfRule>
  </conditionalFormatting>
  <conditionalFormatting sqref="AI89">
    <cfRule type="expression" dxfId="2711" priority="13341">
      <formula>IF(RIGHT(TEXT(AI89,"0.#"),1)=".",FALSE,TRUE)</formula>
    </cfRule>
    <cfRule type="expression" dxfId="2710" priority="13342">
      <formula>IF(RIGHT(TEXT(AI89,"0.#"),1)=".",TRUE,FALSE)</formula>
    </cfRule>
  </conditionalFormatting>
  <conditionalFormatting sqref="AI88">
    <cfRule type="expression" dxfId="2709" priority="13339">
      <formula>IF(RIGHT(TEXT(AI88,"0.#"),1)=".",FALSE,TRUE)</formula>
    </cfRule>
    <cfRule type="expression" dxfId="2708" priority="13340">
      <formula>IF(RIGHT(TEXT(AI88,"0.#"),1)=".",TRUE,FALSE)</formula>
    </cfRule>
  </conditionalFormatting>
  <conditionalFormatting sqref="AI87">
    <cfRule type="expression" dxfId="2707" priority="13337">
      <formula>IF(RIGHT(TEXT(AI87,"0.#"),1)=".",FALSE,TRUE)</formula>
    </cfRule>
    <cfRule type="expression" dxfId="2706" priority="13338">
      <formula>IF(RIGHT(TEXT(AI87,"0.#"),1)=".",TRUE,FALSE)</formula>
    </cfRule>
  </conditionalFormatting>
  <conditionalFormatting sqref="AM88">
    <cfRule type="expression" dxfId="2705" priority="13333">
      <formula>IF(RIGHT(TEXT(AM88,"0.#"),1)=".",FALSE,TRUE)</formula>
    </cfRule>
    <cfRule type="expression" dxfId="2704" priority="13334">
      <formula>IF(RIGHT(TEXT(AM88,"0.#"),1)=".",TRUE,FALSE)</formula>
    </cfRule>
  </conditionalFormatting>
  <conditionalFormatting sqref="AM89">
    <cfRule type="expression" dxfId="2703" priority="13331">
      <formula>IF(RIGHT(TEXT(AM89,"0.#"),1)=".",FALSE,TRUE)</formula>
    </cfRule>
    <cfRule type="expression" dxfId="2702" priority="13332">
      <formula>IF(RIGHT(TEXT(AM89,"0.#"),1)=".",TRUE,FALSE)</formula>
    </cfRule>
  </conditionalFormatting>
  <conditionalFormatting sqref="AE92">
    <cfRule type="expression" dxfId="2701" priority="13317">
      <formula>IF(RIGHT(TEXT(AE92,"0.#"),1)=".",FALSE,TRUE)</formula>
    </cfRule>
    <cfRule type="expression" dxfId="2700" priority="13318">
      <formula>IF(RIGHT(TEXT(AE92,"0.#"),1)=".",TRUE,FALSE)</formula>
    </cfRule>
  </conditionalFormatting>
  <conditionalFormatting sqref="AE93">
    <cfRule type="expression" dxfId="2699" priority="13315">
      <formula>IF(RIGHT(TEXT(AE93,"0.#"),1)=".",FALSE,TRUE)</formula>
    </cfRule>
    <cfRule type="expression" dxfId="2698" priority="13316">
      <formula>IF(RIGHT(TEXT(AE93,"0.#"),1)=".",TRUE,FALSE)</formula>
    </cfRule>
  </conditionalFormatting>
  <conditionalFormatting sqref="AE94">
    <cfRule type="expression" dxfId="2697" priority="13313">
      <formula>IF(RIGHT(TEXT(AE94,"0.#"),1)=".",FALSE,TRUE)</formula>
    </cfRule>
    <cfRule type="expression" dxfId="2696" priority="13314">
      <formula>IF(RIGHT(TEXT(AE94,"0.#"),1)=".",TRUE,FALSE)</formula>
    </cfRule>
  </conditionalFormatting>
  <conditionalFormatting sqref="AI94">
    <cfRule type="expression" dxfId="2695" priority="13311">
      <formula>IF(RIGHT(TEXT(AI94,"0.#"),1)=".",FALSE,TRUE)</formula>
    </cfRule>
    <cfRule type="expression" dxfId="2694" priority="13312">
      <formula>IF(RIGHT(TEXT(AI94,"0.#"),1)=".",TRUE,FALSE)</formula>
    </cfRule>
  </conditionalFormatting>
  <conditionalFormatting sqref="AI93">
    <cfRule type="expression" dxfId="2693" priority="13309">
      <formula>IF(RIGHT(TEXT(AI93,"0.#"),1)=".",FALSE,TRUE)</formula>
    </cfRule>
    <cfRule type="expression" dxfId="2692" priority="13310">
      <formula>IF(RIGHT(TEXT(AI93,"0.#"),1)=".",TRUE,FALSE)</formula>
    </cfRule>
  </conditionalFormatting>
  <conditionalFormatting sqref="AI92">
    <cfRule type="expression" dxfId="2691" priority="13307">
      <formula>IF(RIGHT(TEXT(AI92,"0.#"),1)=".",FALSE,TRUE)</formula>
    </cfRule>
    <cfRule type="expression" dxfId="2690" priority="13308">
      <formula>IF(RIGHT(TEXT(AI92,"0.#"),1)=".",TRUE,FALSE)</formula>
    </cfRule>
  </conditionalFormatting>
  <conditionalFormatting sqref="AM92">
    <cfRule type="expression" dxfId="2689" priority="13305">
      <formula>IF(RIGHT(TEXT(AM92,"0.#"),1)=".",FALSE,TRUE)</formula>
    </cfRule>
    <cfRule type="expression" dxfId="2688" priority="13306">
      <formula>IF(RIGHT(TEXT(AM92,"0.#"),1)=".",TRUE,FALSE)</formula>
    </cfRule>
  </conditionalFormatting>
  <conditionalFormatting sqref="AM93">
    <cfRule type="expression" dxfId="2687" priority="13303">
      <formula>IF(RIGHT(TEXT(AM93,"0.#"),1)=".",FALSE,TRUE)</formula>
    </cfRule>
    <cfRule type="expression" dxfId="2686" priority="13304">
      <formula>IF(RIGHT(TEXT(AM93,"0.#"),1)=".",TRUE,FALSE)</formula>
    </cfRule>
  </conditionalFormatting>
  <conditionalFormatting sqref="AM94">
    <cfRule type="expression" dxfId="2685" priority="13301">
      <formula>IF(RIGHT(TEXT(AM94,"0.#"),1)=".",FALSE,TRUE)</formula>
    </cfRule>
    <cfRule type="expression" dxfId="2684" priority="13302">
      <formula>IF(RIGHT(TEXT(AM94,"0.#"),1)=".",TRUE,FALSE)</formula>
    </cfRule>
  </conditionalFormatting>
  <conditionalFormatting sqref="AE97">
    <cfRule type="expression" dxfId="2683" priority="13287">
      <formula>IF(RIGHT(TEXT(AE97,"0.#"),1)=".",FALSE,TRUE)</formula>
    </cfRule>
    <cfRule type="expression" dxfId="2682" priority="13288">
      <formula>IF(RIGHT(TEXT(AE97,"0.#"),1)=".",TRUE,FALSE)</formula>
    </cfRule>
  </conditionalFormatting>
  <conditionalFormatting sqref="AE98">
    <cfRule type="expression" dxfId="2681" priority="13285">
      <formula>IF(RIGHT(TEXT(AE98,"0.#"),1)=".",FALSE,TRUE)</formula>
    </cfRule>
    <cfRule type="expression" dxfId="2680" priority="13286">
      <formula>IF(RIGHT(TEXT(AE98,"0.#"),1)=".",TRUE,FALSE)</formula>
    </cfRule>
  </conditionalFormatting>
  <conditionalFormatting sqref="AE99">
    <cfRule type="expression" dxfId="2679" priority="13283">
      <formula>IF(RIGHT(TEXT(AE99,"0.#"),1)=".",FALSE,TRUE)</formula>
    </cfRule>
    <cfRule type="expression" dxfId="2678" priority="13284">
      <formula>IF(RIGHT(TEXT(AE99,"0.#"),1)=".",TRUE,FALSE)</formula>
    </cfRule>
  </conditionalFormatting>
  <conditionalFormatting sqref="AI99">
    <cfRule type="expression" dxfId="2677" priority="13281">
      <formula>IF(RIGHT(TEXT(AI99,"0.#"),1)=".",FALSE,TRUE)</formula>
    </cfRule>
    <cfRule type="expression" dxfId="2676" priority="13282">
      <formula>IF(RIGHT(TEXT(AI99,"0.#"),1)=".",TRUE,FALSE)</formula>
    </cfRule>
  </conditionalFormatting>
  <conditionalFormatting sqref="AI98">
    <cfRule type="expression" dxfId="2675" priority="13279">
      <formula>IF(RIGHT(TEXT(AI98,"0.#"),1)=".",FALSE,TRUE)</formula>
    </cfRule>
    <cfRule type="expression" dxfId="2674" priority="13280">
      <formula>IF(RIGHT(TEXT(AI98,"0.#"),1)=".",TRUE,FALSE)</formula>
    </cfRule>
  </conditionalFormatting>
  <conditionalFormatting sqref="AI97">
    <cfRule type="expression" dxfId="2673" priority="13277">
      <formula>IF(RIGHT(TEXT(AI97,"0.#"),1)=".",FALSE,TRUE)</formula>
    </cfRule>
    <cfRule type="expression" dxfId="2672" priority="13278">
      <formula>IF(RIGHT(TEXT(AI97,"0.#"),1)=".",TRUE,FALSE)</formula>
    </cfRule>
  </conditionalFormatting>
  <conditionalFormatting sqref="AM97">
    <cfRule type="expression" dxfId="2671" priority="13275">
      <formula>IF(RIGHT(TEXT(AM97,"0.#"),1)=".",FALSE,TRUE)</formula>
    </cfRule>
    <cfRule type="expression" dxfId="2670" priority="13276">
      <formula>IF(RIGHT(TEXT(AM97,"0.#"),1)=".",TRUE,FALSE)</formula>
    </cfRule>
  </conditionalFormatting>
  <conditionalFormatting sqref="AM98">
    <cfRule type="expression" dxfId="2669" priority="13273">
      <formula>IF(RIGHT(TEXT(AM98,"0.#"),1)=".",FALSE,TRUE)</formula>
    </cfRule>
    <cfRule type="expression" dxfId="2668" priority="13274">
      <formula>IF(RIGHT(TEXT(AM98,"0.#"),1)=".",TRUE,FALSE)</formula>
    </cfRule>
  </conditionalFormatting>
  <conditionalFormatting sqref="AM99">
    <cfRule type="expression" dxfId="2667" priority="13271">
      <formula>IF(RIGHT(TEXT(AM99,"0.#"),1)=".",FALSE,TRUE)</formula>
    </cfRule>
    <cfRule type="expression" dxfId="2666" priority="13272">
      <formula>IF(RIGHT(TEXT(AM99,"0.#"),1)=".",TRUE,FALSE)</formula>
    </cfRule>
  </conditionalFormatting>
  <conditionalFormatting sqref="AI101">
    <cfRule type="expression" dxfId="2665" priority="13257">
      <formula>IF(RIGHT(TEXT(AI101,"0.#"),1)=".",FALSE,TRUE)</formula>
    </cfRule>
    <cfRule type="expression" dxfId="2664" priority="13258">
      <formula>IF(RIGHT(TEXT(AI101,"0.#"),1)=".",TRUE,FALSE)</formula>
    </cfRule>
  </conditionalFormatting>
  <conditionalFormatting sqref="AM101">
    <cfRule type="expression" dxfId="2663" priority="13255">
      <formula>IF(RIGHT(TEXT(AM101,"0.#"),1)=".",FALSE,TRUE)</formula>
    </cfRule>
    <cfRule type="expression" dxfId="2662" priority="13256">
      <formula>IF(RIGHT(TEXT(AM101,"0.#"),1)=".",TRUE,FALSE)</formula>
    </cfRule>
  </conditionalFormatting>
  <conditionalFormatting sqref="AE102">
    <cfRule type="expression" dxfId="2661" priority="13253">
      <formula>IF(RIGHT(TEXT(AE102,"0.#"),1)=".",FALSE,TRUE)</formula>
    </cfRule>
    <cfRule type="expression" dxfId="2660" priority="13254">
      <formula>IF(RIGHT(TEXT(AE102,"0.#"),1)=".",TRUE,FALSE)</formula>
    </cfRule>
  </conditionalFormatting>
  <conditionalFormatting sqref="AI102">
    <cfRule type="expression" dxfId="2659" priority="13251">
      <formula>IF(RIGHT(TEXT(AI102,"0.#"),1)=".",FALSE,TRUE)</formula>
    </cfRule>
    <cfRule type="expression" dxfId="2658" priority="13252">
      <formula>IF(RIGHT(TEXT(AI102,"0.#"),1)=".",TRUE,FALSE)</formula>
    </cfRule>
  </conditionalFormatting>
  <conditionalFormatting sqref="AM102">
    <cfRule type="expression" dxfId="2657" priority="13249">
      <formula>IF(RIGHT(TEXT(AM102,"0.#"),1)=".",FALSE,TRUE)</formula>
    </cfRule>
    <cfRule type="expression" dxfId="2656" priority="13250">
      <formula>IF(RIGHT(TEXT(AM102,"0.#"),1)=".",TRUE,FALSE)</formula>
    </cfRule>
  </conditionalFormatting>
  <conditionalFormatting sqref="AQ102">
    <cfRule type="expression" dxfId="2655" priority="13247">
      <formula>IF(RIGHT(TEXT(AQ102,"0.#"),1)=".",FALSE,TRUE)</formula>
    </cfRule>
    <cfRule type="expression" dxfId="2654" priority="13248">
      <formula>IF(RIGHT(TEXT(AQ102,"0.#"),1)=".",TRUE,FALSE)</formula>
    </cfRule>
  </conditionalFormatting>
  <conditionalFormatting sqref="AE104">
    <cfRule type="expression" dxfId="2653" priority="13245">
      <formula>IF(RIGHT(TEXT(AE104,"0.#"),1)=".",FALSE,TRUE)</formula>
    </cfRule>
    <cfRule type="expression" dxfId="2652" priority="13246">
      <formula>IF(RIGHT(TEXT(AE104,"0.#"),1)=".",TRUE,FALSE)</formula>
    </cfRule>
  </conditionalFormatting>
  <conditionalFormatting sqref="AI104">
    <cfRule type="expression" dxfId="2651" priority="13243">
      <formula>IF(RIGHT(TEXT(AI104,"0.#"),1)=".",FALSE,TRUE)</formula>
    </cfRule>
    <cfRule type="expression" dxfId="2650" priority="13244">
      <formula>IF(RIGHT(TEXT(AI104,"0.#"),1)=".",TRUE,FALSE)</formula>
    </cfRule>
  </conditionalFormatting>
  <conditionalFormatting sqref="AM104">
    <cfRule type="expression" dxfId="2649" priority="13241">
      <formula>IF(RIGHT(TEXT(AM104,"0.#"),1)=".",FALSE,TRUE)</formula>
    </cfRule>
    <cfRule type="expression" dxfId="2648" priority="13242">
      <formula>IF(RIGHT(TEXT(AM104,"0.#"),1)=".",TRUE,FALSE)</formula>
    </cfRule>
  </conditionalFormatting>
  <conditionalFormatting sqref="AE105">
    <cfRule type="expression" dxfId="2647" priority="13239">
      <formula>IF(RIGHT(TEXT(AE105,"0.#"),1)=".",FALSE,TRUE)</formula>
    </cfRule>
    <cfRule type="expression" dxfId="2646" priority="13240">
      <formula>IF(RIGHT(TEXT(AE105,"0.#"),1)=".",TRUE,FALSE)</formula>
    </cfRule>
  </conditionalFormatting>
  <conditionalFormatting sqref="AI105">
    <cfRule type="expression" dxfId="2645" priority="13237">
      <formula>IF(RIGHT(TEXT(AI105,"0.#"),1)=".",FALSE,TRUE)</formula>
    </cfRule>
    <cfRule type="expression" dxfId="2644" priority="13238">
      <formula>IF(RIGHT(TEXT(AI105,"0.#"),1)=".",TRUE,FALSE)</formula>
    </cfRule>
  </conditionalFormatting>
  <conditionalFormatting sqref="AM105">
    <cfRule type="expression" dxfId="2643" priority="13235">
      <formula>IF(RIGHT(TEXT(AM105,"0.#"),1)=".",FALSE,TRUE)</formula>
    </cfRule>
    <cfRule type="expression" dxfId="2642" priority="13236">
      <formula>IF(RIGHT(TEXT(AM105,"0.#"),1)=".",TRUE,FALSE)</formula>
    </cfRule>
  </conditionalFormatting>
  <conditionalFormatting sqref="AE107">
    <cfRule type="expression" dxfId="2641" priority="13231">
      <formula>IF(RIGHT(TEXT(AE107,"0.#"),1)=".",FALSE,TRUE)</formula>
    </cfRule>
    <cfRule type="expression" dxfId="2640" priority="13232">
      <formula>IF(RIGHT(TEXT(AE107,"0.#"),1)=".",TRUE,FALSE)</formula>
    </cfRule>
  </conditionalFormatting>
  <conditionalFormatting sqref="AI107">
    <cfRule type="expression" dxfId="2639" priority="13229">
      <formula>IF(RIGHT(TEXT(AI107,"0.#"),1)=".",FALSE,TRUE)</formula>
    </cfRule>
    <cfRule type="expression" dxfId="2638" priority="13230">
      <formula>IF(RIGHT(TEXT(AI107,"0.#"),1)=".",TRUE,FALSE)</formula>
    </cfRule>
  </conditionalFormatting>
  <conditionalFormatting sqref="AM107">
    <cfRule type="expression" dxfId="2637" priority="13227">
      <formula>IF(RIGHT(TEXT(AM107,"0.#"),1)=".",FALSE,TRUE)</formula>
    </cfRule>
    <cfRule type="expression" dxfId="2636" priority="13228">
      <formula>IF(RIGHT(TEXT(AM107,"0.#"),1)=".",TRUE,FALSE)</formula>
    </cfRule>
  </conditionalFormatting>
  <conditionalFormatting sqref="AE110">
    <cfRule type="expression" dxfId="2635" priority="13217">
      <formula>IF(RIGHT(TEXT(AE110,"0.#"),1)=".",FALSE,TRUE)</formula>
    </cfRule>
    <cfRule type="expression" dxfId="2634" priority="13218">
      <formula>IF(RIGHT(TEXT(AE110,"0.#"),1)=".",TRUE,FALSE)</formula>
    </cfRule>
  </conditionalFormatting>
  <conditionalFormatting sqref="AI110">
    <cfRule type="expression" dxfId="2633" priority="13215">
      <formula>IF(RIGHT(TEXT(AI110,"0.#"),1)=".",FALSE,TRUE)</formula>
    </cfRule>
    <cfRule type="expression" dxfId="2632" priority="13216">
      <formula>IF(RIGHT(TEXT(AI110,"0.#"),1)=".",TRUE,FALSE)</formula>
    </cfRule>
  </conditionalFormatting>
  <conditionalFormatting sqref="AM110">
    <cfRule type="expression" dxfId="2631" priority="13213">
      <formula>IF(RIGHT(TEXT(AM110,"0.#"),1)=".",FALSE,TRUE)</formula>
    </cfRule>
    <cfRule type="expression" dxfId="2630" priority="13214">
      <formula>IF(RIGHT(TEXT(AM110,"0.#"),1)=".",TRUE,FALSE)</formula>
    </cfRule>
  </conditionalFormatting>
  <conditionalFormatting sqref="AE111">
    <cfRule type="expression" dxfId="2629" priority="13211">
      <formula>IF(RIGHT(TEXT(AE111,"0.#"),1)=".",FALSE,TRUE)</formula>
    </cfRule>
    <cfRule type="expression" dxfId="2628" priority="13212">
      <formula>IF(RIGHT(TEXT(AE111,"0.#"),1)=".",TRUE,FALSE)</formula>
    </cfRule>
  </conditionalFormatting>
  <conditionalFormatting sqref="AI111">
    <cfRule type="expression" dxfId="2627" priority="13209">
      <formula>IF(RIGHT(TEXT(AI111,"0.#"),1)=".",FALSE,TRUE)</formula>
    </cfRule>
    <cfRule type="expression" dxfId="2626" priority="13210">
      <formula>IF(RIGHT(TEXT(AI111,"0.#"),1)=".",TRUE,FALSE)</formula>
    </cfRule>
  </conditionalFormatting>
  <conditionalFormatting sqref="AM111">
    <cfRule type="expression" dxfId="2625" priority="13207">
      <formula>IF(RIGHT(TEXT(AM111,"0.#"),1)=".",FALSE,TRUE)</formula>
    </cfRule>
    <cfRule type="expression" dxfId="2624" priority="13208">
      <formula>IF(RIGHT(TEXT(AM111,"0.#"),1)=".",TRUE,FALSE)</formula>
    </cfRule>
  </conditionalFormatting>
  <conditionalFormatting sqref="AE113">
    <cfRule type="expression" dxfId="2623" priority="13203">
      <formula>IF(RIGHT(TEXT(AE113,"0.#"),1)=".",FALSE,TRUE)</formula>
    </cfRule>
    <cfRule type="expression" dxfId="2622" priority="13204">
      <formula>IF(RIGHT(TEXT(AE113,"0.#"),1)=".",TRUE,FALSE)</formula>
    </cfRule>
  </conditionalFormatting>
  <conditionalFormatting sqref="AI113">
    <cfRule type="expression" dxfId="2621" priority="13201">
      <formula>IF(RIGHT(TEXT(AI113,"0.#"),1)=".",FALSE,TRUE)</formula>
    </cfRule>
    <cfRule type="expression" dxfId="2620" priority="13202">
      <formula>IF(RIGHT(TEXT(AI113,"0.#"),1)=".",TRUE,FALSE)</formula>
    </cfRule>
  </conditionalFormatting>
  <conditionalFormatting sqref="AM113">
    <cfRule type="expression" dxfId="2619" priority="13199">
      <formula>IF(RIGHT(TEXT(AM113,"0.#"),1)=".",FALSE,TRUE)</formula>
    </cfRule>
    <cfRule type="expression" dxfId="2618" priority="13200">
      <formula>IF(RIGHT(TEXT(AM113,"0.#"),1)=".",TRUE,FALSE)</formula>
    </cfRule>
  </conditionalFormatting>
  <conditionalFormatting sqref="AE114">
    <cfRule type="expression" dxfId="2617" priority="13197">
      <formula>IF(RIGHT(TEXT(AE114,"0.#"),1)=".",FALSE,TRUE)</formula>
    </cfRule>
    <cfRule type="expression" dxfId="2616" priority="13198">
      <formula>IF(RIGHT(TEXT(AE114,"0.#"),1)=".",TRUE,FALSE)</formula>
    </cfRule>
  </conditionalFormatting>
  <conditionalFormatting sqref="AI114">
    <cfRule type="expression" dxfId="2615" priority="13195">
      <formula>IF(RIGHT(TEXT(AI114,"0.#"),1)=".",FALSE,TRUE)</formula>
    </cfRule>
    <cfRule type="expression" dxfId="2614" priority="13196">
      <formula>IF(RIGHT(TEXT(AI114,"0.#"),1)=".",TRUE,FALSE)</formula>
    </cfRule>
  </conditionalFormatting>
  <conditionalFormatting sqref="AM114">
    <cfRule type="expression" dxfId="2613" priority="13193">
      <formula>IF(RIGHT(TEXT(AM114,"0.#"),1)=".",FALSE,TRUE)</formula>
    </cfRule>
    <cfRule type="expression" dxfId="2612" priority="13194">
      <formula>IF(RIGHT(TEXT(AM114,"0.#"),1)=".",TRUE,FALSE)</formula>
    </cfRule>
  </conditionalFormatting>
  <conditionalFormatting sqref="AQ116">
    <cfRule type="expression" dxfId="2611" priority="13189">
      <formula>IF(RIGHT(TEXT(AQ116,"0.#"),1)=".",FALSE,TRUE)</formula>
    </cfRule>
    <cfRule type="expression" dxfId="2610" priority="13190">
      <formula>IF(RIGHT(TEXT(AQ116,"0.#"),1)=".",TRUE,FALSE)</formula>
    </cfRule>
  </conditionalFormatting>
  <conditionalFormatting sqref="AM116">
    <cfRule type="expression" dxfId="2609" priority="13185">
      <formula>IF(RIGHT(TEXT(AM116,"0.#"),1)=".",FALSE,TRUE)</formula>
    </cfRule>
    <cfRule type="expression" dxfId="2608" priority="13186">
      <formula>IF(RIGHT(TEXT(AM116,"0.#"),1)=".",TRUE,FALSE)</formula>
    </cfRule>
  </conditionalFormatting>
  <conditionalFormatting sqref="AM117">
    <cfRule type="expression" dxfId="2607" priority="13183">
      <formula>IF(RIGHT(TEXT(AM117,"0.#"),1)=".",FALSE,TRUE)</formula>
    </cfRule>
    <cfRule type="expression" dxfId="2606" priority="13184">
      <formula>IF(RIGHT(TEXT(AM117,"0.#"),1)=".",TRUE,FALSE)</formula>
    </cfRule>
  </conditionalFormatting>
  <conditionalFormatting sqref="AQ117">
    <cfRule type="expression" dxfId="2605" priority="13177">
      <formula>IF(RIGHT(TEXT(AQ117,"0.#"),1)=".",FALSE,TRUE)</formula>
    </cfRule>
    <cfRule type="expression" dxfId="2604" priority="13178">
      <formula>IF(RIGHT(TEXT(AQ117,"0.#"),1)=".",TRUE,FALSE)</formula>
    </cfRule>
  </conditionalFormatting>
  <conditionalFormatting sqref="AE119 AQ119">
    <cfRule type="expression" dxfId="2603" priority="13175">
      <formula>IF(RIGHT(TEXT(AE119,"0.#"),1)=".",FALSE,TRUE)</formula>
    </cfRule>
    <cfRule type="expression" dxfId="2602" priority="13176">
      <formula>IF(RIGHT(TEXT(AE119,"0.#"),1)=".",TRUE,FALSE)</formula>
    </cfRule>
  </conditionalFormatting>
  <conditionalFormatting sqref="AI119">
    <cfRule type="expression" dxfId="2601" priority="13173">
      <formula>IF(RIGHT(TEXT(AI119,"0.#"),1)=".",FALSE,TRUE)</formula>
    </cfRule>
    <cfRule type="expression" dxfId="2600" priority="13174">
      <formula>IF(RIGHT(TEXT(AI119,"0.#"),1)=".",TRUE,FALSE)</formula>
    </cfRule>
  </conditionalFormatting>
  <conditionalFormatting sqref="AM119">
    <cfRule type="expression" dxfId="2599" priority="13171">
      <formula>IF(RIGHT(TEXT(AM119,"0.#"),1)=".",FALSE,TRUE)</formula>
    </cfRule>
    <cfRule type="expression" dxfId="2598" priority="13172">
      <formula>IF(RIGHT(TEXT(AM119,"0.#"),1)=".",TRUE,FALSE)</formula>
    </cfRule>
  </conditionalFormatting>
  <conditionalFormatting sqref="AQ120">
    <cfRule type="expression" dxfId="2597" priority="13163">
      <formula>IF(RIGHT(TEXT(AQ120,"0.#"),1)=".",FALSE,TRUE)</formula>
    </cfRule>
    <cfRule type="expression" dxfId="2596" priority="13164">
      <formula>IF(RIGHT(TEXT(AQ120,"0.#"),1)=".",TRUE,FALSE)</formula>
    </cfRule>
  </conditionalFormatting>
  <conditionalFormatting sqref="AE122 AQ122">
    <cfRule type="expression" dxfId="2595" priority="13161">
      <formula>IF(RIGHT(TEXT(AE122,"0.#"),1)=".",FALSE,TRUE)</formula>
    </cfRule>
    <cfRule type="expression" dxfId="2594" priority="13162">
      <formula>IF(RIGHT(TEXT(AE122,"0.#"),1)=".",TRUE,FALSE)</formula>
    </cfRule>
  </conditionalFormatting>
  <conditionalFormatting sqref="AI122">
    <cfRule type="expression" dxfId="2593" priority="13159">
      <formula>IF(RIGHT(TEXT(AI122,"0.#"),1)=".",FALSE,TRUE)</formula>
    </cfRule>
    <cfRule type="expression" dxfId="2592" priority="13160">
      <formula>IF(RIGHT(TEXT(AI122,"0.#"),1)=".",TRUE,FALSE)</formula>
    </cfRule>
  </conditionalFormatting>
  <conditionalFormatting sqref="AM122">
    <cfRule type="expression" dxfId="2591" priority="13157">
      <formula>IF(RIGHT(TEXT(AM122,"0.#"),1)=".",FALSE,TRUE)</formula>
    </cfRule>
    <cfRule type="expression" dxfId="2590" priority="13158">
      <formula>IF(RIGHT(TEXT(AM122,"0.#"),1)=".",TRUE,FALSE)</formula>
    </cfRule>
  </conditionalFormatting>
  <conditionalFormatting sqref="AQ123">
    <cfRule type="expression" dxfId="2589" priority="13149">
      <formula>IF(RIGHT(TEXT(AQ123,"0.#"),1)=".",FALSE,TRUE)</formula>
    </cfRule>
    <cfRule type="expression" dxfId="2588" priority="13150">
      <formula>IF(RIGHT(TEXT(AQ123,"0.#"),1)=".",TRUE,FALSE)</formula>
    </cfRule>
  </conditionalFormatting>
  <conditionalFormatting sqref="AE125 AQ125">
    <cfRule type="expression" dxfId="2587" priority="13147">
      <formula>IF(RIGHT(TEXT(AE125,"0.#"),1)=".",FALSE,TRUE)</formula>
    </cfRule>
    <cfRule type="expression" dxfId="2586" priority="13148">
      <formula>IF(RIGHT(TEXT(AE125,"0.#"),1)=".",TRUE,FALSE)</formula>
    </cfRule>
  </conditionalFormatting>
  <conditionalFormatting sqref="AI125">
    <cfRule type="expression" dxfId="2585" priority="13145">
      <formula>IF(RIGHT(TEXT(AI125,"0.#"),1)=".",FALSE,TRUE)</formula>
    </cfRule>
    <cfRule type="expression" dxfId="2584" priority="13146">
      <formula>IF(RIGHT(TEXT(AI125,"0.#"),1)=".",TRUE,FALSE)</formula>
    </cfRule>
  </conditionalFormatting>
  <conditionalFormatting sqref="AM125">
    <cfRule type="expression" dxfId="2583" priority="13143">
      <formula>IF(RIGHT(TEXT(AM125,"0.#"),1)=".",FALSE,TRUE)</formula>
    </cfRule>
    <cfRule type="expression" dxfId="2582" priority="13144">
      <formula>IF(RIGHT(TEXT(AM125,"0.#"),1)=".",TRUE,FALSE)</formula>
    </cfRule>
  </conditionalFormatting>
  <conditionalFormatting sqref="AQ126">
    <cfRule type="expression" dxfId="2581" priority="13135">
      <formula>IF(RIGHT(TEXT(AQ126,"0.#"),1)=".",FALSE,TRUE)</formula>
    </cfRule>
    <cfRule type="expression" dxfId="2580" priority="13136">
      <formula>IF(RIGHT(TEXT(AQ126,"0.#"),1)=".",TRUE,FALSE)</formula>
    </cfRule>
  </conditionalFormatting>
  <conditionalFormatting sqref="AE128 AQ128">
    <cfRule type="expression" dxfId="2579" priority="13133">
      <formula>IF(RIGHT(TEXT(AE128,"0.#"),1)=".",FALSE,TRUE)</formula>
    </cfRule>
    <cfRule type="expression" dxfId="2578" priority="13134">
      <formula>IF(RIGHT(TEXT(AE128,"0.#"),1)=".",TRUE,FALSE)</formula>
    </cfRule>
  </conditionalFormatting>
  <conditionalFormatting sqref="AI128">
    <cfRule type="expression" dxfId="2577" priority="13131">
      <formula>IF(RIGHT(TEXT(AI128,"0.#"),1)=".",FALSE,TRUE)</formula>
    </cfRule>
    <cfRule type="expression" dxfId="2576" priority="13132">
      <formula>IF(RIGHT(TEXT(AI128,"0.#"),1)=".",TRUE,FALSE)</formula>
    </cfRule>
  </conditionalFormatting>
  <conditionalFormatting sqref="AM128">
    <cfRule type="expression" dxfId="2575" priority="13129">
      <formula>IF(RIGHT(TEXT(AM128,"0.#"),1)=".",FALSE,TRUE)</formula>
    </cfRule>
    <cfRule type="expression" dxfId="2574" priority="13130">
      <formula>IF(RIGHT(TEXT(AM128,"0.#"),1)=".",TRUE,FALSE)</formula>
    </cfRule>
  </conditionalFormatting>
  <conditionalFormatting sqref="AQ129">
    <cfRule type="expression" dxfId="2573" priority="13121">
      <formula>IF(RIGHT(TEXT(AQ129,"0.#"),1)=".",FALSE,TRUE)</formula>
    </cfRule>
    <cfRule type="expression" dxfId="2572" priority="13122">
      <formula>IF(RIGHT(TEXT(AQ129,"0.#"),1)=".",TRUE,FALSE)</formula>
    </cfRule>
  </conditionalFormatting>
  <conditionalFormatting sqref="AE75">
    <cfRule type="expression" dxfId="2571" priority="13119">
      <formula>IF(RIGHT(TEXT(AE75,"0.#"),1)=".",FALSE,TRUE)</formula>
    </cfRule>
    <cfRule type="expression" dxfId="2570" priority="13120">
      <formula>IF(RIGHT(TEXT(AE75,"0.#"),1)=".",TRUE,FALSE)</formula>
    </cfRule>
  </conditionalFormatting>
  <conditionalFormatting sqref="AE76">
    <cfRule type="expression" dxfId="2569" priority="13117">
      <formula>IF(RIGHT(TEXT(AE76,"0.#"),1)=".",FALSE,TRUE)</formula>
    </cfRule>
    <cfRule type="expression" dxfId="2568" priority="13118">
      <formula>IF(RIGHT(TEXT(AE76,"0.#"),1)=".",TRUE,FALSE)</formula>
    </cfRule>
  </conditionalFormatting>
  <conditionalFormatting sqref="AE77">
    <cfRule type="expression" dxfId="2567" priority="13115">
      <formula>IF(RIGHT(TEXT(AE77,"0.#"),1)=".",FALSE,TRUE)</formula>
    </cfRule>
    <cfRule type="expression" dxfId="2566" priority="13116">
      <formula>IF(RIGHT(TEXT(AE77,"0.#"),1)=".",TRUE,FALSE)</formula>
    </cfRule>
  </conditionalFormatting>
  <conditionalFormatting sqref="AI77">
    <cfRule type="expression" dxfId="2565" priority="13113">
      <formula>IF(RIGHT(TEXT(AI77,"0.#"),1)=".",FALSE,TRUE)</formula>
    </cfRule>
    <cfRule type="expression" dxfId="2564" priority="13114">
      <formula>IF(RIGHT(TEXT(AI77,"0.#"),1)=".",TRUE,FALSE)</formula>
    </cfRule>
  </conditionalFormatting>
  <conditionalFormatting sqref="AI76">
    <cfRule type="expression" dxfId="2563" priority="13111">
      <formula>IF(RIGHT(TEXT(AI76,"0.#"),1)=".",FALSE,TRUE)</formula>
    </cfRule>
    <cfRule type="expression" dxfId="2562" priority="13112">
      <formula>IF(RIGHT(TEXT(AI76,"0.#"),1)=".",TRUE,FALSE)</formula>
    </cfRule>
  </conditionalFormatting>
  <conditionalFormatting sqref="AI75">
    <cfRule type="expression" dxfId="2561" priority="13109">
      <formula>IF(RIGHT(TEXT(AI75,"0.#"),1)=".",FALSE,TRUE)</formula>
    </cfRule>
    <cfRule type="expression" dxfId="2560" priority="13110">
      <formula>IF(RIGHT(TEXT(AI75,"0.#"),1)=".",TRUE,FALSE)</formula>
    </cfRule>
  </conditionalFormatting>
  <conditionalFormatting sqref="AM75">
    <cfRule type="expression" dxfId="2559" priority="13107">
      <formula>IF(RIGHT(TEXT(AM75,"0.#"),1)=".",FALSE,TRUE)</formula>
    </cfRule>
    <cfRule type="expression" dxfId="2558" priority="13108">
      <formula>IF(RIGHT(TEXT(AM75,"0.#"),1)=".",TRUE,FALSE)</formula>
    </cfRule>
  </conditionalFormatting>
  <conditionalFormatting sqref="AM76">
    <cfRule type="expression" dxfId="2557" priority="13105">
      <formula>IF(RIGHT(TEXT(AM76,"0.#"),1)=".",FALSE,TRUE)</formula>
    </cfRule>
    <cfRule type="expression" dxfId="2556" priority="13106">
      <formula>IF(RIGHT(TEXT(AM76,"0.#"),1)=".",TRUE,FALSE)</formula>
    </cfRule>
  </conditionalFormatting>
  <conditionalFormatting sqref="AM77">
    <cfRule type="expression" dxfId="2555" priority="13103">
      <formula>IF(RIGHT(TEXT(AM77,"0.#"),1)=".",FALSE,TRUE)</formula>
    </cfRule>
    <cfRule type="expression" dxfId="2554" priority="13104">
      <formula>IF(RIGHT(TEXT(AM77,"0.#"),1)=".",TRUE,FALSE)</formula>
    </cfRule>
  </conditionalFormatting>
  <conditionalFormatting sqref="AI134:AI135 AM134:AM135 AQ134:AQ135 AU134:AU135">
    <cfRule type="expression" dxfId="2553" priority="13089">
      <formula>IF(RIGHT(TEXT(AI134,"0.#"),1)=".",FALSE,TRUE)</formula>
    </cfRule>
    <cfRule type="expression" dxfId="2552" priority="13090">
      <formula>IF(RIGHT(TEXT(AI134,"0.#"),1)=".",TRUE,FALSE)</formula>
    </cfRule>
  </conditionalFormatting>
  <conditionalFormatting sqref="AE433">
    <cfRule type="expression" dxfId="2551" priority="13059">
      <formula>IF(RIGHT(TEXT(AE433,"0.#"),1)=".",FALSE,TRUE)</formula>
    </cfRule>
    <cfRule type="expression" dxfId="2550" priority="13060">
      <formula>IF(RIGHT(TEXT(AE433,"0.#"),1)=".",TRUE,FALSE)</formula>
    </cfRule>
  </conditionalFormatting>
  <conditionalFormatting sqref="AM435">
    <cfRule type="expression" dxfId="2549" priority="13043">
      <formula>IF(RIGHT(TEXT(AM435,"0.#"),1)=".",FALSE,TRUE)</formula>
    </cfRule>
    <cfRule type="expression" dxfId="2548" priority="13044">
      <formula>IF(RIGHT(TEXT(AM435,"0.#"),1)=".",TRUE,FALSE)</formula>
    </cfRule>
  </conditionalFormatting>
  <conditionalFormatting sqref="AE434">
    <cfRule type="expression" dxfId="2547" priority="13057">
      <formula>IF(RIGHT(TEXT(AE434,"0.#"),1)=".",FALSE,TRUE)</formula>
    </cfRule>
    <cfRule type="expression" dxfId="2546" priority="13058">
      <formula>IF(RIGHT(TEXT(AE434,"0.#"),1)=".",TRUE,FALSE)</formula>
    </cfRule>
  </conditionalFormatting>
  <conditionalFormatting sqref="AE435">
    <cfRule type="expression" dxfId="2545" priority="13055">
      <formula>IF(RIGHT(TEXT(AE435,"0.#"),1)=".",FALSE,TRUE)</formula>
    </cfRule>
    <cfRule type="expression" dxfId="2544" priority="13056">
      <formula>IF(RIGHT(TEXT(AE435,"0.#"),1)=".",TRUE,FALSE)</formula>
    </cfRule>
  </conditionalFormatting>
  <conditionalFormatting sqref="AM433">
    <cfRule type="expression" dxfId="2543" priority="13047">
      <formula>IF(RIGHT(TEXT(AM433,"0.#"),1)=".",FALSE,TRUE)</formula>
    </cfRule>
    <cfRule type="expression" dxfId="2542" priority="13048">
      <formula>IF(RIGHT(TEXT(AM433,"0.#"),1)=".",TRUE,FALSE)</formula>
    </cfRule>
  </conditionalFormatting>
  <conditionalFormatting sqref="AM434">
    <cfRule type="expression" dxfId="2541" priority="13045">
      <formula>IF(RIGHT(TEXT(AM434,"0.#"),1)=".",FALSE,TRUE)</formula>
    </cfRule>
    <cfRule type="expression" dxfId="2540" priority="13046">
      <formula>IF(RIGHT(TEXT(AM434,"0.#"),1)=".",TRUE,FALSE)</formula>
    </cfRule>
  </conditionalFormatting>
  <conditionalFormatting sqref="AU433">
    <cfRule type="expression" dxfId="2539" priority="13035">
      <formula>IF(RIGHT(TEXT(AU433,"0.#"),1)=".",FALSE,TRUE)</formula>
    </cfRule>
    <cfRule type="expression" dxfId="2538" priority="13036">
      <formula>IF(RIGHT(TEXT(AU433,"0.#"),1)=".",TRUE,FALSE)</formula>
    </cfRule>
  </conditionalFormatting>
  <conditionalFormatting sqref="AU434">
    <cfRule type="expression" dxfId="2537" priority="13033">
      <formula>IF(RIGHT(TEXT(AU434,"0.#"),1)=".",FALSE,TRUE)</formula>
    </cfRule>
    <cfRule type="expression" dxfId="2536" priority="13034">
      <formula>IF(RIGHT(TEXT(AU434,"0.#"),1)=".",TRUE,FALSE)</formula>
    </cfRule>
  </conditionalFormatting>
  <conditionalFormatting sqref="AU435">
    <cfRule type="expression" dxfId="2535" priority="13031">
      <formula>IF(RIGHT(TEXT(AU435,"0.#"),1)=".",FALSE,TRUE)</formula>
    </cfRule>
    <cfRule type="expression" dxfId="2534" priority="13032">
      <formula>IF(RIGHT(TEXT(AU435,"0.#"),1)=".",TRUE,FALSE)</formula>
    </cfRule>
  </conditionalFormatting>
  <conditionalFormatting sqref="AI435">
    <cfRule type="expression" dxfId="2533" priority="12965">
      <formula>IF(RIGHT(TEXT(AI435,"0.#"),1)=".",FALSE,TRUE)</formula>
    </cfRule>
    <cfRule type="expression" dxfId="2532" priority="12966">
      <formula>IF(RIGHT(TEXT(AI435,"0.#"),1)=".",TRUE,FALSE)</formula>
    </cfRule>
  </conditionalFormatting>
  <conditionalFormatting sqref="AI433">
    <cfRule type="expression" dxfId="2531" priority="12969">
      <formula>IF(RIGHT(TEXT(AI433,"0.#"),1)=".",FALSE,TRUE)</formula>
    </cfRule>
    <cfRule type="expression" dxfId="2530" priority="12970">
      <formula>IF(RIGHT(TEXT(AI433,"0.#"),1)=".",TRUE,FALSE)</formula>
    </cfRule>
  </conditionalFormatting>
  <conditionalFormatting sqref="AI434">
    <cfRule type="expression" dxfId="2529" priority="12967">
      <formula>IF(RIGHT(TEXT(AI434,"0.#"),1)=".",FALSE,TRUE)</formula>
    </cfRule>
    <cfRule type="expression" dxfId="2528" priority="12968">
      <formula>IF(RIGHT(TEXT(AI434,"0.#"),1)=".",TRUE,FALSE)</formula>
    </cfRule>
  </conditionalFormatting>
  <conditionalFormatting sqref="AQ434">
    <cfRule type="expression" dxfId="2527" priority="12951">
      <formula>IF(RIGHT(TEXT(AQ434,"0.#"),1)=".",FALSE,TRUE)</formula>
    </cfRule>
    <cfRule type="expression" dxfId="2526" priority="12952">
      <formula>IF(RIGHT(TEXT(AQ434,"0.#"),1)=".",TRUE,FALSE)</formula>
    </cfRule>
  </conditionalFormatting>
  <conditionalFormatting sqref="AQ435">
    <cfRule type="expression" dxfId="2525" priority="12937">
      <formula>IF(RIGHT(TEXT(AQ435,"0.#"),1)=".",FALSE,TRUE)</formula>
    </cfRule>
    <cfRule type="expression" dxfId="2524" priority="12938">
      <formula>IF(RIGHT(TEXT(AQ435,"0.#"),1)=".",TRUE,FALSE)</formula>
    </cfRule>
  </conditionalFormatting>
  <conditionalFormatting sqref="AQ433">
    <cfRule type="expression" dxfId="2523" priority="12935">
      <formula>IF(RIGHT(TEXT(AQ433,"0.#"),1)=".",FALSE,TRUE)</formula>
    </cfRule>
    <cfRule type="expression" dxfId="2522" priority="12936">
      <formula>IF(RIGHT(TEXT(AQ433,"0.#"),1)=".",TRUE,FALSE)</formula>
    </cfRule>
  </conditionalFormatting>
  <conditionalFormatting sqref="AL847:AO866">
    <cfRule type="expression" dxfId="2521" priority="6659">
      <formula>IF(AND(AL847&gt;=0, RIGHT(TEXT(AL847,"0.#"),1)&lt;&gt;"."),TRUE,FALSE)</formula>
    </cfRule>
    <cfRule type="expression" dxfId="2520" priority="6660">
      <formula>IF(AND(AL847&gt;=0, RIGHT(TEXT(AL847,"0.#"),1)="."),TRUE,FALSE)</formula>
    </cfRule>
    <cfRule type="expression" dxfId="2519" priority="6661">
      <formula>IF(AND(AL847&lt;0, RIGHT(TEXT(AL847,"0.#"),1)&lt;&gt;"."),TRUE,FALSE)</formula>
    </cfRule>
    <cfRule type="expression" dxfId="2518" priority="6662">
      <formula>IF(AND(AL847&lt;0, RIGHT(TEXT(AL847,"0.#"),1)="."),TRUE,FALSE)</formula>
    </cfRule>
  </conditionalFormatting>
  <conditionalFormatting sqref="AQ53:AQ55">
    <cfRule type="expression" dxfId="2517" priority="4681">
      <formula>IF(RIGHT(TEXT(AQ53,"0.#"),1)=".",FALSE,TRUE)</formula>
    </cfRule>
    <cfRule type="expression" dxfId="2516" priority="4682">
      <formula>IF(RIGHT(TEXT(AQ53,"0.#"),1)=".",TRUE,FALSE)</formula>
    </cfRule>
  </conditionalFormatting>
  <conditionalFormatting sqref="AU53:AU55">
    <cfRule type="expression" dxfId="2515" priority="4679">
      <formula>IF(RIGHT(TEXT(AU53,"0.#"),1)=".",FALSE,TRUE)</formula>
    </cfRule>
    <cfRule type="expression" dxfId="2514" priority="4680">
      <formula>IF(RIGHT(TEXT(AU53,"0.#"),1)=".",TRUE,FALSE)</formula>
    </cfRule>
  </conditionalFormatting>
  <conditionalFormatting sqref="AQ60:AQ62">
    <cfRule type="expression" dxfId="2513" priority="4677">
      <formula>IF(RIGHT(TEXT(AQ60,"0.#"),1)=".",FALSE,TRUE)</formula>
    </cfRule>
    <cfRule type="expression" dxfId="2512" priority="4678">
      <formula>IF(RIGHT(TEXT(AQ60,"0.#"),1)=".",TRUE,FALSE)</formula>
    </cfRule>
  </conditionalFormatting>
  <conditionalFormatting sqref="AU60:AU62">
    <cfRule type="expression" dxfId="2511" priority="4675">
      <formula>IF(RIGHT(TEXT(AU60,"0.#"),1)=".",FALSE,TRUE)</formula>
    </cfRule>
    <cfRule type="expression" dxfId="2510" priority="4676">
      <formula>IF(RIGHT(TEXT(AU60,"0.#"),1)=".",TRUE,FALSE)</formula>
    </cfRule>
  </conditionalFormatting>
  <conditionalFormatting sqref="AQ75:AQ77">
    <cfRule type="expression" dxfId="2509" priority="4673">
      <formula>IF(RIGHT(TEXT(AQ75,"0.#"),1)=".",FALSE,TRUE)</formula>
    </cfRule>
    <cfRule type="expression" dxfId="2508" priority="4674">
      <formula>IF(RIGHT(TEXT(AQ75,"0.#"),1)=".",TRUE,FALSE)</formula>
    </cfRule>
  </conditionalFormatting>
  <conditionalFormatting sqref="AU75:AU77">
    <cfRule type="expression" dxfId="2507" priority="4671">
      <formula>IF(RIGHT(TEXT(AU75,"0.#"),1)=".",FALSE,TRUE)</formula>
    </cfRule>
    <cfRule type="expression" dxfId="2506" priority="4672">
      <formula>IF(RIGHT(TEXT(AU75,"0.#"),1)=".",TRUE,FALSE)</formula>
    </cfRule>
  </conditionalFormatting>
  <conditionalFormatting sqref="AQ87:AQ89">
    <cfRule type="expression" dxfId="2505" priority="4669">
      <formula>IF(RIGHT(TEXT(AQ87,"0.#"),1)=".",FALSE,TRUE)</formula>
    </cfRule>
    <cfRule type="expression" dxfId="2504" priority="4670">
      <formula>IF(RIGHT(TEXT(AQ87,"0.#"),1)=".",TRUE,FALSE)</formula>
    </cfRule>
  </conditionalFormatting>
  <conditionalFormatting sqref="AU87:AU89">
    <cfRule type="expression" dxfId="2503" priority="4667">
      <formula>IF(RIGHT(TEXT(AU87,"0.#"),1)=".",FALSE,TRUE)</formula>
    </cfRule>
    <cfRule type="expression" dxfId="2502" priority="4668">
      <formula>IF(RIGHT(TEXT(AU87,"0.#"),1)=".",TRUE,FALSE)</formula>
    </cfRule>
  </conditionalFormatting>
  <conditionalFormatting sqref="AQ92:AQ94">
    <cfRule type="expression" dxfId="2501" priority="4665">
      <formula>IF(RIGHT(TEXT(AQ92,"0.#"),1)=".",FALSE,TRUE)</formula>
    </cfRule>
    <cfRule type="expression" dxfId="2500" priority="4666">
      <formula>IF(RIGHT(TEXT(AQ92,"0.#"),1)=".",TRUE,FALSE)</formula>
    </cfRule>
  </conditionalFormatting>
  <conditionalFormatting sqref="AU92:AU94">
    <cfRule type="expression" dxfId="2499" priority="4663">
      <formula>IF(RIGHT(TEXT(AU92,"0.#"),1)=".",FALSE,TRUE)</formula>
    </cfRule>
    <cfRule type="expression" dxfId="2498" priority="4664">
      <formula>IF(RIGHT(TEXT(AU92,"0.#"),1)=".",TRUE,FALSE)</formula>
    </cfRule>
  </conditionalFormatting>
  <conditionalFormatting sqref="AQ97:AQ99">
    <cfRule type="expression" dxfId="2497" priority="4661">
      <formula>IF(RIGHT(TEXT(AQ97,"0.#"),1)=".",FALSE,TRUE)</formula>
    </cfRule>
    <cfRule type="expression" dxfId="2496" priority="4662">
      <formula>IF(RIGHT(TEXT(AQ97,"0.#"),1)=".",TRUE,FALSE)</formula>
    </cfRule>
  </conditionalFormatting>
  <conditionalFormatting sqref="AU97:AU99">
    <cfRule type="expression" dxfId="2495" priority="4659">
      <formula>IF(RIGHT(TEXT(AU97,"0.#"),1)=".",FALSE,TRUE)</formula>
    </cfRule>
    <cfRule type="expression" dxfId="2494" priority="4660">
      <formula>IF(RIGHT(TEXT(AU97,"0.#"),1)=".",TRUE,FALSE)</formula>
    </cfRule>
  </conditionalFormatting>
  <conditionalFormatting sqref="AE458">
    <cfRule type="expression" dxfId="2493" priority="4353">
      <formula>IF(RIGHT(TEXT(AE458,"0.#"),1)=".",FALSE,TRUE)</formula>
    </cfRule>
    <cfRule type="expression" dxfId="2492" priority="4354">
      <formula>IF(RIGHT(TEXT(AE458,"0.#"),1)=".",TRUE,FALSE)</formula>
    </cfRule>
  </conditionalFormatting>
  <conditionalFormatting sqref="AM460">
    <cfRule type="expression" dxfId="2491" priority="4343">
      <formula>IF(RIGHT(TEXT(AM460,"0.#"),1)=".",FALSE,TRUE)</formula>
    </cfRule>
    <cfRule type="expression" dxfId="2490" priority="4344">
      <formula>IF(RIGHT(TEXT(AM460,"0.#"),1)=".",TRUE,FALSE)</formula>
    </cfRule>
  </conditionalFormatting>
  <conditionalFormatting sqref="AE459">
    <cfRule type="expression" dxfId="2489" priority="4351">
      <formula>IF(RIGHT(TEXT(AE459,"0.#"),1)=".",FALSE,TRUE)</formula>
    </cfRule>
    <cfRule type="expression" dxfId="2488" priority="4352">
      <formula>IF(RIGHT(TEXT(AE459,"0.#"),1)=".",TRUE,FALSE)</formula>
    </cfRule>
  </conditionalFormatting>
  <conditionalFormatting sqref="AE460">
    <cfRule type="expression" dxfId="2487" priority="4349">
      <formula>IF(RIGHT(TEXT(AE460,"0.#"),1)=".",FALSE,TRUE)</formula>
    </cfRule>
    <cfRule type="expression" dxfId="2486" priority="4350">
      <formula>IF(RIGHT(TEXT(AE460,"0.#"),1)=".",TRUE,FALSE)</formula>
    </cfRule>
  </conditionalFormatting>
  <conditionalFormatting sqref="AM458">
    <cfRule type="expression" dxfId="2485" priority="4347">
      <formula>IF(RIGHT(TEXT(AM458,"0.#"),1)=".",FALSE,TRUE)</formula>
    </cfRule>
    <cfRule type="expression" dxfId="2484" priority="4348">
      <formula>IF(RIGHT(TEXT(AM458,"0.#"),1)=".",TRUE,FALSE)</formula>
    </cfRule>
  </conditionalFormatting>
  <conditionalFormatting sqref="AM459">
    <cfRule type="expression" dxfId="2483" priority="4345">
      <formula>IF(RIGHT(TEXT(AM459,"0.#"),1)=".",FALSE,TRUE)</formula>
    </cfRule>
    <cfRule type="expression" dxfId="2482" priority="4346">
      <formula>IF(RIGHT(TEXT(AM459,"0.#"),1)=".",TRUE,FALSE)</formula>
    </cfRule>
  </conditionalFormatting>
  <conditionalFormatting sqref="AU458">
    <cfRule type="expression" dxfId="2481" priority="4341">
      <formula>IF(RIGHT(TEXT(AU458,"0.#"),1)=".",FALSE,TRUE)</formula>
    </cfRule>
    <cfRule type="expression" dxfId="2480" priority="4342">
      <formula>IF(RIGHT(TEXT(AU458,"0.#"),1)=".",TRUE,FALSE)</formula>
    </cfRule>
  </conditionalFormatting>
  <conditionalFormatting sqref="AU459">
    <cfRule type="expression" dxfId="2479" priority="4339">
      <formula>IF(RIGHT(TEXT(AU459,"0.#"),1)=".",FALSE,TRUE)</formula>
    </cfRule>
    <cfRule type="expression" dxfId="2478" priority="4340">
      <formula>IF(RIGHT(TEXT(AU459,"0.#"),1)=".",TRUE,FALSE)</formula>
    </cfRule>
  </conditionalFormatting>
  <conditionalFormatting sqref="AU460">
    <cfRule type="expression" dxfId="2477" priority="4337">
      <formula>IF(RIGHT(TEXT(AU460,"0.#"),1)=".",FALSE,TRUE)</formula>
    </cfRule>
    <cfRule type="expression" dxfId="2476" priority="4338">
      <formula>IF(RIGHT(TEXT(AU460,"0.#"),1)=".",TRUE,FALSE)</formula>
    </cfRule>
  </conditionalFormatting>
  <conditionalFormatting sqref="AI460">
    <cfRule type="expression" dxfId="2475" priority="4331">
      <formula>IF(RIGHT(TEXT(AI460,"0.#"),1)=".",FALSE,TRUE)</formula>
    </cfRule>
    <cfRule type="expression" dxfId="2474" priority="4332">
      <formula>IF(RIGHT(TEXT(AI460,"0.#"),1)=".",TRUE,FALSE)</formula>
    </cfRule>
  </conditionalFormatting>
  <conditionalFormatting sqref="AI458">
    <cfRule type="expression" dxfId="2473" priority="4335">
      <formula>IF(RIGHT(TEXT(AI458,"0.#"),1)=".",FALSE,TRUE)</formula>
    </cfRule>
    <cfRule type="expression" dxfId="2472" priority="4336">
      <formula>IF(RIGHT(TEXT(AI458,"0.#"),1)=".",TRUE,FALSE)</formula>
    </cfRule>
  </conditionalFormatting>
  <conditionalFormatting sqref="AI459">
    <cfRule type="expression" dxfId="2471" priority="4333">
      <formula>IF(RIGHT(TEXT(AI459,"0.#"),1)=".",FALSE,TRUE)</formula>
    </cfRule>
    <cfRule type="expression" dxfId="2470" priority="4334">
      <formula>IF(RIGHT(TEXT(AI459,"0.#"),1)=".",TRUE,FALSE)</formula>
    </cfRule>
  </conditionalFormatting>
  <conditionalFormatting sqref="AQ459">
    <cfRule type="expression" dxfId="2469" priority="4329">
      <formula>IF(RIGHT(TEXT(AQ459,"0.#"),1)=".",FALSE,TRUE)</formula>
    </cfRule>
    <cfRule type="expression" dxfId="2468" priority="4330">
      <formula>IF(RIGHT(TEXT(AQ459,"0.#"),1)=".",TRUE,FALSE)</formula>
    </cfRule>
  </conditionalFormatting>
  <conditionalFormatting sqref="AQ460">
    <cfRule type="expression" dxfId="2467" priority="4327">
      <formula>IF(RIGHT(TEXT(AQ460,"0.#"),1)=".",FALSE,TRUE)</formula>
    </cfRule>
    <cfRule type="expression" dxfId="2466" priority="4328">
      <formula>IF(RIGHT(TEXT(AQ460,"0.#"),1)=".",TRUE,FALSE)</formula>
    </cfRule>
  </conditionalFormatting>
  <conditionalFormatting sqref="AQ458">
    <cfRule type="expression" dxfId="2465" priority="4325">
      <formula>IF(RIGHT(TEXT(AQ458,"0.#"),1)=".",FALSE,TRUE)</formula>
    </cfRule>
    <cfRule type="expression" dxfId="2464" priority="4326">
      <formula>IF(RIGHT(TEXT(AQ458,"0.#"),1)=".",TRUE,FALSE)</formula>
    </cfRule>
  </conditionalFormatting>
  <conditionalFormatting sqref="AE120 AM120">
    <cfRule type="expression" dxfId="2463" priority="3003">
      <formula>IF(RIGHT(TEXT(AE120,"0.#"),1)=".",FALSE,TRUE)</formula>
    </cfRule>
    <cfRule type="expression" dxfId="2462" priority="3004">
      <formula>IF(RIGHT(TEXT(AE120,"0.#"),1)=".",TRUE,FALSE)</formula>
    </cfRule>
  </conditionalFormatting>
  <conditionalFormatting sqref="AI126">
    <cfRule type="expression" dxfId="2461" priority="2993">
      <formula>IF(RIGHT(TEXT(AI126,"0.#"),1)=".",FALSE,TRUE)</formula>
    </cfRule>
    <cfRule type="expression" dxfId="2460" priority="2994">
      <formula>IF(RIGHT(TEXT(AI126,"0.#"),1)=".",TRUE,FALSE)</formula>
    </cfRule>
  </conditionalFormatting>
  <conditionalFormatting sqref="AI120">
    <cfRule type="expression" dxfId="2459" priority="3001">
      <formula>IF(RIGHT(TEXT(AI120,"0.#"),1)=".",FALSE,TRUE)</formula>
    </cfRule>
    <cfRule type="expression" dxfId="2458" priority="3002">
      <formula>IF(RIGHT(TEXT(AI120,"0.#"),1)=".",TRUE,FALSE)</formula>
    </cfRule>
  </conditionalFormatting>
  <conditionalFormatting sqref="AE123 AM123">
    <cfRule type="expression" dxfId="2457" priority="2999">
      <formula>IF(RIGHT(TEXT(AE123,"0.#"),1)=".",FALSE,TRUE)</formula>
    </cfRule>
    <cfRule type="expression" dxfId="2456" priority="3000">
      <formula>IF(RIGHT(TEXT(AE123,"0.#"),1)=".",TRUE,FALSE)</formula>
    </cfRule>
  </conditionalFormatting>
  <conditionalFormatting sqref="AI123">
    <cfRule type="expression" dxfId="2455" priority="2997">
      <formula>IF(RIGHT(TEXT(AI123,"0.#"),1)=".",FALSE,TRUE)</formula>
    </cfRule>
    <cfRule type="expression" dxfId="2454" priority="2998">
      <formula>IF(RIGHT(TEXT(AI123,"0.#"),1)=".",TRUE,FALSE)</formula>
    </cfRule>
  </conditionalFormatting>
  <conditionalFormatting sqref="AE126 AM126">
    <cfRule type="expression" dxfId="2453" priority="2995">
      <formula>IF(RIGHT(TEXT(AE126,"0.#"),1)=".",FALSE,TRUE)</formula>
    </cfRule>
    <cfRule type="expression" dxfId="2452" priority="2996">
      <formula>IF(RIGHT(TEXT(AE126,"0.#"),1)=".",TRUE,FALSE)</formula>
    </cfRule>
  </conditionalFormatting>
  <conditionalFormatting sqref="AE129 AM129">
    <cfRule type="expression" dxfId="2451" priority="2991">
      <formula>IF(RIGHT(TEXT(AE129,"0.#"),1)=".",FALSE,TRUE)</formula>
    </cfRule>
    <cfRule type="expression" dxfId="2450" priority="2992">
      <formula>IF(RIGHT(TEXT(AE129,"0.#"),1)=".",TRUE,FALSE)</formula>
    </cfRule>
  </conditionalFormatting>
  <conditionalFormatting sqref="AI129">
    <cfRule type="expression" dxfId="2449" priority="2989">
      <formula>IF(RIGHT(TEXT(AI129,"0.#"),1)=".",FALSE,TRUE)</formula>
    </cfRule>
    <cfRule type="expression" dxfId="2448" priority="2990">
      <formula>IF(RIGHT(TEXT(AI129,"0.#"),1)=".",TRUE,FALSE)</formula>
    </cfRule>
  </conditionalFormatting>
  <conditionalFormatting sqref="Y839:Y866">
    <cfRule type="expression" dxfId="2447" priority="2987">
      <formula>IF(RIGHT(TEXT(Y839,"0.#"),1)=".",FALSE,TRUE)</formula>
    </cfRule>
    <cfRule type="expression" dxfId="2446" priority="2988">
      <formula>IF(RIGHT(TEXT(Y839,"0.#"),1)=".",TRUE,FALSE)</formula>
    </cfRule>
  </conditionalFormatting>
  <conditionalFormatting sqref="AU518">
    <cfRule type="expression" dxfId="2445" priority="1497">
      <formula>IF(RIGHT(TEXT(AU518,"0.#"),1)=".",FALSE,TRUE)</formula>
    </cfRule>
    <cfRule type="expression" dxfId="2444" priority="1498">
      <formula>IF(RIGHT(TEXT(AU518,"0.#"),1)=".",TRUE,FALSE)</formula>
    </cfRule>
  </conditionalFormatting>
  <conditionalFormatting sqref="AQ551">
    <cfRule type="expression" dxfId="2443" priority="1273">
      <formula>IF(RIGHT(TEXT(AQ551,"0.#"),1)=".",FALSE,TRUE)</formula>
    </cfRule>
    <cfRule type="expression" dxfId="2442" priority="1274">
      <formula>IF(RIGHT(TEXT(AQ551,"0.#"),1)=".",TRUE,FALSE)</formula>
    </cfRule>
  </conditionalFormatting>
  <conditionalFormatting sqref="AE556">
    <cfRule type="expression" dxfId="2441" priority="1271">
      <formula>IF(RIGHT(TEXT(AE556,"0.#"),1)=".",FALSE,TRUE)</formula>
    </cfRule>
    <cfRule type="expression" dxfId="2440" priority="1272">
      <formula>IF(RIGHT(TEXT(AE556,"0.#"),1)=".",TRUE,FALSE)</formula>
    </cfRule>
  </conditionalFormatting>
  <conditionalFormatting sqref="AE557">
    <cfRule type="expression" dxfId="2439" priority="1269">
      <formula>IF(RIGHT(TEXT(AE557,"0.#"),1)=".",FALSE,TRUE)</formula>
    </cfRule>
    <cfRule type="expression" dxfId="2438" priority="1270">
      <formula>IF(RIGHT(TEXT(AE557,"0.#"),1)=".",TRUE,FALSE)</formula>
    </cfRule>
  </conditionalFormatting>
  <conditionalFormatting sqref="AE558">
    <cfRule type="expression" dxfId="2437" priority="1267">
      <formula>IF(RIGHT(TEXT(AE558,"0.#"),1)=".",FALSE,TRUE)</formula>
    </cfRule>
    <cfRule type="expression" dxfId="2436" priority="1268">
      <formula>IF(RIGHT(TEXT(AE558,"0.#"),1)=".",TRUE,FALSE)</formula>
    </cfRule>
  </conditionalFormatting>
  <conditionalFormatting sqref="AU556">
    <cfRule type="expression" dxfId="2435" priority="1259">
      <formula>IF(RIGHT(TEXT(AU556,"0.#"),1)=".",FALSE,TRUE)</formula>
    </cfRule>
    <cfRule type="expression" dxfId="2434" priority="1260">
      <formula>IF(RIGHT(TEXT(AU556,"0.#"),1)=".",TRUE,FALSE)</formula>
    </cfRule>
  </conditionalFormatting>
  <conditionalFormatting sqref="AU557">
    <cfRule type="expression" dxfId="2433" priority="1257">
      <formula>IF(RIGHT(TEXT(AU557,"0.#"),1)=".",FALSE,TRUE)</formula>
    </cfRule>
    <cfRule type="expression" dxfId="2432" priority="1258">
      <formula>IF(RIGHT(TEXT(AU557,"0.#"),1)=".",TRUE,FALSE)</formula>
    </cfRule>
  </conditionalFormatting>
  <conditionalFormatting sqref="AU558">
    <cfRule type="expression" dxfId="2431" priority="1255">
      <formula>IF(RIGHT(TEXT(AU558,"0.#"),1)=".",FALSE,TRUE)</formula>
    </cfRule>
    <cfRule type="expression" dxfId="2430" priority="1256">
      <formula>IF(RIGHT(TEXT(AU558,"0.#"),1)=".",TRUE,FALSE)</formula>
    </cfRule>
  </conditionalFormatting>
  <conditionalFormatting sqref="AQ557">
    <cfRule type="expression" dxfId="2429" priority="1247">
      <formula>IF(RIGHT(TEXT(AQ557,"0.#"),1)=".",FALSE,TRUE)</formula>
    </cfRule>
    <cfRule type="expression" dxfId="2428" priority="1248">
      <formula>IF(RIGHT(TEXT(AQ557,"0.#"),1)=".",TRUE,FALSE)</formula>
    </cfRule>
  </conditionalFormatting>
  <conditionalFormatting sqref="AQ558">
    <cfRule type="expression" dxfId="2427" priority="1245">
      <formula>IF(RIGHT(TEXT(AQ558,"0.#"),1)=".",FALSE,TRUE)</formula>
    </cfRule>
    <cfRule type="expression" dxfId="2426" priority="1246">
      <formula>IF(RIGHT(TEXT(AQ558,"0.#"),1)=".",TRUE,FALSE)</formula>
    </cfRule>
  </conditionalFormatting>
  <conditionalFormatting sqref="AQ556">
    <cfRule type="expression" dxfId="2425" priority="1243">
      <formula>IF(RIGHT(TEXT(AQ556,"0.#"),1)=".",FALSE,TRUE)</formula>
    </cfRule>
    <cfRule type="expression" dxfId="2424" priority="1244">
      <formula>IF(RIGHT(TEXT(AQ556,"0.#"),1)=".",TRUE,FALSE)</formula>
    </cfRule>
  </conditionalFormatting>
  <conditionalFormatting sqref="AE561">
    <cfRule type="expression" dxfId="2423" priority="1241">
      <formula>IF(RIGHT(TEXT(AE561,"0.#"),1)=".",FALSE,TRUE)</formula>
    </cfRule>
    <cfRule type="expression" dxfId="2422" priority="1242">
      <formula>IF(RIGHT(TEXT(AE561,"0.#"),1)=".",TRUE,FALSE)</formula>
    </cfRule>
  </conditionalFormatting>
  <conditionalFormatting sqref="AE562">
    <cfRule type="expression" dxfId="2421" priority="1239">
      <formula>IF(RIGHT(TEXT(AE562,"0.#"),1)=".",FALSE,TRUE)</formula>
    </cfRule>
    <cfRule type="expression" dxfId="2420" priority="1240">
      <formula>IF(RIGHT(TEXT(AE562,"0.#"),1)=".",TRUE,FALSE)</formula>
    </cfRule>
  </conditionalFormatting>
  <conditionalFormatting sqref="AE563">
    <cfRule type="expression" dxfId="2419" priority="1237">
      <formula>IF(RIGHT(TEXT(AE563,"0.#"),1)=".",FALSE,TRUE)</formula>
    </cfRule>
    <cfRule type="expression" dxfId="2418" priority="1238">
      <formula>IF(RIGHT(TEXT(AE563,"0.#"),1)=".",TRUE,FALSE)</formula>
    </cfRule>
  </conditionalFormatting>
  <conditionalFormatting sqref="AL1102:AO1131">
    <cfRule type="expression" dxfId="2417" priority="2893">
      <formula>IF(AND(AL1102&gt;=0, RIGHT(TEXT(AL1102,"0.#"),1)&lt;&gt;"."),TRUE,FALSE)</formula>
    </cfRule>
    <cfRule type="expression" dxfId="2416" priority="2894">
      <formula>IF(AND(AL1102&gt;=0, RIGHT(TEXT(AL1102,"0.#"),1)="."),TRUE,FALSE)</formula>
    </cfRule>
    <cfRule type="expression" dxfId="2415" priority="2895">
      <formula>IF(AND(AL1102&lt;0, RIGHT(TEXT(AL1102,"0.#"),1)&lt;&gt;"."),TRUE,FALSE)</formula>
    </cfRule>
    <cfRule type="expression" dxfId="2414" priority="2896">
      <formula>IF(AND(AL1102&lt;0, RIGHT(TEXT(AL1102,"0.#"),1)="."),TRUE,FALSE)</formula>
    </cfRule>
  </conditionalFormatting>
  <conditionalFormatting sqref="Y1102:Y1131">
    <cfRule type="expression" dxfId="2413" priority="2891">
      <formula>IF(RIGHT(TEXT(Y1102,"0.#"),1)=".",FALSE,TRUE)</formula>
    </cfRule>
    <cfRule type="expression" dxfId="2412" priority="2892">
      <formula>IF(RIGHT(TEXT(Y1102,"0.#"),1)=".",TRUE,FALSE)</formula>
    </cfRule>
  </conditionalFormatting>
  <conditionalFormatting sqref="AQ553">
    <cfRule type="expression" dxfId="2411" priority="1275">
      <formula>IF(RIGHT(TEXT(AQ553,"0.#"),1)=".",FALSE,TRUE)</formula>
    </cfRule>
    <cfRule type="expression" dxfId="2410" priority="1276">
      <formula>IF(RIGHT(TEXT(AQ553,"0.#"),1)=".",TRUE,FALSE)</formula>
    </cfRule>
  </conditionalFormatting>
  <conditionalFormatting sqref="AU552">
    <cfRule type="expression" dxfId="2409" priority="1287">
      <formula>IF(RIGHT(TEXT(AU552,"0.#"),1)=".",FALSE,TRUE)</formula>
    </cfRule>
    <cfRule type="expression" dxfId="2408" priority="1288">
      <formula>IF(RIGHT(TEXT(AU552,"0.#"),1)=".",TRUE,FALSE)</formula>
    </cfRule>
  </conditionalFormatting>
  <conditionalFormatting sqref="AE552">
    <cfRule type="expression" dxfId="2407" priority="1299">
      <formula>IF(RIGHT(TEXT(AE552,"0.#"),1)=".",FALSE,TRUE)</formula>
    </cfRule>
    <cfRule type="expression" dxfId="2406" priority="1300">
      <formula>IF(RIGHT(TEXT(AE552,"0.#"),1)=".",TRUE,FALSE)</formula>
    </cfRule>
  </conditionalFormatting>
  <conditionalFormatting sqref="AQ548">
    <cfRule type="expression" dxfId="2405" priority="1305">
      <formula>IF(RIGHT(TEXT(AQ548,"0.#"),1)=".",FALSE,TRUE)</formula>
    </cfRule>
    <cfRule type="expression" dxfId="2404" priority="1306">
      <formula>IF(RIGHT(TEXT(AQ548,"0.#"),1)=".",TRUE,FALSE)</formula>
    </cfRule>
  </conditionalFormatting>
  <conditionalFormatting sqref="Y837:Y838">
    <cfRule type="expression" dxfId="2403" priority="2843">
      <formula>IF(RIGHT(TEXT(Y837,"0.#"),1)=".",FALSE,TRUE)</formula>
    </cfRule>
    <cfRule type="expression" dxfId="2402" priority="2844">
      <formula>IF(RIGHT(TEXT(Y837,"0.#"),1)=".",TRUE,FALSE)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38:AE139 AI138:AI139 AM138:AM139 AQ138:AQ139 AU138:AU139">
    <cfRule type="expression" dxfId="2191" priority="1979">
      <formula>IF(RIGHT(TEXT(AE138,"0.#"),1)=".",FALSE,TRUE)</formula>
    </cfRule>
    <cfRule type="expression" dxfId="2190" priority="1980">
      <formula>IF(RIGHT(TEXT(AE138,"0.#"),1)=".",TRUE,FALSE)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72:Y899">
    <cfRule type="expression" dxfId="2085" priority="2103">
      <formula>IF(RIGHT(TEXT(Y872,"0.#"),1)=".",FALSE,TRUE)</formula>
    </cfRule>
    <cfRule type="expression" dxfId="2084" priority="2104">
      <formula>IF(RIGHT(TEXT(Y872,"0.#"),1)=".",TRUE,FALSE)</formula>
    </cfRule>
  </conditionalFormatting>
  <conditionalFormatting sqref="Y870:Y871">
    <cfRule type="expression" dxfId="2083" priority="2097">
      <formula>IF(RIGHT(TEXT(Y870,"0.#"),1)=".",FALSE,TRUE)</formula>
    </cfRule>
    <cfRule type="expression" dxfId="2082" priority="2098">
      <formula>IF(RIGHT(TEXT(Y870,"0.#"),1)=".",TRUE,FALSE)</formula>
    </cfRule>
  </conditionalFormatting>
  <conditionalFormatting sqref="Y905:Y932">
    <cfRule type="expression" dxfId="2081" priority="2091">
      <formula>IF(RIGHT(TEXT(Y905,"0.#"),1)=".",FALSE,TRUE)</formula>
    </cfRule>
    <cfRule type="expression" dxfId="2080" priority="2092">
      <formula>IF(RIGHT(TEXT(Y905,"0.#"),1)=".",TRUE,FALSE)</formula>
    </cfRule>
  </conditionalFormatting>
  <conditionalFormatting sqref="Y903:Y904">
    <cfRule type="expression" dxfId="2079" priority="2085">
      <formula>IF(RIGHT(TEXT(Y903,"0.#"),1)=".",FALSE,TRUE)</formula>
    </cfRule>
    <cfRule type="expression" dxfId="2078" priority="2086">
      <formula>IF(RIGHT(TEXT(Y903,"0.#"),1)=".",TRUE,FALSE)</formula>
    </cfRule>
  </conditionalFormatting>
  <conditionalFormatting sqref="Y938:Y965">
    <cfRule type="expression" dxfId="2077" priority="2079">
      <formula>IF(RIGHT(TEXT(Y938,"0.#"),1)=".",FALSE,TRUE)</formula>
    </cfRule>
    <cfRule type="expression" dxfId="2076" priority="2080">
      <formula>IF(RIGHT(TEXT(Y938,"0.#"),1)=".",TRUE,FALSE)</formula>
    </cfRule>
  </conditionalFormatting>
  <conditionalFormatting sqref="Y936:Y937">
    <cfRule type="expression" dxfId="2075" priority="2073">
      <formula>IF(RIGHT(TEXT(Y936,"0.#"),1)=".",FALSE,TRUE)</formula>
    </cfRule>
    <cfRule type="expression" dxfId="2074" priority="2074">
      <formula>IF(RIGHT(TEXT(Y936,"0.#"),1)=".",TRUE,FALSE)</formula>
    </cfRule>
  </conditionalFormatting>
  <conditionalFormatting sqref="Y971:Y998">
    <cfRule type="expression" dxfId="2073" priority="2067">
      <formula>IF(RIGHT(TEXT(Y971,"0.#"),1)=".",FALSE,TRUE)</formula>
    </cfRule>
    <cfRule type="expression" dxfId="2072" priority="2068">
      <formula>IF(RIGHT(TEXT(Y971,"0.#"),1)=".",TRUE,FALSE)</formula>
    </cfRule>
  </conditionalFormatting>
  <conditionalFormatting sqref="Y969:Y970">
    <cfRule type="expression" dxfId="2071" priority="2061">
      <formula>IF(RIGHT(TEXT(Y969,"0.#"),1)=".",FALSE,TRUE)</formula>
    </cfRule>
    <cfRule type="expression" dxfId="2070" priority="2062">
      <formula>IF(RIGHT(TEXT(Y969,"0.#"),1)=".",TRUE,FALSE)</formula>
    </cfRule>
  </conditionalFormatting>
  <conditionalFormatting sqref="Y1004:Y1031">
    <cfRule type="expression" dxfId="2069" priority="2055">
      <formula>IF(RIGHT(TEXT(Y1004,"0.#"),1)=".",FALSE,TRUE)</formula>
    </cfRule>
    <cfRule type="expression" dxfId="2068" priority="2056">
      <formula>IF(RIGHT(TEXT(Y1004,"0.#"),1)=".",TRUE,FALSE)</formula>
    </cfRule>
  </conditionalFormatting>
  <conditionalFormatting sqref="W26:W27">
    <cfRule type="expression" dxfId="2067" priority="2337">
      <formula>IF(RIGHT(TEXT(W26,"0.#"),1)=".",FALSE,TRUE)</formula>
    </cfRule>
    <cfRule type="expression" dxfId="2066" priority="2338">
      <formula>IF(RIGHT(TEXT(W26,"0.#"),1)=".",TRUE,FALSE)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6:P27">
    <cfRule type="expression" dxfId="2063" priority="2325">
      <formula>IF(RIGHT(TEXT(P26,"0.#"),1)=".",FALSE,TRUE)</formula>
    </cfRule>
    <cfRule type="expression" dxfId="2062" priority="2326">
      <formula>IF(RIGHT(TEXT(P26,"0.#"),1)=".",TRUE,FALSE)</formula>
    </cfRule>
  </conditionalFormatting>
  <conditionalFormatting sqref="P28">
    <cfRule type="expression" dxfId="2061" priority="2323">
      <formula>IF(RIGHT(TEXT(P28,"0.#"),1)=".",FALSE,TRUE)</formula>
    </cfRule>
    <cfRule type="expression" dxfId="2060" priority="2324">
      <formula>IF(RIGHT(TEXT(P28,"0.#"),1)=".",TRUE,FALSE)</formula>
    </cfRule>
  </conditionalFormatting>
  <conditionalFormatting sqref="AQ114">
    <cfRule type="expression" dxfId="2059" priority="2307">
      <formula>IF(RIGHT(TEXT(AQ114,"0.#"),1)=".",FALSE,TRUE)</formula>
    </cfRule>
    <cfRule type="expression" dxfId="2058" priority="2308">
      <formula>IF(RIGHT(TEXT(AQ114,"0.#"),1)=".",TRUE,FALSE)</formula>
    </cfRule>
  </conditionalFormatting>
  <conditionalFormatting sqref="AQ104">
    <cfRule type="expression" dxfId="2057" priority="2321">
      <formula>IF(RIGHT(TEXT(AQ104,"0.#"),1)=".",FALSE,TRUE)</formula>
    </cfRule>
    <cfRule type="expression" dxfId="2056" priority="2322">
      <formula>IF(RIGHT(TEXT(AQ104,"0.#"),1)=".",TRUE,FALSE)</formula>
    </cfRule>
  </conditionalFormatting>
  <conditionalFormatting sqref="AQ105">
    <cfRule type="expression" dxfId="2055" priority="2319">
      <formula>IF(RIGHT(TEXT(AQ105,"0.#"),1)=".",FALSE,TRUE)</formula>
    </cfRule>
    <cfRule type="expression" dxfId="2054" priority="2320">
      <formula>IF(RIGHT(TEXT(AQ105,"0.#"),1)=".",TRUE,FALSE)</formula>
    </cfRule>
  </conditionalFormatting>
  <conditionalFormatting sqref="AQ107">
    <cfRule type="expression" dxfId="2053" priority="2317">
      <formula>IF(RIGHT(TEXT(AQ107,"0.#"),1)=".",FALSE,TRUE)</formula>
    </cfRule>
    <cfRule type="expression" dxfId="2052" priority="2318">
      <formula>IF(RIGHT(TEXT(AQ107,"0.#"),1)=".",TRUE,FALSE)</formula>
    </cfRule>
  </conditionalFormatting>
  <conditionalFormatting sqref="AQ108">
    <cfRule type="expression" dxfId="2051" priority="2315">
      <formula>IF(RIGHT(TEXT(AQ108,"0.#"),1)=".",FALSE,TRUE)</formula>
    </cfRule>
    <cfRule type="expression" dxfId="2050" priority="2316">
      <formula>IF(RIGHT(TEXT(AQ108,"0.#"),1)=".",TRUE,FALSE)</formula>
    </cfRule>
  </conditionalFormatting>
  <conditionalFormatting sqref="AQ110">
    <cfRule type="expression" dxfId="2049" priority="2313">
      <formula>IF(RIGHT(TEXT(AQ110,"0.#"),1)=".",FALSE,TRUE)</formula>
    </cfRule>
    <cfRule type="expression" dxfId="2048" priority="2314">
      <formula>IF(RIGHT(TEXT(AQ110,"0.#"),1)=".",TRUE,FALSE)</formula>
    </cfRule>
  </conditionalFormatting>
  <conditionalFormatting sqref="AQ111">
    <cfRule type="expression" dxfId="2047" priority="2311">
      <formula>IF(RIGHT(TEXT(AQ111,"0.#"),1)=".",FALSE,TRUE)</formula>
    </cfRule>
    <cfRule type="expression" dxfId="2046" priority="2312">
      <formula>IF(RIGHT(TEXT(AQ111,"0.#"),1)=".",TRUE,FALSE)</formula>
    </cfRule>
  </conditionalFormatting>
  <conditionalFormatting sqref="AQ113">
    <cfRule type="expression" dxfId="2045" priority="2309">
      <formula>IF(RIGHT(TEXT(AQ113,"0.#"),1)=".",FALSE,TRUE)</formula>
    </cfRule>
    <cfRule type="expression" dxfId="2044" priority="2310">
      <formula>IF(RIGHT(TEXT(AQ113,"0.#"),1)=".",TRUE,FALSE)</formula>
    </cfRule>
  </conditionalFormatting>
  <conditionalFormatting sqref="AE67">
    <cfRule type="expression" dxfId="2043" priority="2239">
      <formula>IF(RIGHT(TEXT(AE67,"0.#"),1)=".",FALSE,TRUE)</formula>
    </cfRule>
    <cfRule type="expression" dxfId="2042" priority="2240">
      <formula>IF(RIGHT(TEXT(AE67,"0.#"),1)=".",TRUE,FALSE)</formula>
    </cfRule>
  </conditionalFormatting>
  <conditionalFormatting sqref="AE68">
    <cfRule type="expression" dxfId="2041" priority="2237">
      <formula>IF(RIGHT(TEXT(AE68,"0.#"),1)=".",FALSE,TRUE)</formula>
    </cfRule>
    <cfRule type="expression" dxfId="2040" priority="2238">
      <formula>IF(RIGHT(TEXT(AE68,"0.#"),1)=".",TRUE,FALSE)</formula>
    </cfRule>
  </conditionalFormatting>
  <conditionalFormatting sqref="AE69">
    <cfRule type="expression" dxfId="2039" priority="2235">
      <formula>IF(RIGHT(TEXT(AE69,"0.#"),1)=".",FALSE,TRUE)</formula>
    </cfRule>
    <cfRule type="expression" dxfId="2038" priority="2236">
      <formula>IF(RIGHT(TEXT(AE69,"0.#"),1)=".",TRUE,FALSE)</formula>
    </cfRule>
  </conditionalFormatting>
  <conditionalFormatting sqref="AI69">
    <cfRule type="expression" dxfId="2037" priority="2233">
      <formula>IF(RIGHT(TEXT(AI69,"0.#"),1)=".",FALSE,TRUE)</formula>
    </cfRule>
    <cfRule type="expression" dxfId="2036" priority="2234">
      <formula>IF(RIGHT(TEXT(AI69,"0.#"),1)=".",TRUE,FALSE)</formula>
    </cfRule>
  </conditionalFormatting>
  <conditionalFormatting sqref="AI68">
    <cfRule type="expression" dxfId="2035" priority="2231">
      <formula>IF(RIGHT(TEXT(AI68,"0.#"),1)=".",FALSE,TRUE)</formula>
    </cfRule>
    <cfRule type="expression" dxfId="2034" priority="2232">
      <formula>IF(RIGHT(TEXT(AI68,"0.#"),1)=".",TRUE,FALSE)</formula>
    </cfRule>
  </conditionalFormatting>
  <conditionalFormatting sqref="AI67">
    <cfRule type="expression" dxfId="2033" priority="2229">
      <formula>IF(RIGHT(TEXT(AI67,"0.#"),1)=".",FALSE,TRUE)</formula>
    </cfRule>
    <cfRule type="expression" dxfId="2032" priority="2230">
      <formula>IF(RIGHT(TEXT(AI67,"0.#"),1)=".",TRUE,FALSE)</formula>
    </cfRule>
  </conditionalFormatting>
  <conditionalFormatting sqref="AM67">
    <cfRule type="expression" dxfId="2031" priority="2227">
      <formula>IF(RIGHT(TEXT(AM67,"0.#"),1)=".",FALSE,TRUE)</formula>
    </cfRule>
    <cfRule type="expression" dxfId="2030" priority="2228">
      <formula>IF(RIGHT(TEXT(AM67,"0.#"),1)=".",TRUE,FALSE)</formula>
    </cfRule>
  </conditionalFormatting>
  <conditionalFormatting sqref="AM68">
    <cfRule type="expression" dxfId="2029" priority="2225">
      <formula>IF(RIGHT(TEXT(AM68,"0.#"),1)=".",FALSE,TRUE)</formula>
    </cfRule>
    <cfRule type="expression" dxfId="2028" priority="2226">
      <formula>IF(RIGHT(TEXT(AM68,"0.#"),1)=".",TRUE,FALSE)</formula>
    </cfRule>
  </conditionalFormatting>
  <conditionalFormatting sqref="AM69">
    <cfRule type="expression" dxfId="2027" priority="2223">
      <formula>IF(RIGHT(TEXT(AM69,"0.#"),1)=".",FALSE,TRUE)</formula>
    </cfRule>
    <cfRule type="expression" dxfId="2026" priority="2224">
      <formula>IF(RIGHT(TEXT(AM69,"0.#"),1)=".",TRUE,FALSE)</formula>
    </cfRule>
  </conditionalFormatting>
  <conditionalFormatting sqref="AQ67:AQ69">
    <cfRule type="expression" dxfId="2025" priority="2221">
      <formula>IF(RIGHT(TEXT(AQ67,"0.#"),1)=".",FALSE,TRUE)</formula>
    </cfRule>
    <cfRule type="expression" dxfId="2024" priority="2222">
      <formula>IF(RIGHT(TEXT(AQ67,"0.#"),1)=".",TRUE,FALSE)</formula>
    </cfRule>
  </conditionalFormatting>
  <conditionalFormatting sqref="AU67:AU69">
    <cfRule type="expression" dxfId="2023" priority="2219">
      <formula>IF(RIGHT(TEXT(AU67,"0.#"),1)=".",FALSE,TRUE)</formula>
    </cfRule>
    <cfRule type="expression" dxfId="2022" priority="2220">
      <formula>IF(RIGHT(TEXT(AU67,"0.#"),1)=".",TRUE,FALSE)</formula>
    </cfRule>
  </conditionalFormatting>
  <conditionalFormatting sqref="AE70">
    <cfRule type="expression" dxfId="2021" priority="2217">
      <formula>IF(RIGHT(TEXT(AE70,"0.#"),1)=".",FALSE,TRUE)</formula>
    </cfRule>
    <cfRule type="expression" dxfId="2020" priority="2218">
      <formula>IF(RIGHT(TEXT(AE70,"0.#"),1)=".",TRUE,FALSE)</formula>
    </cfRule>
  </conditionalFormatting>
  <conditionalFormatting sqref="AE71">
    <cfRule type="expression" dxfId="2019" priority="2215">
      <formula>IF(RIGHT(TEXT(AE71,"0.#"),1)=".",FALSE,TRUE)</formula>
    </cfRule>
    <cfRule type="expression" dxfId="2018" priority="2216">
      <formula>IF(RIGHT(TEXT(AE71,"0.#"),1)=".",TRUE,FALSE)</formula>
    </cfRule>
  </conditionalFormatting>
  <conditionalFormatting sqref="AE72">
    <cfRule type="expression" dxfId="2017" priority="2213">
      <formula>IF(RIGHT(TEXT(AE72,"0.#"),1)=".",FALSE,TRUE)</formula>
    </cfRule>
    <cfRule type="expression" dxfId="2016" priority="2214">
      <formula>IF(RIGHT(TEXT(AE72,"0.#"),1)=".",TRUE,FALSE)</formula>
    </cfRule>
  </conditionalFormatting>
  <conditionalFormatting sqref="AI72">
    <cfRule type="expression" dxfId="2015" priority="2211">
      <formula>IF(RIGHT(TEXT(AI72,"0.#"),1)=".",FALSE,TRUE)</formula>
    </cfRule>
    <cfRule type="expression" dxfId="2014" priority="2212">
      <formula>IF(RIGHT(TEXT(AI72,"0.#"),1)=".",TRUE,FALSE)</formula>
    </cfRule>
  </conditionalFormatting>
  <conditionalFormatting sqref="AI71">
    <cfRule type="expression" dxfId="2013" priority="2209">
      <formula>IF(RIGHT(TEXT(AI71,"0.#"),1)=".",FALSE,TRUE)</formula>
    </cfRule>
    <cfRule type="expression" dxfId="2012" priority="2210">
      <formula>IF(RIGHT(TEXT(AI71,"0.#"),1)=".",TRUE,FALSE)</formula>
    </cfRule>
  </conditionalFormatting>
  <conditionalFormatting sqref="AI70">
    <cfRule type="expression" dxfId="2011" priority="2207">
      <formula>IF(RIGHT(TEXT(AI70,"0.#"),1)=".",FALSE,TRUE)</formula>
    </cfRule>
    <cfRule type="expression" dxfId="2010" priority="2208">
      <formula>IF(RIGHT(TEXT(AI70,"0.#"),1)=".",TRUE,FALSE)</formula>
    </cfRule>
  </conditionalFormatting>
  <conditionalFormatting sqref="AM70">
    <cfRule type="expression" dxfId="2009" priority="2205">
      <formula>IF(RIGHT(TEXT(AM70,"0.#"),1)=".",FALSE,TRUE)</formula>
    </cfRule>
    <cfRule type="expression" dxfId="2008" priority="2206">
      <formula>IF(RIGHT(TEXT(AM70,"0.#"),1)=".",TRUE,FALSE)</formula>
    </cfRule>
  </conditionalFormatting>
  <conditionalFormatting sqref="AM71">
    <cfRule type="expression" dxfId="2007" priority="2203">
      <formula>IF(RIGHT(TEXT(AM71,"0.#"),1)=".",FALSE,TRUE)</formula>
    </cfRule>
    <cfRule type="expression" dxfId="2006" priority="2204">
      <formula>IF(RIGHT(TEXT(AM71,"0.#"),1)=".",TRUE,FALSE)</formula>
    </cfRule>
  </conditionalFormatting>
  <conditionalFormatting sqref="AM72">
    <cfRule type="expression" dxfId="2005" priority="2201">
      <formula>IF(RIGHT(TEXT(AM72,"0.#"),1)=".",FALSE,TRUE)</formula>
    </cfRule>
    <cfRule type="expression" dxfId="2004" priority="2202">
      <formula>IF(RIGHT(TEXT(AM72,"0.#"),1)=".",TRUE,FALSE)</formula>
    </cfRule>
  </conditionalFormatting>
  <conditionalFormatting sqref="AQ70:AQ72">
    <cfRule type="expression" dxfId="2003" priority="2199">
      <formula>IF(RIGHT(TEXT(AQ70,"0.#"),1)=".",FALSE,TRUE)</formula>
    </cfRule>
    <cfRule type="expression" dxfId="2002" priority="2200">
      <formula>IF(RIGHT(TEXT(AQ70,"0.#"),1)=".",TRUE,FALSE)</formula>
    </cfRule>
  </conditionalFormatting>
  <conditionalFormatting sqref="AU70:AU72">
    <cfRule type="expression" dxfId="2001" priority="2197">
      <formula>IF(RIGHT(TEXT(AU70,"0.#"),1)=".",FALSE,TRUE)</formula>
    </cfRule>
    <cfRule type="expression" dxfId="2000" priority="2198">
      <formula>IF(RIGHT(TEXT(AU70,"0.#"),1)=".",TRUE,FALSE)</formula>
    </cfRule>
  </conditionalFormatting>
  <conditionalFormatting sqref="AU656">
    <cfRule type="expression" dxfId="1999" priority="715">
      <formula>IF(RIGHT(TEXT(AU656,"0.#"),1)=".",FALSE,TRUE)</formula>
    </cfRule>
    <cfRule type="expression" dxfId="1998" priority="716">
      <formula>IF(RIGHT(TEXT(AU656,"0.#"),1)=".",TRUE,FALSE)</formula>
    </cfRule>
  </conditionalFormatting>
  <conditionalFormatting sqref="AQ655">
    <cfRule type="expression" dxfId="1997" priority="707">
      <formula>IF(RIGHT(TEXT(AQ655,"0.#"),1)=".",FALSE,TRUE)</formula>
    </cfRule>
    <cfRule type="expression" dxfId="1996" priority="708">
      <formula>IF(RIGHT(TEXT(AQ655,"0.#"),1)=".",TRUE,FALSE)</formula>
    </cfRule>
  </conditionalFormatting>
  <conditionalFormatting sqref="AI696">
    <cfRule type="expression" dxfId="1995" priority="499">
      <formula>IF(RIGHT(TEXT(AI696,"0.#"),1)=".",FALSE,TRUE)</formula>
    </cfRule>
    <cfRule type="expression" dxfId="1994" priority="500">
      <formula>IF(RIGHT(TEXT(AI696,"0.#"),1)=".",TRUE,FALSE)</formula>
    </cfRule>
  </conditionalFormatting>
  <conditionalFormatting sqref="AQ694">
    <cfRule type="expression" dxfId="1993" priority="493">
      <formula>IF(RIGHT(TEXT(AQ694,"0.#"),1)=".",FALSE,TRUE)</formula>
    </cfRule>
    <cfRule type="expression" dxfId="1992" priority="494">
      <formula>IF(RIGHT(TEXT(AQ694,"0.#"),1)=".",TRUE,FALSE)</formula>
    </cfRule>
  </conditionalFormatting>
  <conditionalFormatting sqref="AL872:AO899">
    <cfRule type="expression" dxfId="1991" priority="2105">
      <formula>IF(AND(AL872&gt;=0, RIGHT(TEXT(AL872,"0.#"),1)&lt;&gt;"."),TRUE,FALSE)</formula>
    </cfRule>
    <cfRule type="expression" dxfId="1990" priority="2106">
      <formula>IF(AND(AL872&gt;=0, RIGHT(TEXT(AL872,"0.#"),1)="."),TRUE,FALSE)</formula>
    </cfRule>
    <cfRule type="expression" dxfId="1989" priority="2107">
      <formula>IF(AND(AL872&lt;0, RIGHT(TEXT(AL872,"0.#"),1)&lt;&gt;"."),TRUE,FALSE)</formula>
    </cfRule>
    <cfRule type="expression" dxfId="1988" priority="2108">
      <formula>IF(AND(AL872&lt;0, RIGHT(TEXT(AL872,"0.#"),1)="."),TRUE,FALSE)</formula>
    </cfRule>
  </conditionalFormatting>
  <conditionalFormatting sqref="AL870:AO871">
    <cfRule type="expression" dxfId="1987" priority="2099">
      <formula>IF(AND(AL870&gt;=0, RIGHT(TEXT(AL870,"0.#"),1)&lt;&gt;"."),TRUE,FALSE)</formula>
    </cfRule>
    <cfRule type="expression" dxfId="1986" priority="2100">
      <formula>IF(AND(AL870&gt;=0, RIGHT(TEXT(AL870,"0.#"),1)="."),TRUE,FALSE)</formula>
    </cfRule>
    <cfRule type="expression" dxfId="1985" priority="2101">
      <formula>IF(AND(AL870&lt;0, RIGHT(TEXT(AL870,"0.#"),1)&lt;&gt;"."),TRUE,FALSE)</formula>
    </cfRule>
    <cfRule type="expression" dxfId="1984" priority="2102">
      <formula>IF(AND(AL870&lt;0, RIGHT(TEXT(AL870,"0.#"),1)="."),TRUE,FALSE)</formula>
    </cfRule>
  </conditionalFormatting>
  <conditionalFormatting sqref="AL905:AO932">
    <cfRule type="expression" dxfId="1983" priority="2093">
      <formula>IF(AND(AL905&gt;=0, RIGHT(TEXT(AL905,"0.#"),1)&lt;&gt;"."),TRUE,FALSE)</formula>
    </cfRule>
    <cfRule type="expression" dxfId="1982" priority="2094">
      <formula>IF(AND(AL905&gt;=0, RIGHT(TEXT(AL905,"0.#"),1)="."),TRUE,FALSE)</formula>
    </cfRule>
    <cfRule type="expression" dxfId="1981" priority="2095">
      <formula>IF(AND(AL905&lt;0, RIGHT(TEXT(AL905,"0.#"),1)&lt;&gt;"."),TRUE,FALSE)</formula>
    </cfRule>
    <cfRule type="expression" dxfId="1980" priority="2096">
      <formula>IF(AND(AL905&lt;0, RIGHT(TEXT(AL905,"0.#"),1)="."),TRUE,FALSE)</formula>
    </cfRule>
  </conditionalFormatting>
  <conditionalFormatting sqref="AL903:AO904">
    <cfRule type="expression" dxfId="1979" priority="2087">
      <formula>IF(AND(AL903&gt;=0, RIGHT(TEXT(AL903,"0.#"),1)&lt;&gt;"."),TRUE,FALSE)</formula>
    </cfRule>
    <cfRule type="expression" dxfId="1978" priority="2088">
      <formula>IF(AND(AL903&gt;=0, RIGHT(TEXT(AL903,"0.#"),1)="."),TRUE,FALSE)</formula>
    </cfRule>
    <cfRule type="expression" dxfId="1977" priority="2089">
      <formula>IF(AND(AL903&lt;0, RIGHT(TEXT(AL903,"0.#"),1)&lt;&gt;"."),TRUE,FALSE)</formula>
    </cfRule>
    <cfRule type="expression" dxfId="1976" priority="2090">
      <formula>IF(AND(AL903&lt;0, RIGHT(TEXT(AL903,"0.#"),1)="."),TRUE,FALSE)</formula>
    </cfRule>
  </conditionalFormatting>
  <conditionalFormatting sqref="AL938:AO965">
    <cfRule type="expression" dxfId="1975" priority="2081">
      <formula>IF(AND(AL938&gt;=0, RIGHT(TEXT(AL938,"0.#"),1)&lt;&gt;"."),TRUE,FALSE)</formula>
    </cfRule>
    <cfRule type="expression" dxfId="1974" priority="2082">
      <formula>IF(AND(AL938&gt;=0, RIGHT(TEXT(AL938,"0.#"),1)="."),TRUE,FALSE)</formula>
    </cfRule>
    <cfRule type="expression" dxfId="1973" priority="2083">
      <formula>IF(AND(AL938&lt;0, RIGHT(TEXT(AL938,"0.#"),1)&lt;&gt;"."),TRUE,FALSE)</formula>
    </cfRule>
    <cfRule type="expression" dxfId="1972" priority="2084">
      <formula>IF(AND(AL938&lt;0, RIGHT(TEXT(AL938,"0.#"),1)="."),TRUE,FALSE)</formula>
    </cfRule>
  </conditionalFormatting>
  <conditionalFormatting sqref="AL936:AO937">
    <cfRule type="expression" dxfId="1971" priority="2075">
      <formula>IF(AND(AL936&gt;=0, RIGHT(TEXT(AL936,"0.#"),1)&lt;&gt;"."),TRUE,FALSE)</formula>
    </cfRule>
    <cfRule type="expression" dxfId="1970" priority="2076">
      <formula>IF(AND(AL936&gt;=0, RIGHT(TEXT(AL936,"0.#"),1)="."),TRUE,FALSE)</formula>
    </cfRule>
    <cfRule type="expression" dxfId="1969" priority="2077">
      <formula>IF(AND(AL936&lt;0, RIGHT(TEXT(AL936,"0.#"),1)&lt;&gt;"."),TRUE,FALSE)</formula>
    </cfRule>
    <cfRule type="expression" dxfId="1968" priority="2078">
      <formula>IF(AND(AL936&lt;0, RIGHT(TEXT(AL936,"0.#"),1)="."),TRUE,FALSE)</formula>
    </cfRule>
  </conditionalFormatting>
  <conditionalFormatting sqref="AL971:AO998">
    <cfRule type="expression" dxfId="1967" priority="2069">
      <formula>IF(AND(AL971&gt;=0, RIGHT(TEXT(AL971,"0.#"),1)&lt;&gt;"."),TRUE,FALSE)</formula>
    </cfRule>
    <cfRule type="expression" dxfId="1966" priority="2070">
      <formula>IF(AND(AL971&gt;=0, RIGHT(TEXT(AL971,"0.#"),1)="."),TRUE,FALSE)</formula>
    </cfRule>
    <cfRule type="expression" dxfId="1965" priority="2071">
      <formula>IF(AND(AL971&lt;0, RIGHT(TEXT(AL971,"0.#"),1)&lt;&gt;"."),TRUE,FALSE)</formula>
    </cfRule>
    <cfRule type="expression" dxfId="1964" priority="2072">
      <formula>IF(AND(AL971&lt;0, RIGHT(TEXT(AL971,"0.#"),1)="."),TRUE,FALSE)</formula>
    </cfRule>
  </conditionalFormatting>
  <conditionalFormatting sqref="AL969:AO970">
    <cfRule type="expression" dxfId="1963" priority="2063">
      <formula>IF(AND(AL969&gt;=0, RIGHT(TEXT(AL969,"0.#"),1)&lt;&gt;"."),TRUE,FALSE)</formula>
    </cfRule>
    <cfRule type="expression" dxfId="1962" priority="2064">
      <formula>IF(AND(AL969&gt;=0, RIGHT(TEXT(AL969,"0.#"),1)="."),TRUE,FALSE)</formula>
    </cfRule>
    <cfRule type="expression" dxfId="1961" priority="2065">
      <formula>IF(AND(AL969&lt;0, RIGHT(TEXT(AL969,"0.#"),1)&lt;&gt;"."),TRUE,FALSE)</formula>
    </cfRule>
    <cfRule type="expression" dxfId="1960" priority="2066">
      <formula>IF(AND(AL969&lt;0, RIGHT(TEXT(AL969,"0.#"),1)="."),TRUE,FALSE)</formula>
    </cfRule>
  </conditionalFormatting>
  <conditionalFormatting sqref="AL1004:AO1031">
    <cfRule type="expression" dxfId="1959" priority="2057">
      <formula>IF(AND(AL1004&gt;=0, RIGHT(TEXT(AL1004,"0.#"),1)&lt;&gt;"."),TRUE,FALSE)</formula>
    </cfRule>
    <cfRule type="expression" dxfId="1958" priority="2058">
      <formula>IF(AND(AL1004&gt;=0, RIGHT(TEXT(AL1004,"0.#"),1)="."),TRUE,FALSE)</formula>
    </cfRule>
    <cfRule type="expression" dxfId="1957" priority="2059">
      <formula>IF(AND(AL1004&lt;0, RIGHT(TEXT(AL1004,"0.#"),1)&lt;&gt;"."),TRUE,FALSE)</formula>
    </cfRule>
    <cfRule type="expression" dxfId="1956" priority="2060">
      <formula>IF(AND(AL1004&lt;0, RIGHT(TEXT(AL1004,"0.#"),1)="."),TRUE,FALSE)</formula>
    </cfRule>
  </conditionalFormatting>
  <conditionalFormatting sqref="AL1002:AO1003">
    <cfRule type="expression" dxfId="1955" priority="2051">
      <formula>IF(AND(AL1002&gt;=0, RIGHT(TEXT(AL1002,"0.#"),1)&lt;&gt;"."),TRUE,FALSE)</formula>
    </cfRule>
    <cfRule type="expression" dxfId="1954" priority="2052">
      <formula>IF(AND(AL1002&gt;=0, RIGHT(TEXT(AL1002,"0.#"),1)="."),TRUE,FALSE)</formula>
    </cfRule>
    <cfRule type="expression" dxfId="1953" priority="2053">
      <formula>IF(AND(AL1002&lt;0, RIGHT(TEXT(AL1002,"0.#"),1)&lt;&gt;"."),TRUE,FALSE)</formula>
    </cfRule>
    <cfRule type="expression" dxfId="1952" priority="2054">
      <formula>IF(AND(AL1002&lt;0, RIGHT(TEXT(AL1002,"0.#"),1)="."),TRUE,FALSE)</formula>
    </cfRule>
  </conditionalFormatting>
  <conditionalFormatting sqref="Y1002:Y1003">
    <cfRule type="expression" dxfId="1951" priority="2049">
      <formula>IF(RIGHT(TEXT(Y1002,"0.#"),1)=".",FALSE,TRUE)</formula>
    </cfRule>
    <cfRule type="expression" dxfId="1950" priority="2050">
      <formula>IF(RIGHT(TEXT(Y1002,"0.#"),1)=".",TRUE,FALSE)</formula>
    </cfRule>
  </conditionalFormatting>
  <conditionalFormatting sqref="AL1037:AO1064">
    <cfRule type="expression" dxfId="1949" priority="2045">
      <formula>IF(AND(AL1037&gt;=0, RIGHT(TEXT(AL1037,"0.#"),1)&lt;&gt;"."),TRUE,FALSE)</formula>
    </cfRule>
    <cfRule type="expression" dxfId="1948" priority="2046">
      <formula>IF(AND(AL1037&gt;=0, RIGHT(TEXT(AL1037,"0.#"),1)="."),TRUE,FALSE)</formula>
    </cfRule>
    <cfRule type="expression" dxfId="1947" priority="2047">
      <formula>IF(AND(AL1037&lt;0, RIGHT(TEXT(AL1037,"0.#"),1)&lt;&gt;"."),TRUE,FALSE)</formula>
    </cfRule>
    <cfRule type="expression" dxfId="1946" priority="2048">
      <formula>IF(AND(AL1037&lt;0, RIGHT(TEXT(AL1037,"0.#"),1)="."),TRUE,FALSE)</formula>
    </cfRule>
  </conditionalFormatting>
  <conditionalFormatting sqref="Y1037:Y1064">
    <cfRule type="expression" dxfId="1945" priority="2043">
      <formula>IF(RIGHT(TEXT(Y1037,"0.#"),1)=".",FALSE,TRUE)</formula>
    </cfRule>
    <cfRule type="expression" dxfId="1944" priority="2044">
      <formula>IF(RIGHT(TEXT(Y1037,"0.#"),1)=".",TRUE,FALSE)</formula>
    </cfRule>
  </conditionalFormatting>
  <conditionalFormatting sqref="AL1035:AO1036">
    <cfRule type="expression" dxfId="1943" priority="2039">
      <formula>IF(AND(AL1035&gt;=0, RIGHT(TEXT(AL1035,"0.#"),1)&lt;&gt;"."),TRUE,FALSE)</formula>
    </cfRule>
    <cfRule type="expression" dxfId="1942" priority="2040">
      <formula>IF(AND(AL1035&gt;=0, RIGHT(TEXT(AL1035,"0.#"),1)="."),TRUE,FALSE)</formula>
    </cfRule>
    <cfRule type="expression" dxfId="1941" priority="2041">
      <formula>IF(AND(AL1035&lt;0, RIGHT(TEXT(AL1035,"0.#"),1)&lt;&gt;"."),TRUE,FALSE)</formula>
    </cfRule>
    <cfRule type="expression" dxfId="1940" priority="2042">
      <formula>IF(AND(AL1035&lt;0, RIGHT(TEXT(AL1035,"0.#"),1)="."),TRUE,FALSE)</formula>
    </cfRule>
  </conditionalFormatting>
  <conditionalFormatting sqref="Y1035:Y1036">
    <cfRule type="expression" dxfId="1939" priority="2037">
      <formula>IF(RIGHT(TEXT(Y1035,"0.#"),1)=".",FALSE,TRUE)</formula>
    </cfRule>
    <cfRule type="expression" dxfId="1938" priority="2038">
      <formula>IF(RIGHT(TEXT(Y1035,"0.#"),1)=".",TRUE,FALSE)</formula>
    </cfRule>
  </conditionalFormatting>
  <conditionalFormatting sqref="AL1070:AO1097">
    <cfRule type="expression" dxfId="1937" priority="2033">
      <formula>IF(AND(AL1070&gt;=0, RIGHT(TEXT(AL1070,"0.#"),1)&lt;&gt;"."),TRUE,FALSE)</formula>
    </cfRule>
    <cfRule type="expression" dxfId="1936" priority="2034">
      <formula>IF(AND(AL1070&gt;=0, RIGHT(TEXT(AL1070,"0.#"),1)="."),TRUE,FALSE)</formula>
    </cfRule>
    <cfRule type="expression" dxfId="1935" priority="2035">
      <formula>IF(AND(AL1070&lt;0, RIGHT(TEXT(AL1070,"0.#"),1)&lt;&gt;"."),TRUE,FALSE)</formula>
    </cfRule>
    <cfRule type="expression" dxfId="1934" priority="2036">
      <formula>IF(AND(AL1070&lt;0, RIGHT(TEXT(AL1070,"0.#"),1)="."),TRUE,FALSE)</formula>
    </cfRule>
  </conditionalFormatting>
  <conditionalFormatting sqref="Y1070:Y1097">
    <cfRule type="expression" dxfId="1933" priority="2031">
      <formula>IF(RIGHT(TEXT(Y1070,"0.#"),1)=".",FALSE,TRUE)</formula>
    </cfRule>
    <cfRule type="expression" dxfId="1932" priority="2032">
      <formula>IF(RIGHT(TEXT(Y1070,"0.#"),1)=".",TRUE,FALSE)</formula>
    </cfRule>
  </conditionalFormatting>
  <conditionalFormatting sqref="AL1068:AO1069">
    <cfRule type="expression" dxfId="1931" priority="2027">
      <formula>IF(AND(AL1068&gt;=0, RIGHT(TEXT(AL1068,"0.#"),1)&lt;&gt;"."),TRUE,FALSE)</formula>
    </cfRule>
    <cfRule type="expression" dxfId="1930" priority="2028">
      <formula>IF(AND(AL1068&gt;=0, RIGHT(TEXT(AL1068,"0.#"),1)="."),TRUE,FALSE)</formula>
    </cfRule>
    <cfRule type="expression" dxfId="1929" priority="2029">
      <formula>IF(AND(AL1068&lt;0, RIGHT(TEXT(AL1068,"0.#"),1)&lt;&gt;"."),TRUE,FALSE)</formula>
    </cfRule>
    <cfRule type="expression" dxfId="1928" priority="2030">
      <formula>IF(AND(AL1068&lt;0, RIGHT(TEXT(AL1068,"0.#"),1)="."),TRUE,FALSE)</formula>
    </cfRule>
  </conditionalFormatting>
  <conditionalFormatting sqref="Y1068:Y1069">
    <cfRule type="expression" dxfId="1927" priority="2025">
      <formula>IF(RIGHT(TEXT(Y1068,"0.#"),1)=".",FALSE,TRUE)</formula>
    </cfRule>
    <cfRule type="expression" dxfId="1926" priority="2026">
      <formula>IF(RIGHT(TEXT(Y1068,"0.#"),1)=".",TRUE,FALSE)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1">
    <cfRule type="expression" dxfId="1185" priority="491">
      <formula>IF(RIGHT(TEXT(AU101,"0.#"),1)=".",FALSE,TRUE)</formula>
    </cfRule>
    <cfRule type="expression" dxfId="1184" priority="492">
      <formula>IF(RIGHT(TEXT(AU101,"0.#"),1)=".",TRUE,FALSE)</formula>
    </cfRule>
  </conditionalFormatting>
  <conditionalFormatting sqref="AU102">
    <cfRule type="expression" dxfId="1183" priority="489">
      <formula>IF(RIGHT(TEXT(AU102,"0.#"),1)=".",FALSE,TRUE)</formula>
    </cfRule>
    <cfRule type="expression" dxfId="1182" priority="490">
      <formula>IF(RIGHT(TEXT(AU102,"0.#"),1)=".",TRUE,FALSE)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W23">
    <cfRule type="expression" dxfId="733" priority="33">
      <formula>IF(RIGHT(TEXT(W23,"0.#"),1)=".",FALSE,TRUE)</formula>
    </cfRule>
    <cfRule type="expression" dxfId="732" priority="34">
      <formula>IF(RIGHT(TEXT(W23,"0.#"),1)=".",TRUE,FALSE)</formula>
    </cfRule>
  </conditionalFormatting>
  <conditionalFormatting sqref="W24:W25">
    <cfRule type="expression" dxfId="731" priority="31">
      <formula>IF(RIGHT(TEXT(W24,"0.#"),1)=".",FALSE,TRUE)</formula>
    </cfRule>
    <cfRule type="expression" dxfId="730" priority="32">
      <formula>IF(RIGHT(TEXT(W24,"0.#"),1)=".",TRUE,FALSE)</formula>
    </cfRule>
  </conditionalFormatting>
  <conditionalFormatting sqref="P23">
    <cfRule type="expression" dxfId="729" priority="29">
      <formula>IF(RIGHT(TEXT(P23,"0.#"),1)=".",FALSE,TRUE)</formula>
    </cfRule>
    <cfRule type="expression" dxfId="728" priority="30">
      <formula>IF(RIGHT(TEXT(P23,"0.#"),1)=".",TRUE,FALSE)</formula>
    </cfRule>
  </conditionalFormatting>
  <conditionalFormatting sqref="P24">
    <cfRule type="expression" dxfId="727" priority="27">
      <formula>IF(RIGHT(TEXT(P24,"0.#"),1)=".",FALSE,TRUE)</formula>
    </cfRule>
    <cfRule type="expression" dxfId="726" priority="28">
      <formula>IF(RIGHT(TEXT(P24,"0.#"),1)=".",TRUE,FALSE)</formula>
    </cfRule>
  </conditionalFormatting>
  <conditionalFormatting sqref="P25">
    <cfRule type="expression" dxfId="725" priority="25">
      <formula>IF(RIGHT(TEXT(P25,"0.#"),1)=".",FALSE,TRUE)</formula>
    </cfRule>
    <cfRule type="expression" dxfId="724" priority="26">
      <formula>IF(RIGHT(TEXT(P25,"0.#"),1)=".",TRUE,FALSE)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E108">
    <cfRule type="expression" dxfId="717" priority="17">
      <formula>IF(RIGHT(TEXT(AE108,"0.#"),1)=".",FALSE,TRUE)</formula>
    </cfRule>
    <cfRule type="expression" dxfId="716" priority="18">
      <formula>IF(RIGHT(TEXT(AE108,"0.#"),1)=".",TRUE,FALSE)</formula>
    </cfRule>
  </conditionalFormatting>
  <conditionalFormatting sqref="AI108">
    <cfRule type="expression" dxfId="715" priority="15">
      <formula>IF(RIGHT(TEXT(AI108,"0.#"),1)=".",FALSE,TRUE)</formula>
    </cfRule>
    <cfRule type="expression" dxfId="714" priority="16">
      <formula>IF(RIGHT(TEXT(AI108,"0.#"),1)=".",TRUE,FALSE)</formula>
    </cfRule>
  </conditionalFormatting>
  <conditionalFormatting sqref="AM108">
    <cfRule type="expression" dxfId="713" priority="13">
      <formula>IF(RIGHT(TEXT(AM108,"0.#"),1)=".",FALSE,TRUE)</formula>
    </cfRule>
    <cfRule type="expression" dxfId="712" priority="14">
      <formula>IF(RIGHT(TEXT(AM108,"0.#"),1)=".",TRUE,FALSE)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34:AE135">
    <cfRule type="expression" dxfId="703" priority="3">
      <formula>IF(RIGHT(TEXT(AE134,"0.#"),1)=".",FALSE,TRUE)</formula>
    </cfRule>
    <cfRule type="expression" dxfId="702" priority="4">
      <formula>IF(RIGHT(TEXT(AE134,"0.#"),1)=".",TRUE,FALSE)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40" max="49" man="1"/>
    <brk id="733" max="49" man="1"/>
    <brk id="792" max="49" man="1"/>
  </rowBreaks>
  <colBreaks count="1" manualBreakCount="1">
    <brk id="6" max="1130" man="1"/>
  </col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576</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4" t="s">
        <v>265</v>
      </c>
      <c r="H2" s="438"/>
      <c r="I2" s="438"/>
      <c r="J2" s="438"/>
      <c r="K2" s="438"/>
      <c r="L2" s="438"/>
      <c r="M2" s="438"/>
      <c r="N2" s="438"/>
      <c r="O2" s="515"/>
      <c r="P2" s="437" t="s">
        <v>59</v>
      </c>
      <c r="Q2" s="438"/>
      <c r="R2" s="438"/>
      <c r="S2" s="438"/>
      <c r="T2" s="438"/>
      <c r="U2" s="438"/>
      <c r="V2" s="438"/>
      <c r="W2" s="438"/>
      <c r="X2" s="515"/>
      <c r="Y2" s="1026"/>
      <c r="Z2" s="836"/>
      <c r="AA2" s="837"/>
      <c r="AB2" s="1030" t="s">
        <v>11</v>
      </c>
      <c r="AC2" s="1031"/>
      <c r="AD2" s="1032"/>
      <c r="AE2" s="1036" t="s">
        <v>557</v>
      </c>
      <c r="AF2" s="1036"/>
      <c r="AG2" s="1036"/>
      <c r="AH2" s="1036"/>
      <c r="AI2" s="1036" t="s">
        <v>554</v>
      </c>
      <c r="AJ2" s="1036"/>
      <c r="AK2" s="1036"/>
      <c r="AL2" s="1036"/>
      <c r="AM2" s="1036" t="s">
        <v>528</v>
      </c>
      <c r="AN2" s="1036"/>
      <c r="AO2" s="1036"/>
      <c r="AP2" s="563"/>
      <c r="AQ2" s="159" t="s">
        <v>354</v>
      </c>
      <c r="AR2" s="130"/>
      <c r="AS2" s="130"/>
      <c r="AT2" s="131"/>
      <c r="AU2" s="535" t="s">
        <v>253</v>
      </c>
      <c r="AV2" s="535"/>
      <c r="AW2" s="535"/>
      <c r="AX2" s="536"/>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70"/>
      <c r="H4" s="1003"/>
      <c r="I4" s="1003"/>
      <c r="J4" s="1003"/>
      <c r="K4" s="1003"/>
      <c r="L4" s="1003"/>
      <c r="M4" s="1003"/>
      <c r="N4" s="1003"/>
      <c r="O4" s="1004"/>
      <c r="P4" s="105"/>
      <c r="Q4" s="1011"/>
      <c r="R4" s="1011"/>
      <c r="S4" s="1011"/>
      <c r="T4" s="1011"/>
      <c r="U4" s="1011"/>
      <c r="V4" s="1011"/>
      <c r="W4" s="1011"/>
      <c r="X4" s="1012"/>
      <c r="Y4" s="1021" t="s">
        <v>12</v>
      </c>
      <c r="Z4" s="1022"/>
      <c r="AA4" s="1023"/>
      <c r="AB4" s="466"/>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05"/>
      <c r="H5" s="1006"/>
      <c r="I5" s="1006"/>
      <c r="J5" s="1006"/>
      <c r="K5" s="1006"/>
      <c r="L5" s="1006"/>
      <c r="M5" s="1006"/>
      <c r="N5" s="1006"/>
      <c r="O5" s="1007"/>
      <c r="P5" s="1013"/>
      <c r="Q5" s="1013"/>
      <c r="R5" s="1013"/>
      <c r="S5" s="1013"/>
      <c r="T5" s="1013"/>
      <c r="U5" s="1013"/>
      <c r="V5" s="1013"/>
      <c r="W5" s="1013"/>
      <c r="X5" s="1014"/>
      <c r="Y5" s="420" t="s">
        <v>54</v>
      </c>
      <c r="Z5" s="1018"/>
      <c r="AA5" s="1019"/>
      <c r="AB5" s="525"/>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08"/>
      <c r="H6" s="1009"/>
      <c r="I6" s="1009"/>
      <c r="J6" s="1009"/>
      <c r="K6" s="1009"/>
      <c r="L6" s="1009"/>
      <c r="M6" s="1009"/>
      <c r="N6" s="1009"/>
      <c r="O6" s="1010"/>
      <c r="P6" s="1015"/>
      <c r="Q6" s="1015"/>
      <c r="R6" s="1015"/>
      <c r="S6" s="1015"/>
      <c r="T6" s="1015"/>
      <c r="U6" s="1015"/>
      <c r="V6" s="1015"/>
      <c r="W6" s="1015"/>
      <c r="X6" s="1016"/>
      <c r="Y6" s="1017" t="s">
        <v>13</v>
      </c>
      <c r="Z6" s="1018"/>
      <c r="AA6" s="1019"/>
      <c r="AB6" s="600"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473</v>
      </c>
      <c r="B9" s="406"/>
      <c r="C9" s="406"/>
      <c r="D9" s="406"/>
      <c r="E9" s="406"/>
      <c r="F9" s="407"/>
      <c r="G9" s="514" t="s">
        <v>265</v>
      </c>
      <c r="H9" s="438"/>
      <c r="I9" s="438"/>
      <c r="J9" s="438"/>
      <c r="K9" s="438"/>
      <c r="L9" s="438"/>
      <c r="M9" s="438"/>
      <c r="N9" s="438"/>
      <c r="O9" s="515"/>
      <c r="P9" s="437" t="s">
        <v>59</v>
      </c>
      <c r="Q9" s="438"/>
      <c r="R9" s="438"/>
      <c r="S9" s="438"/>
      <c r="T9" s="438"/>
      <c r="U9" s="438"/>
      <c r="V9" s="438"/>
      <c r="W9" s="438"/>
      <c r="X9" s="515"/>
      <c r="Y9" s="1026"/>
      <c r="Z9" s="836"/>
      <c r="AA9" s="837"/>
      <c r="AB9" s="1030" t="s">
        <v>11</v>
      </c>
      <c r="AC9" s="1031"/>
      <c r="AD9" s="1032"/>
      <c r="AE9" s="1036" t="s">
        <v>558</v>
      </c>
      <c r="AF9" s="1036"/>
      <c r="AG9" s="1036"/>
      <c r="AH9" s="1036"/>
      <c r="AI9" s="1036" t="s">
        <v>554</v>
      </c>
      <c r="AJ9" s="1036"/>
      <c r="AK9" s="1036"/>
      <c r="AL9" s="1036"/>
      <c r="AM9" s="1036" t="s">
        <v>528</v>
      </c>
      <c r="AN9" s="1036"/>
      <c r="AO9" s="1036"/>
      <c r="AP9" s="563"/>
      <c r="AQ9" s="159" t="s">
        <v>354</v>
      </c>
      <c r="AR9" s="130"/>
      <c r="AS9" s="130"/>
      <c r="AT9" s="131"/>
      <c r="AU9" s="535" t="s">
        <v>253</v>
      </c>
      <c r="AV9" s="535"/>
      <c r="AW9" s="535"/>
      <c r="AX9" s="536"/>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70"/>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6"/>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05"/>
      <c r="H12" s="1006"/>
      <c r="I12" s="1006"/>
      <c r="J12" s="1006"/>
      <c r="K12" s="1006"/>
      <c r="L12" s="1006"/>
      <c r="M12" s="1006"/>
      <c r="N12" s="1006"/>
      <c r="O12" s="1007"/>
      <c r="P12" s="1013"/>
      <c r="Q12" s="1013"/>
      <c r="R12" s="1013"/>
      <c r="S12" s="1013"/>
      <c r="T12" s="1013"/>
      <c r="U12" s="1013"/>
      <c r="V12" s="1013"/>
      <c r="W12" s="1013"/>
      <c r="X12" s="1014"/>
      <c r="Y12" s="420" t="s">
        <v>54</v>
      </c>
      <c r="Z12" s="1018"/>
      <c r="AA12" s="1019"/>
      <c r="AB12" s="525"/>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0"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473</v>
      </c>
      <c r="B16" s="406"/>
      <c r="C16" s="406"/>
      <c r="D16" s="406"/>
      <c r="E16" s="406"/>
      <c r="F16" s="407"/>
      <c r="G16" s="514" t="s">
        <v>265</v>
      </c>
      <c r="H16" s="438"/>
      <c r="I16" s="438"/>
      <c r="J16" s="438"/>
      <c r="K16" s="438"/>
      <c r="L16" s="438"/>
      <c r="M16" s="438"/>
      <c r="N16" s="438"/>
      <c r="O16" s="515"/>
      <c r="P16" s="437" t="s">
        <v>59</v>
      </c>
      <c r="Q16" s="438"/>
      <c r="R16" s="438"/>
      <c r="S16" s="438"/>
      <c r="T16" s="438"/>
      <c r="U16" s="438"/>
      <c r="V16" s="438"/>
      <c r="W16" s="438"/>
      <c r="X16" s="515"/>
      <c r="Y16" s="1026"/>
      <c r="Z16" s="836"/>
      <c r="AA16" s="837"/>
      <c r="AB16" s="1030" t="s">
        <v>11</v>
      </c>
      <c r="AC16" s="1031"/>
      <c r="AD16" s="1032"/>
      <c r="AE16" s="1036" t="s">
        <v>557</v>
      </c>
      <c r="AF16" s="1036"/>
      <c r="AG16" s="1036"/>
      <c r="AH16" s="1036"/>
      <c r="AI16" s="1036" t="s">
        <v>555</v>
      </c>
      <c r="AJ16" s="1036"/>
      <c r="AK16" s="1036"/>
      <c r="AL16" s="1036"/>
      <c r="AM16" s="1036" t="s">
        <v>528</v>
      </c>
      <c r="AN16" s="1036"/>
      <c r="AO16" s="1036"/>
      <c r="AP16" s="563"/>
      <c r="AQ16" s="159" t="s">
        <v>354</v>
      </c>
      <c r="AR16" s="130"/>
      <c r="AS16" s="130"/>
      <c r="AT16" s="131"/>
      <c r="AU16" s="535" t="s">
        <v>253</v>
      </c>
      <c r="AV16" s="535"/>
      <c r="AW16" s="535"/>
      <c r="AX16" s="536"/>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70"/>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6"/>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05"/>
      <c r="H19" s="1006"/>
      <c r="I19" s="1006"/>
      <c r="J19" s="1006"/>
      <c r="K19" s="1006"/>
      <c r="L19" s="1006"/>
      <c r="M19" s="1006"/>
      <c r="N19" s="1006"/>
      <c r="O19" s="1007"/>
      <c r="P19" s="1013"/>
      <c r="Q19" s="1013"/>
      <c r="R19" s="1013"/>
      <c r="S19" s="1013"/>
      <c r="T19" s="1013"/>
      <c r="U19" s="1013"/>
      <c r="V19" s="1013"/>
      <c r="W19" s="1013"/>
      <c r="X19" s="1014"/>
      <c r="Y19" s="420" t="s">
        <v>54</v>
      </c>
      <c r="Z19" s="1018"/>
      <c r="AA19" s="1019"/>
      <c r="AB19" s="525"/>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0"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473</v>
      </c>
      <c r="B23" s="406"/>
      <c r="C23" s="406"/>
      <c r="D23" s="406"/>
      <c r="E23" s="406"/>
      <c r="F23" s="407"/>
      <c r="G23" s="514" t="s">
        <v>265</v>
      </c>
      <c r="H23" s="438"/>
      <c r="I23" s="438"/>
      <c r="J23" s="438"/>
      <c r="K23" s="438"/>
      <c r="L23" s="438"/>
      <c r="M23" s="438"/>
      <c r="N23" s="438"/>
      <c r="O23" s="515"/>
      <c r="P23" s="437" t="s">
        <v>59</v>
      </c>
      <c r="Q23" s="438"/>
      <c r="R23" s="438"/>
      <c r="S23" s="438"/>
      <c r="T23" s="438"/>
      <c r="U23" s="438"/>
      <c r="V23" s="438"/>
      <c r="W23" s="438"/>
      <c r="X23" s="515"/>
      <c r="Y23" s="1026"/>
      <c r="Z23" s="836"/>
      <c r="AA23" s="837"/>
      <c r="AB23" s="1030" t="s">
        <v>11</v>
      </c>
      <c r="AC23" s="1031"/>
      <c r="AD23" s="1032"/>
      <c r="AE23" s="1036" t="s">
        <v>559</v>
      </c>
      <c r="AF23" s="1036"/>
      <c r="AG23" s="1036"/>
      <c r="AH23" s="1036"/>
      <c r="AI23" s="1036" t="s">
        <v>554</v>
      </c>
      <c r="AJ23" s="1036"/>
      <c r="AK23" s="1036"/>
      <c r="AL23" s="1036"/>
      <c r="AM23" s="1036" t="s">
        <v>528</v>
      </c>
      <c r="AN23" s="1036"/>
      <c r="AO23" s="1036"/>
      <c r="AP23" s="563"/>
      <c r="AQ23" s="159" t="s">
        <v>354</v>
      </c>
      <c r="AR23" s="130"/>
      <c r="AS23" s="130"/>
      <c r="AT23" s="131"/>
      <c r="AU23" s="535" t="s">
        <v>253</v>
      </c>
      <c r="AV23" s="535"/>
      <c r="AW23" s="535"/>
      <c r="AX23" s="536"/>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70"/>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6"/>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05"/>
      <c r="H26" s="1006"/>
      <c r="I26" s="1006"/>
      <c r="J26" s="1006"/>
      <c r="K26" s="1006"/>
      <c r="L26" s="1006"/>
      <c r="M26" s="1006"/>
      <c r="N26" s="1006"/>
      <c r="O26" s="1007"/>
      <c r="P26" s="1013"/>
      <c r="Q26" s="1013"/>
      <c r="R26" s="1013"/>
      <c r="S26" s="1013"/>
      <c r="T26" s="1013"/>
      <c r="U26" s="1013"/>
      <c r="V26" s="1013"/>
      <c r="W26" s="1013"/>
      <c r="X26" s="1014"/>
      <c r="Y26" s="420" t="s">
        <v>54</v>
      </c>
      <c r="Z26" s="1018"/>
      <c r="AA26" s="1019"/>
      <c r="AB26" s="525"/>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0"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473</v>
      </c>
      <c r="B30" s="406"/>
      <c r="C30" s="406"/>
      <c r="D30" s="406"/>
      <c r="E30" s="406"/>
      <c r="F30" s="407"/>
      <c r="G30" s="514" t="s">
        <v>265</v>
      </c>
      <c r="H30" s="438"/>
      <c r="I30" s="438"/>
      <c r="J30" s="438"/>
      <c r="K30" s="438"/>
      <c r="L30" s="438"/>
      <c r="M30" s="438"/>
      <c r="N30" s="438"/>
      <c r="O30" s="515"/>
      <c r="P30" s="437" t="s">
        <v>59</v>
      </c>
      <c r="Q30" s="438"/>
      <c r="R30" s="438"/>
      <c r="S30" s="438"/>
      <c r="T30" s="438"/>
      <c r="U30" s="438"/>
      <c r="V30" s="438"/>
      <c r="W30" s="438"/>
      <c r="X30" s="515"/>
      <c r="Y30" s="1026"/>
      <c r="Z30" s="836"/>
      <c r="AA30" s="837"/>
      <c r="AB30" s="1030" t="s">
        <v>11</v>
      </c>
      <c r="AC30" s="1031"/>
      <c r="AD30" s="1032"/>
      <c r="AE30" s="1036" t="s">
        <v>557</v>
      </c>
      <c r="AF30" s="1036"/>
      <c r="AG30" s="1036"/>
      <c r="AH30" s="1036"/>
      <c r="AI30" s="1036" t="s">
        <v>554</v>
      </c>
      <c r="AJ30" s="1036"/>
      <c r="AK30" s="1036"/>
      <c r="AL30" s="1036"/>
      <c r="AM30" s="1036" t="s">
        <v>552</v>
      </c>
      <c r="AN30" s="1036"/>
      <c r="AO30" s="1036"/>
      <c r="AP30" s="563"/>
      <c r="AQ30" s="159" t="s">
        <v>354</v>
      </c>
      <c r="AR30" s="130"/>
      <c r="AS30" s="130"/>
      <c r="AT30" s="131"/>
      <c r="AU30" s="535" t="s">
        <v>253</v>
      </c>
      <c r="AV30" s="535"/>
      <c r="AW30" s="535"/>
      <c r="AX30" s="536"/>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70"/>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6"/>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05"/>
      <c r="H33" s="1006"/>
      <c r="I33" s="1006"/>
      <c r="J33" s="1006"/>
      <c r="K33" s="1006"/>
      <c r="L33" s="1006"/>
      <c r="M33" s="1006"/>
      <c r="N33" s="1006"/>
      <c r="O33" s="1007"/>
      <c r="P33" s="1013"/>
      <c r="Q33" s="1013"/>
      <c r="R33" s="1013"/>
      <c r="S33" s="1013"/>
      <c r="T33" s="1013"/>
      <c r="U33" s="1013"/>
      <c r="V33" s="1013"/>
      <c r="W33" s="1013"/>
      <c r="X33" s="1014"/>
      <c r="Y33" s="420" t="s">
        <v>54</v>
      </c>
      <c r="Z33" s="1018"/>
      <c r="AA33" s="1019"/>
      <c r="AB33" s="525"/>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0"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473</v>
      </c>
      <c r="B37" s="406"/>
      <c r="C37" s="406"/>
      <c r="D37" s="406"/>
      <c r="E37" s="406"/>
      <c r="F37" s="407"/>
      <c r="G37" s="514" t="s">
        <v>265</v>
      </c>
      <c r="H37" s="438"/>
      <c r="I37" s="438"/>
      <c r="J37" s="438"/>
      <c r="K37" s="438"/>
      <c r="L37" s="438"/>
      <c r="M37" s="438"/>
      <c r="N37" s="438"/>
      <c r="O37" s="515"/>
      <c r="P37" s="437" t="s">
        <v>59</v>
      </c>
      <c r="Q37" s="438"/>
      <c r="R37" s="438"/>
      <c r="S37" s="438"/>
      <c r="T37" s="438"/>
      <c r="U37" s="438"/>
      <c r="V37" s="438"/>
      <c r="W37" s="438"/>
      <c r="X37" s="515"/>
      <c r="Y37" s="1026"/>
      <c r="Z37" s="836"/>
      <c r="AA37" s="837"/>
      <c r="AB37" s="1030" t="s">
        <v>11</v>
      </c>
      <c r="AC37" s="1031"/>
      <c r="AD37" s="1032"/>
      <c r="AE37" s="1036" t="s">
        <v>559</v>
      </c>
      <c r="AF37" s="1036"/>
      <c r="AG37" s="1036"/>
      <c r="AH37" s="1036"/>
      <c r="AI37" s="1036" t="s">
        <v>556</v>
      </c>
      <c r="AJ37" s="1036"/>
      <c r="AK37" s="1036"/>
      <c r="AL37" s="1036"/>
      <c r="AM37" s="1036" t="s">
        <v>553</v>
      </c>
      <c r="AN37" s="1036"/>
      <c r="AO37" s="1036"/>
      <c r="AP37" s="563"/>
      <c r="AQ37" s="159" t="s">
        <v>354</v>
      </c>
      <c r="AR37" s="130"/>
      <c r="AS37" s="130"/>
      <c r="AT37" s="131"/>
      <c r="AU37" s="535" t="s">
        <v>253</v>
      </c>
      <c r="AV37" s="535"/>
      <c r="AW37" s="535"/>
      <c r="AX37" s="536"/>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70"/>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6"/>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05"/>
      <c r="H40" s="1006"/>
      <c r="I40" s="1006"/>
      <c r="J40" s="1006"/>
      <c r="K40" s="1006"/>
      <c r="L40" s="1006"/>
      <c r="M40" s="1006"/>
      <c r="N40" s="1006"/>
      <c r="O40" s="1007"/>
      <c r="P40" s="1013"/>
      <c r="Q40" s="1013"/>
      <c r="R40" s="1013"/>
      <c r="S40" s="1013"/>
      <c r="T40" s="1013"/>
      <c r="U40" s="1013"/>
      <c r="V40" s="1013"/>
      <c r="W40" s="1013"/>
      <c r="X40" s="1014"/>
      <c r="Y40" s="420" t="s">
        <v>54</v>
      </c>
      <c r="Z40" s="1018"/>
      <c r="AA40" s="1019"/>
      <c r="AB40" s="525"/>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0"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473</v>
      </c>
      <c r="B44" s="406"/>
      <c r="C44" s="406"/>
      <c r="D44" s="406"/>
      <c r="E44" s="406"/>
      <c r="F44" s="407"/>
      <c r="G44" s="514" t="s">
        <v>265</v>
      </c>
      <c r="H44" s="438"/>
      <c r="I44" s="438"/>
      <c r="J44" s="438"/>
      <c r="K44" s="438"/>
      <c r="L44" s="438"/>
      <c r="M44" s="438"/>
      <c r="N44" s="438"/>
      <c r="O44" s="515"/>
      <c r="P44" s="437" t="s">
        <v>59</v>
      </c>
      <c r="Q44" s="438"/>
      <c r="R44" s="438"/>
      <c r="S44" s="438"/>
      <c r="T44" s="438"/>
      <c r="U44" s="438"/>
      <c r="V44" s="438"/>
      <c r="W44" s="438"/>
      <c r="X44" s="515"/>
      <c r="Y44" s="1026"/>
      <c r="Z44" s="836"/>
      <c r="AA44" s="837"/>
      <c r="AB44" s="1030" t="s">
        <v>11</v>
      </c>
      <c r="AC44" s="1031"/>
      <c r="AD44" s="1032"/>
      <c r="AE44" s="1036" t="s">
        <v>557</v>
      </c>
      <c r="AF44" s="1036"/>
      <c r="AG44" s="1036"/>
      <c r="AH44" s="1036"/>
      <c r="AI44" s="1036" t="s">
        <v>554</v>
      </c>
      <c r="AJ44" s="1036"/>
      <c r="AK44" s="1036"/>
      <c r="AL44" s="1036"/>
      <c r="AM44" s="1036" t="s">
        <v>528</v>
      </c>
      <c r="AN44" s="1036"/>
      <c r="AO44" s="1036"/>
      <c r="AP44" s="563"/>
      <c r="AQ44" s="159" t="s">
        <v>354</v>
      </c>
      <c r="AR44" s="130"/>
      <c r="AS44" s="130"/>
      <c r="AT44" s="131"/>
      <c r="AU44" s="535" t="s">
        <v>253</v>
      </c>
      <c r="AV44" s="535"/>
      <c r="AW44" s="535"/>
      <c r="AX44" s="536"/>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70"/>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6"/>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05"/>
      <c r="H47" s="1006"/>
      <c r="I47" s="1006"/>
      <c r="J47" s="1006"/>
      <c r="K47" s="1006"/>
      <c r="L47" s="1006"/>
      <c r="M47" s="1006"/>
      <c r="N47" s="1006"/>
      <c r="O47" s="1007"/>
      <c r="P47" s="1013"/>
      <c r="Q47" s="1013"/>
      <c r="R47" s="1013"/>
      <c r="S47" s="1013"/>
      <c r="T47" s="1013"/>
      <c r="U47" s="1013"/>
      <c r="V47" s="1013"/>
      <c r="W47" s="1013"/>
      <c r="X47" s="1014"/>
      <c r="Y47" s="420" t="s">
        <v>54</v>
      </c>
      <c r="Z47" s="1018"/>
      <c r="AA47" s="1019"/>
      <c r="AB47" s="525"/>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0"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473</v>
      </c>
      <c r="B51" s="406"/>
      <c r="C51" s="406"/>
      <c r="D51" s="406"/>
      <c r="E51" s="406"/>
      <c r="F51" s="407"/>
      <c r="G51" s="514" t="s">
        <v>265</v>
      </c>
      <c r="H51" s="438"/>
      <c r="I51" s="438"/>
      <c r="J51" s="438"/>
      <c r="K51" s="438"/>
      <c r="L51" s="438"/>
      <c r="M51" s="438"/>
      <c r="N51" s="438"/>
      <c r="O51" s="515"/>
      <c r="P51" s="437" t="s">
        <v>59</v>
      </c>
      <c r="Q51" s="438"/>
      <c r="R51" s="438"/>
      <c r="S51" s="438"/>
      <c r="T51" s="438"/>
      <c r="U51" s="438"/>
      <c r="V51" s="438"/>
      <c r="W51" s="438"/>
      <c r="X51" s="515"/>
      <c r="Y51" s="1026"/>
      <c r="Z51" s="836"/>
      <c r="AA51" s="837"/>
      <c r="AB51" s="563" t="s">
        <v>11</v>
      </c>
      <c r="AC51" s="1031"/>
      <c r="AD51" s="1032"/>
      <c r="AE51" s="1036" t="s">
        <v>557</v>
      </c>
      <c r="AF51" s="1036"/>
      <c r="AG51" s="1036"/>
      <c r="AH51" s="1036"/>
      <c r="AI51" s="1036" t="s">
        <v>554</v>
      </c>
      <c r="AJ51" s="1036"/>
      <c r="AK51" s="1036"/>
      <c r="AL51" s="1036"/>
      <c r="AM51" s="1036" t="s">
        <v>528</v>
      </c>
      <c r="AN51" s="1036"/>
      <c r="AO51" s="1036"/>
      <c r="AP51" s="563"/>
      <c r="AQ51" s="159" t="s">
        <v>354</v>
      </c>
      <c r="AR51" s="130"/>
      <c r="AS51" s="130"/>
      <c r="AT51" s="131"/>
      <c r="AU51" s="535" t="s">
        <v>253</v>
      </c>
      <c r="AV51" s="535"/>
      <c r="AW51" s="535"/>
      <c r="AX51" s="536"/>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70"/>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6"/>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05"/>
      <c r="H54" s="1006"/>
      <c r="I54" s="1006"/>
      <c r="J54" s="1006"/>
      <c r="K54" s="1006"/>
      <c r="L54" s="1006"/>
      <c r="M54" s="1006"/>
      <c r="N54" s="1006"/>
      <c r="O54" s="1007"/>
      <c r="P54" s="1013"/>
      <c r="Q54" s="1013"/>
      <c r="R54" s="1013"/>
      <c r="S54" s="1013"/>
      <c r="T54" s="1013"/>
      <c r="U54" s="1013"/>
      <c r="V54" s="1013"/>
      <c r="W54" s="1013"/>
      <c r="X54" s="1014"/>
      <c r="Y54" s="420" t="s">
        <v>54</v>
      </c>
      <c r="Z54" s="1018"/>
      <c r="AA54" s="1019"/>
      <c r="AB54" s="525"/>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0"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473</v>
      </c>
      <c r="B58" s="406"/>
      <c r="C58" s="406"/>
      <c r="D58" s="406"/>
      <c r="E58" s="406"/>
      <c r="F58" s="407"/>
      <c r="G58" s="514" t="s">
        <v>265</v>
      </c>
      <c r="H58" s="438"/>
      <c r="I58" s="438"/>
      <c r="J58" s="438"/>
      <c r="K58" s="438"/>
      <c r="L58" s="438"/>
      <c r="M58" s="438"/>
      <c r="N58" s="438"/>
      <c r="O58" s="515"/>
      <c r="P58" s="437" t="s">
        <v>59</v>
      </c>
      <c r="Q58" s="438"/>
      <c r="R58" s="438"/>
      <c r="S58" s="438"/>
      <c r="T58" s="438"/>
      <c r="U58" s="438"/>
      <c r="V58" s="438"/>
      <c r="W58" s="438"/>
      <c r="X58" s="515"/>
      <c r="Y58" s="1026"/>
      <c r="Z58" s="836"/>
      <c r="AA58" s="837"/>
      <c r="AB58" s="1030" t="s">
        <v>11</v>
      </c>
      <c r="AC58" s="1031"/>
      <c r="AD58" s="1032"/>
      <c r="AE58" s="1036" t="s">
        <v>557</v>
      </c>
      <c r="AF58" s="1036"/>
      <c r="AG58" s="1036"/>
      <c r="AH58" s="1036"/>
      <c r="AI58" s="1036" t="s">
        <v>554</v>
      </c>
      <c r="AJ58" s="1036"/>
      <c r="AK58" s="1036"/>
      <c r="AL58" s="1036"/>
      <c r="AM58" s="1036" t="s">
        <v>528</v>
      </c>
      <c r="AN58" s="1036"/>
      <c r="AO58" s="1036"/>
      <c r="AP58" s="563"/>
      <c r="AQ58" s="159" t="s">
        <v>354</v>
      </c>
      <c r="AR58" s="130"/>
      <c r="AS58" s="130"/>
      <c r="AT58" s="131"/>
      <c r="AU58" s="535" t="s">
        <v>253</v>
      </c>
      <c r="AV58" s="535"/>
      <c r="AW58" s="535"/>
      <c r="AX58" s="536"/>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70"/>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6"/>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05"/>
      <c r="H61" s="1006"/>
      <c r="I61" s="1006"/>
      <c r="J61" s="1006"/>
      <c r="K61" s="1006"/>
      <c r="L61" s="1006"/>
      <c r="M61" s="1006"/>
      <c r="N61" s="1006"/>
      <c r="O61" s="1007"/>
      <c r="P61" s="1013"/>
      <c r="Q61" s="1013"/>
      <c r="R61" s="1013"/>
      <c r="S61" s="1013"/>
      <c r="T61" s="1013"/>
      <c r="U61" s="1013"/>
      <c r="V61" s="1013"/>
      <c r="W61" s="1013"/>
      <c r="X61" s="1014"/>
      <c r="Y61" s="420" t="s">
        <v>54</v>
      </c>
      <c r="Z61" s="1018"/>
      <c r="AA61" s="1019"/>
      <c r="AB61" s="525"/>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0"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473</v>
      </c>
      <c r="B65" s="406"/>
      <c r="C65" s="406"/>
      <c r="D65" s="406"/>
      <c r="E65" s="406"/>
      <c r="F65" s="407"/>
      <c r="G65" s="514" t="s">
        <v>265</v>
      </c>
      <c r="H65" s="438"/>
      <c r="I65" s="438"/>
      <c r="J65" s="438"/>
      <c r="K65" s="438"/>
      <c r="L65" s="438"/>
      <c r="M65" s="438"/>
      <c r="N65" s="438"/>
      <c r="O65" s="515"/>
      <c r="P65" s="437" t="s">
        <v>59</v>
      </c>
      <c r="Q65" s="438"/>
      <c r="R65" s="438"/>
      <c r="S65" s="438"/>
      <c r="T65" s="438"/>
      <c r="U65" s="438"/>
      <c r="V65" s="438"/>
      <c r="W65" s="438"/>
      <c r="X65" s="515"/>
      <c r="Y65" s="1026"/>
      <c r="Z65" s="836"/>
      <c r="AA65" s="837"/>
      <c r="AB65" s="1030" t="s">
        <v>11</v>
      </c>
      <c r="AC65" s="1031"/>
      <c r="AD65" s="1032"/>
      <c r="AE65" s="1036" t="s">
        <v>557</v>
      </c>
      <c r="AF65" s="1036"/>
      <c r="AG65" s="1036"/>
      <c r="AH65" s="1036"/>
      <c r="AI65" s="1036" t="s">
        <v>554</v>
      </c>
      <c r="AJ65" s="1036"/>
      <c r="AK65" s="1036"/>
      <c r="AL65" s="1036"/>
      <c r="AM65" s="1036" t="s">
        <v>528</v>
      </c>
      <c r="AN65" s="1036"/>
      <c r="AO65" s="1036"/>
      <c r="AP65" s="563"/>
      <c r="AQ65" s="159" t="s">
        <v>354</v>
      </c>
      <c r="AR65" s="130"/>
      <c r="AS65" s="130"/>
      <c r="AT65" s="131"/>
      <c r="AU65" s="535" t="s">
        <v>253</v>
      </c>
      <c r="AV65" s="535"/>
      <c r="AW65" s="535"/>
      <c r="AX65" s="536"/>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70"/>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6"/>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05"/>
      <c r="H68" s="1006"/>
      <c r="I68" s="1006"/>
      <c r="J68" s="1006"/>
      <c r="K68" s="1006"/>
      <c r="L68" s="1006"/>
      <c r="M68" s="1006"/>
      <c r="N68" s="1006"/>
      <c r="O68" s="1007"/>
      <c r="P68" s="1013"/>
      <c r="Q68" s="1013"/>
      <c r="R68" s="1013"/>
      <c r="S68" s="1013"/>
      <c r="T68" s="1013"/>
      <c r="U68" s="1013"/>
      <c r="V68" s="1013"/>
      <c r="W68" s="1013"/>
      <c r="X68" s="1014"/>
      <c r="Y68" s="420" t="s">
        <v>54</v>
      </c>
      <c r="Z68" s="1018"/>
      <c r="AA68" s="1019"/>
      <c r="AB68" s="525"/>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08"/>
      <c r="H69" s="1009"/>
      <c r="I69" s="1009"/>
      <c r="J69" s="1009"/>
      <c r="K69" s="1009"/>
      <c r="L69" s="1009"/>
      <c r="M69" s="1009"/>
      <c r="N69" s="1009"/>
      <c r="O69" s="1010"/>
      <c r="P69" s="1015"/>
      <c r="Q69" s="1015"/>
      <c r="R69" s="1015"/>
      <c r="S69" s="1015"/>
      <c r="T69" s="1015"/>
      <c r="U69" s="1015"/>
      <c r="V69" s="1015"/>
      <c r="W69" s="1015"/>
      <c r="X69" s="1016"/>
      <c r="Y69" s="420" t="s">
        <v>13</v>
      </c>
      <c r="Z69" s="1018"/>
      <c r="AA69" s="1019"/>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1" t="s">
        <v>492</v>
      </c>
      <c r="H2" s="602"/>
      <c r="I2" s="602"/>
      <c r="J2" s="602"/>
      <c r="K2" s="602"/>
      <c r="L2" s="602"/>
      <c r="M2" s="602"/>
      <c r="N2" s="602"/>
      <c r="O2" s="602"/>
      <c r="P2" s="602"/>
      <c r="Q2" s="602"/>
      <c r="R2" s="602"/>
      <c r="S2" s="602"/>
      <c r="T2" s="602"/>
      <c r="U2" s="602"/>
      <c r="V2" s="602"/>
      <c r="W2" s="602"/>
      <c r="X2" s="602"/>
      <c r="Y2" s="602"/>
      <c r="Z2" s="602"/>
      <c r="AA2" s="602"/>
      <c r="AB2" s="603"/>
      <c r="AC2" s="601"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2" t="s">
        <v>17</v>
      </c>
      <c r="H3" s="674"/>
      <c r="I3" s="674"/>
      <c r="J3" s="674"/>
      <c r="K3" s="674"/>
      <c r="L3" s="673" t="s">
        <v>18</v>
      </c>
      <c r="M3" s="674"/>
      <c r="N3" s="674"/>
      <c r="O3" s="674"/>
      <c r="P3" s="674"/>
      <c r="Q3" s="674"/>
      <c r="R3" s="674"/>
      <c r="S3" s="674"/>
      <c r="T3" s="674"/>
      <c r="U3" s="674"/>
      <c r="V3" s="674"/>
      <c r="W3" s="674"/>
      <c r="X3" s="675"/>
      <c r="Y3" s="659" t="s">
        <v>19</v>
      </c>
      <c r="Z3" s="660"/>
      <c r="AA3" s="660"/>
      <c r="AB3" s="805"/>
      <c r="AC3" s="822"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49"/>
      <c r="B4" s="1050"/>
      <c r="C4" s="1050"/>
      <c r="D4" s="1050"/>
      <c r="E4" s="1050"/>
      <c r="F4" s="1051"/>
      <c r="G4" s="676"/>
      <c r="H4" s="677"/>
      <c r="I4" s="677"/>
      <c r="J4" s="677"/>
      <c r="K4" s="678"/>
      <c r="L4" s="670"/>
      <c r="M4" s="671"/>
      <c r="N4" s="671"/>
      <c r="O4" s="671"/>
      <c r="P4" s="671"/>
      <c r="Q4" s="671"/>
      <c r="R4" s="671"/>
      <c r="S4" s="671"/>
      <c r="T4" s="671"/>
      <c r="U4" s="671"/>
      <c r="V4" s="671"/>
      <c r="W4" s="671"/>
      <c r="X4" s="672"/>
      <c r="Y4" s="393"/>
      <c r="Z4" s="394"/>
      <c r="AA4" s="394"/>
      <c r="AB4" s="812"/>
      <c r="AC4" s="676"/>
      <c r="AD4" s="677"/>
      <c r="AE4" s="677"/>
      <c r="AF4" s="677"/>
      <c r="AG4" s="678"/>
      <c r="AH4" s="670"/>
      <c r="AI4" s="671"/>
      <c r="AJ4" s="671"/>
      <c r="AK4" s="671"/>
      <c r="AL4" s="671"/>
      <c r="AM4" s="671"/>
      <c r="AN4" s="671"/>
      <c r="AO4" s="671"/>
      <c r="AP4" s="671"/>
      <c r="AQ4" s="671"/>
      <c r="AR4" s="671"/>
      <c r="AS4" s="671"/>
      <c r="AT4" s="672"/>
      <c r="AU4" s="393"/>
      <c r="AV4" s="394"/>
      <c r="AW4" s="394"/>
      <c r="AX4" s="395"/>
    </row>
    <row r="5" spans="1:50" ht="24.75" customHeight="1" x14ac:dyDescent="0.15">
      <c r="A5" s="1049"/>
      <c r="B5" s="1050"/>
      <c r="C5" s="1050"/>
      <c r="D5" s="1050"/>
      <c r="E5" s="1050"/>
      <c r="F5" s="1051"/>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49"/>
      <c r="B6" s="1050"/>
      <c r="C6" s="1050"/>
      <c r="D6" s="1050"/>
      <c r="E6" s="1050"/>
      <c r="F6" s="1051"/>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49"/>
      <c r="B7" s="1050"/>
      <c r="C7" s="1050"/>
      <c r="D7" s="1050"/>
      <c r="E7" s="1050"/>
      <c r="F7" s="1051"/>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49"/>
      <c r="B8" s="1050"/>
      <c r="C8" s="1050"/>
      <c r="D8" s="1050"/>
      <c r="E8" s="1050"/>
      <c r="F8" s="1051"/>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49"/>
      <c r="B9" s="1050"/>
      <c r="C9" s="1050"/>
      <c r="D9" s="1050"/>
      <c r="E9" s="1050"/>
      <c r="F9" s="1051"/>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49"/>
      <c r="B10" s="1050"/>
      <c r="C10" s="1050"/>
      <c r="D10" s="1050"/>
      <c r="E10" s="1050"/>
      <c r="F10" s="1051"/>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49"/>
      <c r="B11" s="1050"/>
      <c r="C11" s="1050"/>
      <c r="D11" s="1050"/>
      <c r="E11" s="1050"/>
      <c r="F11" s="1051"/>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49"/>
      <c r="B12" s="1050"/>
      <c r="C12" s="1050"/>
      <c r="D12" s="1050"/>
      <c r="E12" s="1050"/>
      <c r="F12" s="1051"/>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49"/>
      <c r="B13" s="1050"/>
      <c r="C13" s="1050"/>
      <c r="D13" s="1050"/>
      <c r="E13" s="1050"/>
      <c r="F13" s="1051"/>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49"/>
      <c r="B14" s="1050"/>
      <c r="C14" s="1050"/>
      <c r="D14" s="1050"/>
      <c r="E14" s="1050"/>
      <c r="F14" s="1051"/>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49"/>
      <c r="B15" s="1050"/>
      <c r="C15" s="1050"/>
      <c r="D15" s="1050"/>
      <c r="E15" s="1050"/>
      <c r="F15" s="1051"/>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0"/>
    </row>
    <row r="16" spans="1:50" ht="25.5" customHeight="1" x14ac:dyDescent="0.15">
      <c r="A16" s="1049"/>
      <c r="B16" s="1050"/>
      <c r="C16" s="1050"/>
      <c r="D16" s="1050"/>
      <c r="E16" s="1050"/>
      <c r="F16" s="1051"/>
      <c r="G16" s="822"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5"/>
      <c r="AC16" s="822"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49"/>
      <c r="B17" s="1050"/>
      <c r="C17" s="1050"/>
      <c r="D17" s="1050"/>
      <c r="E17" s="1050"/>
      <c r="F17" s="1051"/>
      <c r="G17" s="676"/>
      <c r="H17" s="677"/>
      <c r="I17" s="677"/>
      <c r="J17" s="677"/>
      <c r="K17" s="678"/>
      <c r="L17" s="670"/>
      <c r="M17" s="671"/>
      <c r="N17" s="671"/>
      <c r="O17" s="671"/>
      <c r="P17" s="671"/>
      <c r="Q17" s="671"/>
      <c r="R17" s="671"/>
      <c r="S17" s="671"/>
      <c r="T17" s="671"/>
      <c r="U17" s="671"/>
      <c r="V17" s="671"/>
      <c r="W17" s="671"/>
      <c r="X17" s="672"/>
      <c r="Y17" s="393"/>
      <c r="Z17" s="394"/>
      <c r="AA17" s="394"/>
      <c r="AB17" s="812"/>
      <c r="AC17" s="676"/>
      <c r="AD17" s="677"/>
      <c r="AE17" s="677"/>
      <c r="AF17" s="677"/>
      <c r="AG17" s="678"/>
      <c r="AH17" s="670"/>
      <c r="AI17" s="671"/>
      <c r="AJ17" s="671"/>
      <c r="AK17" s="671"/>
      <c r="AL17" s="671"/>
      <c r="AM17" s="671"/>
      <c r="AN17" s="671"/>
      <c r="AO17" s="671"/>
      <c r="AP17" s="671"/>
      <c r="AQ17" s="671"/>
      <c r="AR17" s="671"/>
      <c r="AS17" s="671"/>
      <c r="AT17" s="672"/>
      <c r="AU17" s="393"/>
      <c r="AV17" s="394"/>
      <c r="AW17" s="394"/>
      <c r="AX17" s="395"/>
    </row>
    <row r="18" spans="1:50" ht="24.75" customHeight="1" x14ac:dyDescent="0.15">
      <c r="A18" s="1049"/>
      <c r="B18" s="1050"/>
      <c r="C18" s="1050"/>
      <c r="D18" s="1050"/>
      <c r="E18" s="1050"/>
      <c r="F18" s="1051"/>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49"/>
      <c r="B19" s="1050"/>
      <c r="C19" s="1050"/>
      <c r="D19" s="1050"/>
      <c r="E19" s="1050"/>
      <c r="F19" s="1051"/>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49"/>
      <c r="B20" s="1050"/>
      <c r="C20" s="1050"/>
      <c r="D20" s="1050"/>
      <c r="E20" s="1050"/>
      <c r="F20" s="1051"/>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49"/>
      <c r="B21" s="1050"/>
      <c r="C21" s="1050"/>
      <c r="D21" s="1050"/>
      <c r="E21" s="1050"/>
      <c r="F21" s="1051"/>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49"/>
      <c r="B22" s="1050"/>
      <c r="C22" s="1050"/>
      <c r="D22" s="1050"/>
      <c r="E22" s="1050"/>
      <c r="F22" s="1051"/>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49"/>
      <c r="B23" s="1050"/>
      <c r="C23" s="1050"/>
      <c r="D23" s="1050"/>
      <c r="E23" s="1050"/>
      <c r="F23" s="1051"/>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49"/>
      <c r="B24" s="1050"/>
      <c r="C24" s="1050"/>
      <c r="D24" s="1050"/>
      <c r="E24" s="1050"/>
      <c r="F24" s="1051"/>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49"/>
      <c r="B25" s="1050"/>
      <c r="C25" s="1050"/>
      <c r="D25" s="1050"/>
      <c r="E25" s="1050"/>
      <c r="F25" s="1051"/>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49"/>
      <c r="B26" s="1050"/>
      <c r="C26" s="1050"/>
      <c r="D26" s="1050"/>
      <c r="E26" s="1050"/>
      <c r="F26" s="1051"/>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49"/>
      <c r="B27" s="1050"/>
      <c r="C27" s="1050"/>
      <c r="D27" s="1050"/>
      <c r="E27" s="1050"/>
      <c r="F27" s="1051"/>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49"/>
      <c r="B28" s="1050"/>
      <c r="C28" s="1050"/>
      <c r="D28" s="1050"/>
      <c r="E28" s="1050"/>
      <c r="F28" s="1051"/>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0"/>
    </row>
    <row r="29" spans="1:50" ht="24.75" customHeight="1" x14ac:dyDescent="0.15">
      <c r="A29" s="1049"/>
      <c r="B29" s="1050"/>
      <c r="C29" s="1050"/>
      <c r="D29" s="1050"/>
      <c r="E29" s="1050"/>
      <c r="F29" s="1051"/>
      <c r="G29" s="822"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5"/>
      <c r="AC29" s="822"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49"/>
      <c r="B30" s="1050"/>
      <c r="C30" s="1050"/>
      <c r="D30" s="1050"/>
      <c r="E30" s="1050"/>
      <c r="F30" s="1051"/>
      <c r="G30" s="676"/>
      <c r="H30" s="677"/>
      <c r="I30" s="677"/>
      <c r="J30" s="677"/>
      <c r="K30" s="678"/>
      <c r="L30" s="670"/>
      <c r="M30" s="671"/>
      <c r="N30" s="671"/>
      <c r="O30" s="671"/>
      <c r="P30" s="671"/>
      <c r="Q30" s="671"/>
      <c r="R30" s="671"/>
      <c r="S30" s="671"/>
      <c r="T30" s="671"/>
      <c r="U30" s="671"/>
      <c r="V30" s="671"/>
      <c r="W30" s="671"/>
      <c r="X30" s="672"/>
      <c r="Y30" s="393"/>
      <c r="Z30" s="394"/>
      <c r="AA30" s="394"/>
      <c r="AB30" s="812"/>
      <c r="AC30" s="676"/>
      <c r="AD30" s="677"/>
      <c r="AE30" s="677"/>
      <c r="AF30" s="677"/>
      <c r="AG30" s="678"/>
      <c r="AH30" s="670"/>
      <c r="AI30" s="671"/>
      <c r="AJ30" s="671"/>
      <c r="AK30" s="671"/>
      <c r="AL30" s="671"/>
      <c r="AM30" s="671"/>
      <c r="AN30" s="671"/>
      <c r="AO30" s="671"/>
      <c r="AP30" s="671"/>
      <c r="AQ30" s="671"/>
      <c r="AR30" s="671"/>
      <c r="AS30" s="671"/>
      <c r="AT30" s="672"/>
      <c r="AU30" s="393"/>
      <c r="AV30" s="394"/>
      <c r="AW30" s="394"/>
      <c r="AX30" s="395"/>
    </row>
    <row r="31" spans="1:50" ht="24.75" customHeight="1" x14ac:dyDescent="0.15">
      <c r="A31" s="1049"/>
      <c r="B31" s="1050"/>
      <c r="C31" s="1050"/>
      <c r="D31" s="1050"/>
      <c r="E31" s="1050"/>
      <c r="F31" s="1051"/>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49"/>
      <c r="B32" s="1050"/>
      <c r="C32" s="1050"/>
      <c r="D32" s="1050"/>
      <c r="E32" s="1050"/>
      <c r="F32" s="1051"/>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49"/>
      <c r="B33" s="1050"/>
      <c r="C33" s="1050"/>
      <c r="D33" s="1050"/>
      <c r="E33" s="1050"/>
      <c r="F33" s="1051"/>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49"/>
      <c r="B34" s="1050"/>
      <c r="C34" s="1050"/>
      <c r="D34" s="1050"/>
      <c r="E34" s="1050"/>
      <c r="F34" s="1051"/>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49"/>
      <c r="B35" s="1050"/>
      <c r="C35" s="1050"/>
      <c r="D35" s="1050"/>
      <c r="E35" s="1050"/>
      <c r="F35" s="1051"/>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49"/>
      <c r="B36" s="1050"/>
      <c r="C36" s="1050"/>
      <c r="D36" s="1050"/>
      <c r="E36" s="1050"/>
      <c r="F36" s="1051"/>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49"/>
      <c r="B37" s="1050"/>
      <c r="C37" s="1050"/>
      <c r="D37" s="1050"/>
      <c r="E37" s="1050"/>
      <c r="F37" s="1051"/>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49"/>
      <c r="B38" s="1050"/>
      <c r="C38" s="1050"/>
      <c r="D38" s="1050"/>
      <c r="E38" s="1050"/>
      <c r="F38" s="1051"/>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49"/>
      <c r="B39" s="1050"/>
      <c r="C39" s="1050"/>
      <c r="D39" s="1050"/>
      <c r="E39" s="1050"/>
      <c r="F39" s="1051"/>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49"/>
      <c r="B40" s="1050"/>
      <c r="C40" s="1050"/>
      <c r="D40" s="1050"/>
      <c r="E40" s="1050"/>
      <c r="F40" s="1051"/>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49"/>
      <c r="B41" s="1050"/>
      <c r="C41" s="1050"/>
      <c r="D41" s="1050"/>
      <c r="E41" s="1050"/>
      <c r="F41" s="1051"/>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0"/>
    </row>
    <row r="42" spans="1:50" ht="24.75" customHeight="1" x14ac:dyDescent="0.15">
      <c r="A42" s="1049"/>
      <c r="B42" s="1050"/>
      <c r="C42" s="1050"/>
      <c r="D42" s="1050"/>
      <c r="E42" s="1050"/>
      <c r="F42" s="1051"/>
      <c r="G42" s="822"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5"/>
      <c r="AC42" s="822"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49"/>
      <c r="B43" s="1050"/>
      <c r="C43" s="1050"/>
      <c r="D43" s="1050"/>
      <c r="E43" s="1050"/>
      <c r="F43" s="1051"/>
      <c r="G43" s="676"/>
      <c r="H43" s="677"/>
      <c r="I43" s="677"/>
      <c r="J43" s="677"/>
      <c r="K43" s="678"/>
      <c r="L43" s="670"/>
      <c r="M43" s="671"/>
      <c r="N43" s="671"/>
      <c r="O43" s="671"/>
      <c r="P43" s="671"/>
      <c r="Q43" s="671"/>
      <c r="R43" s="671"/>
      <c r="S43" s="671"/>
      <c r="T43" s="671"/>
      <c r="U43" s="671"/>
      <c r="V43" s="671"/>
      <c r="W43" s="671"/>
      <c r="X43" s="672"/>
      <c r="Y43" s="393"/>
      <c r="Z43" s="394"/>
      <c r="AA43" s="394"/>
      <c r="AB43" s="812"/>
      <c r="AC43" s="676"/>
      <c r="AD43" s="677"/>
      <c r="AE43" s="677"/>
      <c r="AF43" s="677"/>
      <c r="AG43" s="678"/>
      <c r="AH43" s="670"/>
      <c r="AI43" s="671"/>
      <c r="AJ43" s="671"/>
      <c r="AK43" s="671"/>
      <c r="AL43" s="671"/>
      <c r="AM43" s="671"/>
      <c r="AN43" s="671"/>
      <c r="AO43" s="671"/>
      <c r="AP43" s="671"/>
      <c r="AQ43" s="671"/>
      <c r="AR43" s="671"/>
      <c r="AS43" s="671"/>
      <c r="AT43" s="672"/>
      <c r="AU43" s="393"/>
      <c r="AV43" s="394"/>
      <c r="AW43" s="394"/>
      <c r="AX43" s="395"/>
    </row>
    <row r="44" spans="1:50" ht="24.75" customHeight="1" x14ac:dyDescent="0.15">
      <c r="A44" s="1049"/>
      <c r="B44" s="1050"/>
      <c r="C44" s="1050"/>
      <c r="D44" s="1050"/>
      <c r="E44" s="1050"/>
      <c r="F44" s="1051"/>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49"/>
      <c r="B45" s="1050"/>
      <c r="C45" s="1050"/>
      <c r="D45" s="1050"/>
      <c r="E45" s="1050"/>
      <c r="F45" s="1051"/>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49"/>
      <c r="B46" s="1050"/>
      <c r="C46" s="1050"/>
      <c r="D46" s="1050"/>
      <c r="E46" s="1050"/>
      <c r="F46" s="1051"/>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49"/>
      <c r="B47" s="1050"/>
      <c r="C47" s="1050"/>
      <c r="D47" s="1050"/>
      <c r="E47" s="1050"/>
      <c r="F47" s="1051"/>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49"/>
      <c r="B48" s="1050"/>
      <c r="C48" s="1050"/>
      <c r="D48" s="1050"/>
      <c r="E48" s="1050"/>
      <c r="F48" s="1051"/>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49"/>
      <c r="B49" s="1050"/>
      <c r="C49" s="1050"/>
      <c r="D49" s="1050"/>
      <c r="E49" s="1050"/>
      <c r="F49" s="1051"/>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49"/>
      <c r="B50" s="1050"/>
      <c r="C50" s="1050"/>
      <c r="D50" s="1050"/>
      <c r="E50" s="1050"/>
      <c r="F50" s="1051"/>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49"/>
      <c r="B51" s="1050"/>
      <c r="C51" s="1050"/>
      <c r="D51" s="1050"/>
      <c r="E51" s="1050"/>
      <c r="F51" s="1051"/>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49"/>
      <c r="B52" s="1050"/>
      <c r="C52" s="1050"/>
      <c r="D52" s="1050"/>
      <c r="E52" s="1050"/>
      <c r="F52" s="1051"/>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0"/>
    </row>
    <row r="56" spans="1:50" ht="24.75" customHeight="1" x14ac:dyDescent="0.15">
      <c r="A56" s="1049"/>
      <c r="B56" s="1050"/>
      <c r="C56" s="1050"/>
      <c r="D56" s="1050"/>
      <c r="E56" s="1050"/>
      <c r="F56" s="1051"/>
      <c r="G56" s="822"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5"/>
      <c r="AC56" s="822"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49"/>
      <c r="B57" s="1050"/>
      <c r="C57" s="1050"/>
      <c r="D57" s="1050"/>
      <c r="E57" s="1050"/>
      <c r="F57" s="1051"/>
      <c r="G57" s="676"/>
      <c r="H57" s="677"/>
      <c r="I57" s="677"/>
      <c r="J57" s="677"/>
      <c r="K57" s="678"/>
      <c r="L57" s="670"/>
      <c r="M57" s="671"/>
      <c r="N57" s="671"/>
      <c r="O57" s="671"/>
      <c r="P57" s="671"/>
      <c r="Q57" s="671"/>
      <c r="R57" s="671"/>
      <c r="S57" s="671"/>
      <c r="T57" s="671"/>
      <c r="U57" s="671"/>
      <c r="V57" s="671"/>
      <c r="W57" s="671"/>
      <c r="X57" s="672"/>
      <c r="Y57" s="393"/>
      <c r="Z57" s="394"/>
      <c r="AA57" s="394"/>
      <c r="AB57" s="812"/>
      <c r="AC57" s="676"/>
      <c r="AD57" s="677"/>
      <c r="AE57" s="677"/>
      <c r="AF57" s="677"/>
      <c r="AG57" s="678"/>
      <c r="AH57" s="670"/>
      <c r="AI57" s="671"/>
      <c r="AJ57" s="671"/>
      <c r="AK57" s="671"/>
      <c r="AL57" s="671"/>
      <c r="AM57" s="671"/>
      <c r="AN57" s="671"/>
      <c r="AO57" s="671"/>
      <c r="AP57" s="671"/>
      <c r="AQ57" s="671"/>
      <c r="AR57" s="671"/>
      <c r="AS57" s="671"/>
      <c r="AT57" s="672"/>
      <c r="AU57" s="393"/>
      <c r="AV57" s="394"/>
      <c r="AW57" s="394"/>
      <c r="AX57" s="395"/>
    </row>
    <row r="58" spans="1:50" ht="24.75" customHeight="1" x14ac:dyDescent="0.15">
      <c r="A58" s="1049"/>
      <c r="B58" s="1050"/>
      <c r="C58" s="1050"/>
      <c r="D58" s="1050"/>
      <c r="E58" s="1050"/>
      <c r="F58" s="1051"/>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49"/>
      <c r="B59" s="1050"/>
      <c r="C59" s="1050"/>
      <c r="D59" s="1050"/>
      <c r="E59" s="1050"/>
      <c r="F59" s="1051"/>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49"/>
      <c r="B60" s="1050"/>
      <c r="C60" s="1050"/>
      <c r="D60" s="1050"/>
      <c r="E60" s="1050"/>
      <c r="F60" s="1051"/>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49"/>
      <c r="B61" s="1050"/>
      <c r="C61" s="1050"/>
      <c r="D61" s="1050"/>
      <c r="E61" s="1050"/>
      <c r="F61" s="1051"/>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49"/>
      <c r="B62" s="1050"/>
      <c r="C62" s="1050"/>
      <c r="D62" s="1050"/>
      <c r="E62" s="1050"/>
      <c r="F62" s="1051"/>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49"/>
      <c r="B63" s="1050"/>
      <c r="C63" s="1050"/>
      <c r="D63" s="1050"/>
      <c r="E63" s="1050"/>
      <c r="F63" s="1051"/>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49"/>
      <c r="B64" s="1050"/>
      <c r="C64" s="1050"/>
      <c r="D64" s="1050"/>
      <c r="E64" s="1050"/>
      <c r="F64" s="1051"/>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49"/>
      <c r="B65" s="1050"/>
      <c r="C65" s="1050"/>
      <c r="D65" s="1050"/>
      <c r="E65" s="1050"/>
      <c r="F65" s="1051"/>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49"/>
      <c r="B66" s="1050"/>
      <c r="C66" s="1050"/>
      <c r="D66" s="1050"/>
      <c r="E66" s="1050"/>
      <c r="F66" s="1051"/>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49"/>
      <c r="B67" s="1050"/>
      <c r="C67" s="1050"/>
      <c r="D67" s="1050"/>
      <c r="E67" s="1050"/>
      <c r="F67" s="1051"/>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49"/>
      <c r="B68" s="1050"/>
      <c r="C68" s="1050"/>
      <c r="D68" s="1050"/>
      <c r="E68" s="1050"/>
      <c r="F68" s="1051"/>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0"/>
    </row>
    <row r="69" spans="1:50" ht="25.5" customHeight="1" x14ac:dyDescent="0.15">
      <c r="A69" s="1049"/>
      <c r="B69" s="1050"/>
      <c r="C69" s="1050"/>
      <c r="D69" s="1050"/>
      <c r="E69" s="1050"/>
      <c r="F69" s="1051"/>
      <c r="G69" s="822"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5"/>
      <c r="AC69" s="822"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49"/>
      <c r="B70" s="1050"/>
      <c r="C70" s="1050"/>
      <c r="D70" s="1050"/>
      <c r="E70" s="1050"/>
      <c r="F70" s="1051"/>
      <c r="G70" s="676"/>
      <c r="H70" s="677"/>
      <c r="I70" s="677"/>
      <c r="J70" s="677"/>
      <c r="K70" s="678"/>
      <c r="L70" s="670"/>
      <c r="M70" s="671"/>
      <c r="N70" s="671"/>
      <c r="O70" s="671"/>
      <c r="P70" s="671"/>
      <c r="Q70" s="671"/>
      <c r="R70" s="671"/>
      <c r="S70" s="671"/>
      <c r="T70" s="671"/>
      <c r="U70" s="671"/>
      <c r="V70" s="671"/>
      <c r="W70" s="671"/>
      <c r="X70" s="672"/>
      <c r="Y70" s="393"/>
      <c r="Z70" s="394"/>
      <c r="AA70" s="394"/>
      <c r="AB70" s="812"/>
      <c r="AC70" s="676"/>
      <c r="AD70" s="677"/>
      <c r="AE70" s="677"/>
      <c r="AF70" s="677"/>
      <c r="AG70" s="678"/>
      <c r="AH70" s="670"/>
      <c r="AI70" s="671"/>
      <c r="AJ70" s="671"/>
      <c r="AK70" s="671"/>
      <c r="AL70" s="671"/>
      <c r="AM70" s="671"/>
      <c r="AN70" s="671"/>
      <c r="AO70" s="671"/>
      <c r="AP70" s="671"/>
      <c r="AQ70" s="671"/>
      <c r="AR70" s="671"/>
      <c r="AS70" s="671"/>
      <c r="AT70" s="672"/>
      <c r="AU70" s="393"/>
      <c r="AV70" s="394"/>
      <c r="AW70" s="394"/>
      <c r="AX70" s="395"/>
    </row>
    <row r="71" spans="1:50" ht="24.75" customHeight="1" x14ac:dyDescent="0.15">
      <c r="A71" s="1049"/>
      <c r="B71" s="1050"/>
      <c r="C71" s="1050"/>
      <c r="D71" s="1050"/>
      <c r="E71" s="1050"/>
      <c r="F71" s="1051"/>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49"/>
      <c r="B72" s="1050"/>
      <c r="C72" s="1050"/>
      <c r="D72" s="1050"/>
      <c r="E72" s="1050"/>
      <c r="F72" s="1051"/>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49"/>
      <c r="B73" s="1050"/>
      <c r="C73" s="1050"/>
      <c r="D73" s="1050"/>
      <c r="E73" s="1050"/>
      <c r="F73" s="1051"/>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49"/>
      <c r="B74" s="1050"/>
      <c r="C74" s="1050"/>
      <c r="D74" s="1050"/>
      <c r="E74" s="1050"/>
      <c r="F74" s="1051"/>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49"/>
      <c r="B75" s="1050"/>
      <c r="C75" s="1050"/>
      <c r="D75" s="1050"/>
      <c r="E75" s="1050"/>
      <c r="F75" s="1051"/>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49"/>
      <c r="B76" s="1050"/>
      <c r="C76" s="1050"/>
      <c r="D76" s="1050"/>
      <c r="E76" s="1050"/>
      <c r="F76" s="1051"/>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49"/>
      <c r="B77" s="1050"/>
      <c r="C77" s="1050"/>
      <c r="D77" s="1050"/>
      <c r="E77" s="1050"/>
      <c r="F77" s="1051"/>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49"/>
      <c r="B78" s="1050"/>
      <c r="C78" s="1050"/>
      <c r="D78" s="1050"/>
      <c r="E78" s="1050"/>
      <c r="F78" s="1051"/>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49"/>
      <c r="B79" s="1050"/>
      <c r="C79" s="1050"/>
      <c r="D79" s="1050"/>
      <c r="E79" s="1050"/>
      <c r="F79" s="1051"/>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49"/>
      <c r="B80" s="1050"/>
      <c r="C80" s="1050"/>
      <c r="D80" s="1050"/>
      <c r="E80" s="1050"/>
      <c r="F80" s="1051"/>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49"/>
      <c r="B81" s="1050"/>
      <c r="C81" s="1050"/>
      <c r="D81" s="1050"/>
      <c r="E81" s="1050"/>
      <c r="F81" s="1051"/>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0"/>
    </row>
    <row r="82" spans="1:50" ht="24.75" customHeight="1" x14ac:dyDescent="0.15">
      <c r="A82" s="1049"/>
      <c r="B82" s="1050"/>
      <c r="C82" s="1050"/>
      <c r="D82" s="1050"/>
      <c r="E82" s="1050"/>
      <c r="F82" s="1051"/>
      <c r="G82" s="822"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5"/>
      <c r="AC82" s="822"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49"/>
      <c r="B83" s="1050"/>
      <c r="C83" s="1050"/>
      <c r="D83" s="1050"/>
      <c r="E83" s="1050"/>
      <c r="F83" s="1051"/>
      <c r="G83" s="676"/>
      <c r="H83" s="677"/>
      <c r="I83" s="677"/>
      <c r="J83" s="677"/>
      <c r="K83" s="678"/>
      <c r="L83" s="670"/>
      <c r="M83" s="671"/>
      <c r="N83" s="671"/>
      <c r="O83" s="671"/>
      <c r="P83" s="671"/>
      <c r="Q83" s="671"/>
      <c r="R83" s="671"/>
      <c r="S83" s="671"/>
      <c r="T83" s="671"/>
      <c r="U83" s="671"/>
      <c r="V83" s="671"/>
      <c r="W83" s="671"/>
      <c r="X83" s="672"/>
      <c r="Y83" s="393"/>
      <c r="Z83" s="394"/>
      <c r="AA83" s="394"/>
      <c r="AB83" s="812"/>
      <c r="AC83" s="676"/>
      <c r="AD83" s="677"/>
      <c r="AE83" s="677"/>
      <c r="AF83" s="677"/>
      <c r="AG83" s="678"/>
      <c r="AH83" s="670"/>
      <c r="AI83" s="671"/>
      <c r="AJ83" s="671"/>
      <c r="AK83" s="671"/>
      <c r="AL83" s="671"/>
      <c r="AM83" s="671"/>
      <c r="AN83" s="671"/>
      <c r="AO83" s="671"/>
      <c r="AP83" s="671"/>
      <c r="AQ83" s="671"/>
      <c r="AR83" s="671"/>
      <c r="AS83" s="671"/>
      <c r="AT83" s="672"/>
      <c r="AU83" s="393"/>
      <c r="AV83" s="394"/>
      <c r="AW83" s="394"/>
      <c r="AX83" s="395"/>
    </row>
    <row r="84" spans="1:50" ht="24.75" customHeight="1" x14ac:dyDescent="0.15">
      <c r="A84" s="1049"/>
      <c r="B84" s="1050"/>
      <c r="C84" s="1050"/>
      <c r="D84" s="1050"/>
      <c r="E84" s="1050"/>
      <c r="F84" s="1051"/>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49"/>
      <c r="B85" s="1050"/>
      <c r="C85" s="1050"/>
      <c r="D85" s="1050"/>
      <c r="E85" s="1050"/>
      <c r="F85" s="1051"/>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49"/>
      <c r="B86" s="1050"/>
      <c r="C86" s="1050"/>
      <c r="D86" s="1050"/>
      <c r="E86" s="1050"/>
      <c r="F86" s="1051"/>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49"/>
      <c r="B87" s="1050"/>
      <c r="C87" s="1050"/>
      <c r="D87" s="1050"/>
      <c r="E87" s="1050"/>
      <c r="F87" s="1051"/>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49"/>
      <c r="B88" s="1050"/>
      <c r="C88" s="1050"/>
      <c r="D88" s="1050"/>
      <c r="E88" s="1050"/>
      <c r="F88" s="1051"/>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49"/>
      <c r="B89" s="1050"/>
      <c r="C89" s="1050"/>
      <c r="D89" s="1050"/>
      <c r="E89" s="1050"/>
      <c r="F89" s="1051"/>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49"/>
      <c r="B90" s="1050"/>
      <c r="C90" s="1050"/>
      <c r="D90" s="1050"/>
      <c r="E90" s="1050"/>
      <c r="F90" s="1051"/>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49"/>
      <c r="B91" s="1050"/>
      <c r="C91" s="1050"/>
      <c r="D91" s="1050"/>
      <c r="E91" s="1050"/>
      <c r="F91" s="1051"/>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49"/>
      <c r="B92" s="1050"/>
      <c r="C92" s="1050"/>
      <c r="D92" s="1050"/>
      <c r="E92" s="1050"/>
      <c r="F92" s="1051"/>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49"/>
      <c r="B93" s="1050"/>
      <c r="C93" s="1050"/>
      <c r="D93" s="1050"/>
      <c r="E93" s="1050"/>
      <c r="F93" s="1051"/>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49"/>
      <c r="B94" s="1050"/>
      <c r="C94" s="1050"/>
      <c r="D94" s="1050"/>
      <c r="E94" s="1050"/>
      <c r="F94" s="1051"/>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0"/>
    </row>
    <row r="95" spans="1:50" ht="24.75" customHeight="1" x14ac:dyDescent="0.15">
      <c r="A95" s="1049"/>
      <c r="B95" s="1050"/>
      <c r="C95" s="1050"/>
      <c r="D95" s="1050"/>
      <c r="E95" s="1050"/>
      <c r="F95" s="1051"/>
      <c r="G95" s="822"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5"/>
      <c r="AC95" s="822"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49"/>
      <c r="B96" s="1050"/>
      <c r="C96" s="1050"/>
      <c r="D96" s="1050"/>
      <c r="E96" s="1050"/>
      <c r="F96" s="1051"/>
      <c r="G96" s="676"/>
      <c r="H96" s="677"/>
      <c r="I96" s="677"/>
      <c r="J96" s="677"/>
      <c r="K96" s="678"/>
      <c r="L96" s="670"/>
      <c r="M96" s="671"/>
      <c r="N96" s="671"/>
      <c r="O96" s="671"/>
      <c r="P96" s="671"/>
      <c r="Q96" s="671"/>
      <c r="R96" s="671"/>
      <c r="S96" s="671"/>
      <c r="T96" s="671"/>
      <c r="U96" s="671"/>
      <c r="V96" s="671"/>
      <c r="W96" s="671"/>
      <c r="X96" s="672"/>
      <c r="Y96" s="393"/>
      <c r="Z96" s="394"/>
      <c r="AA96" s="394"/>
      <c r="AB96" s="812"/>
      <c r="AC96" s="676"/>
      <c r="AD96" s="677"/>
      <c r="AE96" s="677"/>
      <c r="AF96" s="677"/>
      <c r="AG96" s="678"/>
      <c r="AH96" s="670"/>
      <c r="AI96" s="671"/>
      <c r="AJ96" s="671"/>
      <c r="AK96" s="671"/>
      <c r="AL96" s="671"/>
      <c r="AM96" s="671"/>
      <c r="AN96" s="671"/>
      <c r="AO96" s="671"/>
      <c r="AP96" s="671"/>
      <c r="AQ96" s="671"/>
      <c r="AR96" s="671"/>
      <c r="AS96" s="671"/>
      <c r="AT96" s="672"/>
      <c r="AU96" s="393"/>
      <c r="AV96" s="394"/>
      <c r="AW96" s="394"/>
      <c r="AX96" s="395"/>
    </row>
    <row r="97" spans="1:50" ht="24.75" customHeight="1" x14ac:dyDescent="0.15">
      <c r="A97" s="1049"/>
      <c r="B97" s="1050"/>
      <c r="C97" s="1050"/>
      <c r="D97" s="1050"/>
      <c r="E97" s="1050"/>
      <c r="F97" s="1051"/>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49"/>
      <c r="B98" s="1050"/>
      <c r="C98" s="1050"/>
      <c r="D98" s="1050"/>
      <c r="E98" s="1050"/>
      <c r="F98" s="1051"/>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49"/>
      <c r="B99" s="1050"/>
      <c r="C99" s="1050"/>
      <c r="D99" s="1050"/>
      <c r="E99" s="1050"/>
      <c r="F99" s="1051"/>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49"/>
      <c r="B100" s="1050"/>
      <c r="C100" s="1050"/>
      <c r="D100" s="1050"/>
      <c r="E100" s="1050"/>
      <c r="F100" s="1051"/>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49"/>
      <c r="B101" s="1050"/>
      <c r="C101" s="1050"/>
      <c r="D101" s="1050"/>
      <c r="E101" s="1050"/>
      <c r="F101" s="1051"/>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49"/>
      <c r="B102" s="1050"/>
      <c r="C102" s="1050"/>
      <c r="D102" s="1050"/>
      <c r="E102" s="1050"/>
      <c r="F102" s="1051"/>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49"/>
      <c r="B103" s="1050"/>
      <c r="C103" s="1050"/>
      <c r="D103" s="1050"/>
      <c r="E103" s="1050"/>
      <c r="F103" s="1051"/>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49"/>
      <c r="B104" s="1050"/>
      <c r="C104" s="1050"/>
      <c r="D104" s="1050"/>
      <c r="E104" s="1050"/>
      <c r="F104" s="1051"/>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49"/>
      <c r="B105" s="1050"/>
      <c r="C105" s="1050"/>
      <c r="D105" s="1050"/>
      <c r="E105" s="1050"/>
      <c r="F105" s="1051"/>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row>
    <row r="109" spans="1:50" ht="24.75" customHeight="1" x14ac:dyDescent="0.15">
      <c r="A109" s="1049"/>
      <c r="B109" s="1050"/>
      <c r="C109" s="1050"/>
      <c r="D109" s="1050"/>
      <c r="E109" s="1050"/>
      <c r="F109" s="1051"/>
      <c r="G109" s="822"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5"/>
      <c r="AC109" s="822"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49"/>
      <c r="B110" s="1050"/>
      <c r="C110" s="1050"/>
      <c r="D110" s="1050"/>
      <c r="E110" s="1050"/>
      <c r="F110" s="1051"/>
      <c r="G110" s="676"/>
      <c r="H110" s="677"/>
      <c r="I110" s="677"/>
      <c r="J110" s="677"/>
      <c r="K110" s="678"/>
      <c r="L110" s="670"/>
      <c r="M110" s="671"/>
      <c r="N110" s="671"/>
      <c r="O110" s="671"/>
      <c r="P110" s="671"/>
      <c r="Q110" s="671"/>
      <c r="R110" s="671"/>
      <c r="S110" s="671"/>
      <c r="T110" s="671"/>
      <c r="U110" s="671"/>
      <c r="V110" s="671"/>
      <c r="W110" s="671"/>
      <c r="X110" s="672"/>
      <c r="Y110" s="393"/>
      <c r="Z110" s="394"/>
      <c r="AA110" s="394"/>
      <c r="AB110" s="812"/>
      <c r="AC110" s="676"/>
      <c r="AD110" s="677"/>
      <c r="AE110" s="677"/>
      <c r="AF110" s="677"/>
      <c r="AG110" s="678"/>
      <c r="AH110" s="670"/>
      <c r="AI110" s="671"/>
      <c r="AJ110" s="671"/>
      <c r="AK110" s="671"/>
      <c r="AL110" s="671"/>
      <c r="AM110" s="671"/>
      <c r="AN110" s="671"/>
      <c r="AO110" s="671"/>
      <c r="AP110" s="671"/>
      <c r="AQ110" s="671"/>
      <c r="AR110" s="671"/>
      <c r="AS110" s="671"/>
      <c r="AT110" s="672"/>
      <c r="AU110" s="393"/>
      <c r="AV110" s="394"/>
      <c r="AW110" s="394"/>
      <c r="AX110" s="395"/>
    </row>
    <row r="111" spans="1:50" ht="24.75" customHeight="1" x14ac:dyDescent="0.15">
      <c r="A111" s="1049"/>
      <c r="B111" s="1050"/>
      <c r="C111" s="1050"/>
      <c r="D111" s="1050"/>
      <c r="E111" s="1050"/>
      <c r="F111" s="1051"/>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49"/>
      <c r="B112" s="1050"/>
      <c r="C112" s="1050"/>
      <c r="D112" s="1050"/>
      <c r="E112" s="1050"/>
      <c r="F112" s="1051"/>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49"/>
      <c r="B113" s="1050"/>
      <c r="C113" s="1050"/>
      <c r="D113" s="1050"/>
      <c r="E113" s="1050"/>
      <c r="F113" s="1051"/>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49"/>
      <c r="B114" s="1050"/>
      <c r="C114" s="1050"/>
      <c r="D114" s="1050"/>
      <c r="E114" s="1050"/>
      <c r="F114" s="1051"/>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49"/>
      <c r="B115" s="1050"/>
      <c r="C115" s="1050"/>
      <c r="D115" s="1050"/>
      <c r="E115" s="1050"/>
      <c r="F115" s="1051"/>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49"/>
      <c r="B116" s="1050"/>
      <c r="C116" s="1050"/>
      <c r="D116" s="1050"/>
      <c r="E116" s="1050"/>
      <c r="F116" s="1051"/>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49"/>
      <c r="B117" s="1050"/>
      <c r="C117" s="1050"/>
      <c r="D117" s="1050"/>
      <c r="E117" s="1050"/>
      <c r="F117" s="1051"/>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49"/>
      <c r="B118" s="1050"/>
      <c r="C118" s="1050"/>
      <c r="D118" s="1050"/>
      <c r="E118" s="1050"/>
      <c r="F118" s="1051"/>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49"/>
      <c r="B119" s="1050"/>
      <c r="C119" s="1050"/>
      <c r="D119" s="1050"/>
      <c r="E119" s="1050"/>
      <c r="F119" s="1051"/>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49"/>
      <c r="B120" s="1050"/>
      <c r="C120" s="1050"/>
      <c r="D120" s="1050"/>
      <c r="E120" s="1050"/>
      <c r="F120" s="1051"/>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49"/>
      <c r="B121" s="1050"/>
      <c r="C121" s="1050"/>
      <c r="D121" s="1050"/>
      <c r="E121" s="1050"/>
      <c r="F121" s="1051"/>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row>
    <row r="122" spans="1:50" ht="25.5" customHeight="1" x14ac:dyDescent="0.15">
      <c r="A122" s="1049"/>
      <c r="B122" s="1050"/>
      <c r="C122" s="1050"/>
      <c r="D122" s="1050"/>
      <c r="E122" s="1050"/>
      <c r="F122" s="1051"/>
      <c r="G122" s="822"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5"/>
      <c r="AC122" s="822"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49"/>
      <c r="B123" s="1050"/>
      <c r="C123" s="1050"/>
      <c r="D123" s="1050"/>
      <c r="E123" s="1050"/>
      <c r="F123" s="1051"/>
      <c r="G123" s="676"/>
      <c r="H123" s="677"/>
      <c r="I123" s="677"/>
      <c r="J123" s="677"/>
      <c r="K123" s="678"/>
      <c r="L123" s="670"/>
      <c r="M123" s="671"/>
      <c r="N123" s="671"/>
      <c r="O123" s="671"/>
      <c r="P123" s="671"/>
      <c r="Q123" s="671"/>
      <c r="R123" s="671"/>
      <c r="S123" s="671"/>
      <c r="T123" s="671"/>
      <c r="U123" s="671"/>
      <c r="V123" s="671"/>
      <c r="W123" s="671"/>
      <c r="X123" s="672"/>
      <c r="Y123" s="393"/>
      <c r="Z123" s="394"/>
      <c r="AA123" s="394"/>
      <c r="AB123" s="812"/>
      <c r="AC123" s="676"/>
      <c r="AD123" s="677"/>
      <c r="AE123" s="677"/>
      <c r="AF123" s="677"/>
      <c r="AG123" s="678"/>
      <c r="AH123" s="670"/>
      <c r="AI123" s="671"/>
      <c r="AJ123" s="671"/>
      <c r="AK123" s="671"/>
      <c r="AL123" s="671"/>
      <c r="AM123" s="671"/>
      <c r="AN123" s="671"/>
      <c r="AO123" s="671"/>
      <c r="AP123" s="671"/>
      <c r="AQ123" s="671"/>
      <c r="AR123" s="671"/>
      <c r="AS123" s="671"/>
      <c r="AT123" s="672"/>
      <c r="AU123" s="393"/>
      <c r="AV123" s="394"/>
      <c r="AW123" s="394"/>
      <c r="AX123" s="395"/>
    </row>
    <row r="124" spans="1:50" ht="24.75" customHeight="1" x14ac:dyDescent="0.15">
      <c r="A124" s="1049"/>
      <c r="B124" s="1050"/>
      <c r="C124" s="1050"/>
      <c r="D124" s="1050"/>
      <c r="E124" s="1050"/>
      <c r="F124" s="1051"/>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49"/>
      <c r="B125" s="1050"/>
      <c r="C125" s="1050"/>
      <c r="D125" s="1050"/>
      <c r="E125" s="1050"/>
      <c r="F125" s="1051"/>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49"/>
      <c r="B126" s="1050"/>
      <c r="C126" s="1050"/>
      <c r="D126" s="1050"/>
      <c r="E126" s="1050"/>
      <c r="F126" s="1051"/>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49"/>
      <c r="B127" s="1050"/>
      <c r="C127" s="1050"/>
      <c r="D127" s="1050"/>
      <c r="E127" s="1050"/>
      <c r="F127" s="1051"/>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49"/>
      <c r="B128" s="1050"/>
      <c r="C128" s="1050"/>
      <c r="D128" s="1050"/>
      <c r="E128" s="1050"/>
      <c r="F128" s="1051"/>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49"/>
      <c r="B129" s="1050"/>
      <c r="C129" s="1050"/>
      <c r="D129" s="1050"/>
      <c r="E129" s="1050"/>
      <c r="F129" s="1051"/>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49"/>
      <c r="B130" s="1050"/>
      <c r="C130" s="1050"/>
      <c r="D130" s="1050"/>
      <c r="E130" s="1050"/>
      <c r="F130" s="1051"/>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49"/>
      <c r="B131" s="1050"/>
      <c r="C131" s="1050"/>
      <c r="D131" s="1050"/>
      <c r="E131" s="1050"/>
      <c r="F131" s="1051"/>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49"/>
      <c r="B132" s="1050"/>
      <c r="C132" s="1050"/>
      <c r="D132" s="1050"/>
      <c r="E132" s="1050"/>
      <c r="F132" s="1051"/>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49"/>
      <c r="B133" s="1050"/>
      <c r="C133" s="1050"/>
      <c r="D133" s="1050"/>
      <c r="E133" s="1050"/>
      <c r="F133" s="1051"/>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49"/>
      <c r="B134" s="1050"/>
      <c r="C134" s="1050"/>
      <c r="D134" s="1050"/>
      <c r="E134" s="1050"/>
      <c r="F134" s="1051"/>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row>
    <row r="135" spans="1:50" ht="24.75" customHeight="1" x14ac:dyDescent="0.15">
      <c r="A135" s="1049"/>
      <c r="B135" s="1050"/>
      <c r="C135" s="1050"/>
      <c r="D135" s="1050"/>
      <c r="E135" s="1050"/>
      <c r="F135" s="1051"/>
      <c r="G135" s="822"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5"/>
      <c r="AC135" s="822"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49"/>
      <c r="B136" s="1050"/>
      <c r="C136" s="1050"/>
      <c r="D136" s="1050"/>
      <c r="E136" s="1050"/>
      <c r="F136" s="1051"/>
      <c r="G136" s="676"/>
      <c r="H136" s="677"/>
      <c r="I136" s="677"/>
      <c r="J136" s="677"/>
      <c r="K136" s="678"/>
      <c r="L136" s="670"/>
      <c r="M136" s="671"/>
      <c r="N136" s="671"/>
      <c r="O136" s="671"/>
      <c r="P136" s="671"/>
      <c r="Q136" s="671"/>
      <c r="R136" s="671"/>
      <c r="S136" s="671"/>
      <c r="T136" s="671"/>
      <c r="U136" s="671"/>
      <c r="V136" s="671"/>
      <c r="W136" s="671"/>
      <c r="X136" s="672"/>
      <c r="Y136" s="393"/>
      <c r="Z136" s="394"/>
      <c r="AA136" s="394"/>
      <c r="AB136" s="812"/>
      <c r="AC136" s="676"/>
      <c r="AD136" s="677"/>
      <c r="AE136" s="677"/>
      <c r="AF136" s="677"/>
      <c r="AG136" s="678"/>
      <c r="AH136" s="670"/>
      <c r="AI136" s="671"/>
      <c r="AJ136" s="671"/>
      <c r="AK136" s="671"/>
      <c r="AL136" s="671"/>
      <c r="AM136" s="671"/>
      <c r="AN136" s="671"/>
      <c r="AO136" s="671"/>
      <c r="AP136" s="671"/>
      <c r="AQ136" s="671"/>
      <c r="AR136" s="671"/>
      <c r="AS136" s="671"/>
      <c r="AT136" s="672"/>
      <c r="AU136" s="393"/>
      <c r="AV136" s="394"/>
      <c r="AW136" s="394"/>
      <c r="AX136" s="395"/>
    </row>
    <row r="137" spans="1:50" ht="24.75" customHeight="1" x14ac:dyDescent="0.15">
      <c r="A137" s="1049"/>
      <c r="B137" s="1050"/>
      <c r="C137" s="1050"/>
      <c r="D137" s="1050"/>
      <c r="E137" s="1050"/>
      <c r="F137" s="1051"/>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49"/>
      <c r="B138" s="1050"/>
      <c r="C138" s="1050"/>
      <c r="D138" s="1050"/>
      <c r="E138" s="1050"/>
      <c r="F138" s="1051"/>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49"/>
      <c r="B139" s="1050"/>
      <c r="C139" s="1050"/>
      <c r="D139" s="1050"/>
      <c r="E139" s="1050"/>
      <c r="F139" s="1051"/>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49"/>
      <c r="B140" s="1050"/>
      <c r="C140" s="1050"/>
      <c r="D140" s="1050"/>
      <c r="E140" s="1050"/>
      <c r="F140" s="1051"/>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49"/>
      <c r="B141" s="1050"/>
      <c r="C141" s="1050"/>
      <c r="D141" s="1050"/>
      <c r="E141" s="1050"/>
      <c r="F141" s="1051"/>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49"/>
      <c r="B142" s="1050"/>
      <c r="C142" s="1050"/>
      <c r="D142" s="1050"/>
      <c r="E142" s="1050"/>
      <c r="F142" s="1051"/>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49"/>
      <c r="B143" s="1050"/>
      <c r="C143" s="1050"/>
      <c r="D143" s="1050"/>
      <c r="E143" s="1050"/>
      <c r="F143" s="1051"/>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49"/>
      <c r="B144" s="1050"/>
      <c r="C144" s="1050"/>
      <c r="D144" s="1050"/>
      <c r="E144" s="1050"/>
      <c r="F144" s="1051"/>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49"/>
      <c r="B145" s="1050"/>
      <c r="C145" s="1050"/>
      <c r="D145" s="1050"/>
      <c r="E145" s="1050"/>
      <c r="F145" s="1051"/>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49"/>
      <c r="B146" s="1050"/>
      <c r="C146" s="1050"/>
      <c r="D146" s="1050"/>
      <c r="E146" s="1050"/>
      <c r="F146" s="1051"/>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49"/>
      <c r="B147" s="1050"/>
      <c r="C147" s="1050"/>
      <c r="D147" s="1050"/>
      <c r="E147" s="1050"/>
      <c r="F147" s="1051"/>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row>
    <row r="148" spans="1:50" ht="24.75" customHeight="1" x14ac:dyDescent="0.15">
      <c r="A148" s="1049"/>
      <c r="B148" s="1050"/>
      <c r="C148" s="1050"/>
      <c r="D148" s="1050"/>
      <c r="E148" s="1050"/>
      <c r="F148" s="1051"/>
      <c r="G148" s="822"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5"/>
      <c r="AC148" s="822"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49"/>
      <c r="B149" s="1050"/>
      <c r="C149" s="1050"/>
      <c r="D149" s="1050"/>
      <c r="E149" s="1050"/>
      <c r="F149" s="1051"/>
      <c r="G149" s="676"/>
      <c r="H149" s="677"/>
      <c r="I149" s="677"/>
      <c r="J149" s="677"/>
      <c r="K149" s="678"/>
      <c r="L149" s="670"/>
      <c r="M149" s="671"/>
      <c r="N149" s="671"/>
      <c r="O149" s="671"/>
      <c r="P149" s="671"/>
      <c r="Q149" s="671"/>
      <c r="R149" s="671"/>
      <c r="S149" s="671"/>
      <c r="T149" s="671"/>
      <c r="U149" s="671"/>
      <c r="V149" s="671"/>
      <c r="W149" s="671"/>
      <c r="X149" s="672"/>
      <c r="Y149" s="393"/>
      <c r="Z149" s="394"/>
      <c r="AA149" s="394"/>
      <c r="AB149" s="812"/>
      <c r="AC149" s="676"/>
      <c r="AD149" s="677"/>
      <c r="AE149" s="677"/>
      <c r="AF149" s="677"/>
      <c r="AG149" s="678"/>
      <c r="AH149" s="670"/>
      <c r="AI149" s="671"/>
      <c r="AJ149" s="671"/>
      <c r="AK149" s="671"/>
      <c r="AL149" s="671"/>
      <c r="AM149" s="671"/>
      <c r="AN149" s="671"/>
      <c r="AO149" s="671"/>
      <c r="AP149" s="671"/>
      <c r="AQ149" s="671"/>
      <c r="AR149" s="671"/>
      <c r="AS149" s="671"/>
      <c r="AT149" s="672"/>
      <c r="AU149" s="393"/>
      <c r="AV149" s="394"/>
      <c r="AW149" s="394"/>
      <c r="AX149" s="395"/>
    </row>
    <row r="150" spans="1:50" ht="24.75" customHeight="1" x14ac:dyDescent="0.15">
      <c r="A150" s="1049"/>
      <c r="B150" s="1050"/>
      <c r="C150" s="1050"/>
      <c r="D150" s="1050"/>
      <c r="E150" s="1050"/>
      <c r="F150" s="1051"/>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49"/>
      <c r="B151" s="1050"/>
      <c r="C151" s="1050"/>
      <c r="D151" s="1050"/>
      <c r="E151" s="1050"/>
      <c r="F151" s="1051"/>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49"/>
      <c r="B152" s="1050"/>
      <c r="C152" s="1050"/>
      <c r="D152" s="1050"/>
      <c r="E152" s="1050"/>
      <c r="F152" s="1051"/>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49"/>
      <c r="B153" s="1050"/>
      <c r="C153" s="1050"/>
      <c r="D153" s="1050"/>
      <c r="E153" s="1050"/>
      <c r="F153" s="1051"/>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49"/>
      <c r="B154" s="1050"/>
      <c r="C154" s="1050"/>
      <c r="D154" s="1050"/>
      <c r="E154" s="1050"/>
      <c r="F154" s="1051"/>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49"/>
      <c r="B155" s="1050"/>
      <c r="C155" s="1050"/>
      <c r="D155" s="1050"/>
      <c r="E155" s="1050"/>
      <c r="F155" s="1051"/>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49"/>
      <c r="B156" s="1050"/>
      <c r="C156" s="1050"/>
      <c r="D156" s="1050"/>
      <c r="E156" s="1050"/>
      <c r="F156" s="1051"/>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49"/>
      <c r="B157" s="1050"/>
      <c r="C157" s="1050"/>
      <c r="D157" s="1050"/>
      <c r="E157" s="1050"/>
      <c r="F157" s="1051"/>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49"/>
      <c r="B158" s="1050"/>
      <c r="C158" s="1050"/>
      <c r="D158" s="1050"/>
      <c r="E158" s="1050"/>
      <c r="F158" s="1051"/>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row>
    <row r="162" spans="1:50" ht="24.75" customHeight="1" x14ac:dyDescent="0.15">
      <c r="A162" s="1049"/>
      <c r="B162" s="1050"/>
      <c r="C162" s="1050"/>
      <c r="D162" s="1050"/>
      <c r="E162" s="1050"/>
      <c r="F162" s="1051"/>
      <c r="G162" s="822"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5"/>
      <c r="AC162" s="822"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49"/>
      <c r="B163" s="1050"/>
      <c r="C163" s="1050"/>
      <c r="D163" s="1050"/>
      <c r="E163" s="1050"/>
      <c r="F163" s="1051"/>
      <c r="G163" s="676"/>
      <c r="H163" s="677"/>
      <c r="I163" s="677"/>
      <c r="J163" s="677"/>
      <c r="K163" s="678"/>
      <c r="L163" s="670"/>
      <c r="M163" s="671"/>
      <c r="N163" s="671"/>
      <c r="O163" s="671"/>
      <c r="P163" s="671"/>
      <c r="Q163" s="671"/>
      <c r="R163" s="671"/>
      <c r="S163" s="671"/>
      <c r="T163" s="671"/>
      <c r="U163" s="671"/>
      <c r="V163" s="671"/>
      <c r="W163" s="671"/>
      <c r="X163" s="672"/>
      <c r="Y163" s="393"/>
      <c r="Z163" s="394"/>
      <c r="AA163" s="394"/>
      <c r="AB163" s="812"/>
      <c r="AC163" s="676"/>
      <c r="AD163" s="677"/>
      <c r="AE163" s="677"/>
      <c r="AF163" s="677"/>
      <c r="AG163" s="678"/>
      <c r="AH163" s="670"/>
      <c r="AI163" s="671"/>
      <c r="AJ163" s="671"/>
      <c r="AK163" s="671"/>
      <c r="AL163" s="671"/>
      <c r="AM163" s="671"/>
      <c r="AN163" s="671"/>
      <c r="AO163" s="671"/>
      <c r="AP163" s="671"/>
      <c r="AQ163" s="671"/>
      <c r="AR163" s="671"/>
      <c r="AS163" s="671"/>
      <c r="AT163" s="672"/>
      <c r="AU163" s="393"/>
      <c r="AV163" s="394"/>
      <c r="AW163" s="394"/>
      <c r="AX163" s="395"/>
    </row>
    <row r="164" spans="1:50" ht="24.75" customHeight="1" x14ac:dyDescent="0.15">
      <c r="A164" s="1049"/>
      <c r="B164" s="1050"/>
      <c r="C164" s="1050"/>
      <c r="D164" s="1050"/>
      <c r="E164" s="1050"/>
      <c r="F164" s="1051"/>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49"/>
      <c r="B165" s="1050"/>
      <c r="C165" s="1050"/>
      <c r="D165" s="1050"/>
      <c r="E165" s="1050"/>
      <c r="F165" s="1051"/>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49"/>
      <c r="B166" s="1050"/>
      <c r="C166" s="1050"/>
      <c r="D166" s="1050"/>
      <c r="E166" s="1050"/>
      <c r="F166" s="1051"/>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49"/>
      <c r="B167" s="1050"/>
      <c r="C167" s="1050"/>
      <c r="D167" s="1050"/>
      <c r="E167" s="1050"/>
      <c r="F167" s="1051"/>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49"/>
      <c r="B168" s="1050"/>
      <c r="C168" s="1050"/>
      <c r="D168" s="1050"/>
      <c r="E168" s="1050"/>
      <c r="F168" s="1051"/>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49"/>
      <c r="B169" s="1050"/>
      <c r="C169" s="1050"/>
      <c r="D169" s="1050"/>
      <c r="E169" s="1050"/>
      <c r="F169" s="1051"/>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49"/>
      <c r="B170" s="1050"/>
      <c r="C170" s="1050"/>
      <c r="D170" s="1050"/>
      <c r="E170" s="1050"/>
      <c r="F170" s="1051"/>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49"/>
      <c r="B171" s="1050"/>
      <c r="C171" s="1050"/>
      <c r="D171" s="1050"/>
      <c r="E171" s="1050"/>
      <c r="F171" s="1051"/>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49"/>
      <c r="B172" s="1050"/>
      <c r="C172" s="1050"/>
      <c r="D172" s="1050"/>
      <c r="E172" s="1050"/>
      <c r="F172" s="1051"/>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49"/>
      <c r="B173" s="1050"/>
      <c r="C173" s="1050"/>
      <c r="D173" s="1050"/>
      <c r="E173" s="1050"/>
      <c r="F173" s="1051"/>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49"/>
      <c r="B174" s="1050"/>
      <c r="C174" s="1050"/>
      <c r="D174" s="1050"/>
      <c r="E174" s="1050"/>
      <c r="F174" s="1051"/>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row>
    <row r="175" spans="1:50" ht="25.5" customHeight="1" x14ac:dyDescent="0.15">
      <c r="A175" s="1049"/>
      <c r="B175" s="1050"/>
      <c r="C175" s="1050"/>
      <c r="D175" s="1050"/>
      <c r="E175" s="1050"/>
      <c r="F175" s="1051"/>
      <c r="G175" s="822"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5"/>
      <c r="AC175" s="822"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49"/>
      <c r="B176" s="1050"/>
      <c r="C176" s="1050"/>
      <c r="D176" s="1050"/>
      <c r="E176" s="1050"/>
      <c r="F176" s="1051"/>
      <c r="G176" s="676"/>
      <c r="H176" s="677"/>
      <c r="I176" s="677"/>
      <c r="J176" s="677"/>
      <c r="K176" s="678"/>
      <c r="L176" s="670"/>
      <c r="M176" s="671"/>
      <c r="N176" s="671"/>
      <c r="O176" s="671"/>
      <c r="P176" s="671"/>
      <c r="Q176" s="671"/>
      <c r="R176" s="671"/>
      <c r="S176" s="671"/>
      <c r="T176" s="671"/>
      <c r="U176" s="671"/>
      <c r="V176" s="671"/>
      <c r="W176" s="671"/>
      <c r="X176" s="672"/>
      <c r="Y176" s="393"/>
      <c r="Z176" s="394"/>
      <c r="AA176" s="394"/>
      <c r="AB176" s="812"/>
      <c r="AC176" s="676"/>
      <c r="AD176" s="677"/>
      <c r="AE176" s="677"/>
      <c r="AF176" s="677"/>
      <c r="AG176" s="678"/>
      <c r="AH176" s="670"/>
      <c r="AI176" s="671"/>
      <c r="AJ176" s="671"/>
      <c r="AK176" s="671"/>
      <c r="AL176" s="671"/>
      <c r="AM176" s="671"/>
      <c r="AN176" s="671"/>
      <c r="AO176" s="671"/>
      <c r="AP176" s="671"/>
      <c r="AQ176" s="671"/>
      <c r="AR176" s="671"/>
      <c r="AS176" s="671"/>
      <c r="AT176" s="672"/>
      <c r="AU176" s="393"/>
      <c r="AV176" s="394"/>
      <c r="AW176" s="394"/>
      <c r="AX176" s="395"/>
    </row>
    <row r="177" spans="1:50" ht="24.75" customHeight="1" x14ac:dyDescent="0.15">
      <c r="A177" s="1049"/>
      <c r="B177" s="1050"/>
      <c r="C177" s="1050"/>
      <c r="D177" s="1050"/>
      <c r="E177" s="1050"/>
      <c r="F177" s="1051"/>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49"/>
      <c r="B178" s="1050"/>
      <c r="C178" s="1050"/>
      <c r="D178" s="1050"/>
      <c r="E178" s="1050"/>
      <c r="F178" s="1051"/>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49"/>
      <c r="B179" s="1050"/>
      <c r="C179" s="1050"/>
      <c r="D179" s="1050"/>
      <c r="E179" s="1050"/>
      <c r="F179" s="1051"/>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49"/>
      <c r="B180" s="1050"/>
      <c r="C180" s="1050"/>
      <c r="D180" s="1050"/>
      <c r="E180" s="1050"/>
      <c r="F180" s="1051"/>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49"/>
      <c r="B181" s="1050"/>
      <c r="C181" s="1050"/>
      <c r="D181" s="1050"/>
      <c r="E181" s="1050"/>
      <c r="F181" s="1051"/>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49"/>
      <c r="B182" s="1050"/>
      <c r="C182" s="1050"/>
      <c r="D182" s="1050"/>
      <c r="E182" s="1050"/>
      <c r="F182" s="1051"/>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49"/>
      <c r="B183" s="1050"/>
      <c r="C183" s="1050"/>
      <c r="D183" s="1050"/>
      <c r="E183" s="1050"/>
      <c r="F183" s="1051"/>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49"/>
      <c r="B184" s="1050"/>
      <c r="C184" s="1050"/>
      <c r="D184" s="1050"/>
      <c r="E184" s="1050"/>
      <c r="F184" s="1051"/>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49"/>
      <c r="B185" s="1050"/>
      <c r="C185" s="1050"/>
      <c r="D185" s="1050"/>
      <c r="E185" s="1050"/>
      <c r="F185" s="1051"/>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49"/>
      <c r="B186" s="1050"/>
      <c r="C186" s="1050"/>
      <c r="D186" s="1050"/>
      <c r="E186" s="1050"/>
      <c r="F186" s="1051"/>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49"/>
      <c r="B187" s="1050"/>
      <c r="C187" s="1050"/>
      <c r="D187" s="1050"/>
      <c r="E187" s="1050"/>
      <c r="F187" s="1051"/>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row>
    <row r="188" spans="1:50" ht="24.75" customHeight="1" x14ac:dyDescent="0.15">
      <c r="A188" s="1049"/>
      <c r="B188" s="1050"/>
      <c r="C188" s="1050"/>
      <c r="D188" s="1050"/>
      <c r="E188" s="1050"/>
      <c r="F188" s="1051"/>
      <c r="G188" s="822"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5"/>
      <c r="AC188" s="822"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49"/>
      <c r="B189" s="1050"/>
      <c r="C189" s="1050"/>
      <c r="D189" s="1050"/>
      <c r="E189" s="1050"/>
      <c r="F189" s="1051"/>
      <c r="G189" s="676"/>
      <c r="H189" s="677"/>
      <c r="I189" s="677"/>
      <c r="J189" s="677"/>
      <c r="K189" s="678"/>
      <c r="L189" s="670"/>
      <c r="M189" s="671"/>
      <c r="N189" s="671"/>
      <c r="O189" s="671"/>
      <c r="P189" s="671"/>
      <c r="Q189" s="671"/>
      <c r="R189" s="671"/>
      <c r="S189" s="671"/>
      <c r="T189" s="671"/>
      <c r="U189" s="671"/>
      <c r="V189" s="671"/>
      <c r="W189" s="671"/>
      <c r="X189" s="672"/>
      <c r="Y189" s="393"/>
      <c r="Z189" s="394"/>
      <c r="AA189" s="394"/>
      <c r="AB189" s="812"/>
      <c r="AC189" s="676"/>
      <c r="AD189" s="677"/>
      <c r="AE189" s="677"/>
      <c r="AF189" s="677"/>
      <c r="AG189" s="678"/>
      <c r="AH189" s="670"/>
      <c r="AI189" s="671"/>
      <c r="AJ189" s="671"/>
      <c r="AK189" s="671"/>
      <c r="AL189" s="671"/>
      <c r="AM189" s="671"/>
      <c r="AN189" s="671"/>
      <c r="AO189" s="671"/>
      <c r="AP189" s="671"/>
      <c r="AQ189" s="671"/>
      <c r="AR189" s="671"/>
      <c r="AS189" s="671"/>
      <c r="AT189" s="672"/>
      <c r="AU189" s="393"/>
      <c r="AV189" s="394"/>
      <c r="AW189" s="394"/>
      <c r="AX189" s="395"/>
    </row>
    <row r="190" spans="1:50" ht="24.75" customHeight="1" x14ac:dyDescent="0.15">
      <c r="A190" s="1049"/>
      <c r="B190" s="1050"/>
      <c r="C190" s="1050"/>
      <c r="D190" s="1050"/>
      <c r="E190" s="1050"/>
      <c r="F190" s="1051"/>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49"/>
      <c r="B191" s="1050"/>
      <c r="C191" s="1050"/>
      <c r="D191" s="1050"/>
      <c r="E191" s="1050"/>
      <c r="F191" s="1051"/>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49"/>
      <c r="B192" s="1050"/>
      <c r="C192" s="1050"/>
      <c r="D192" s="1050"/>
      <c r="E192" s="1050"/>
      <c r="F192" s="1051"/>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49"/>
      <c r="B193" s="1050"/>
      <c r="C193" s="1050"/>
      <c r="D193" s="1050"/>
      <c r="E193" s="1050"/>
      <c r="F193" s="1051"/>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49"/>
      <c r="B194" s="1050"/>
      <c r="C194" s="1050"/>
      <c r="D194" s="1050"/>
      <c r="E194" s="1050"/>
      <c r="F194" s="1051"/>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49"/>
      <c r="B195" s="1050"/>
      <c r="C195" s="1050"/>
      <c r="D195" s="1050"/>
      <c r="E195" s="1050"/>
      <c r="F195" s="1051"/>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49"/>
      <c r="B196" s="1050"/>
      <c r="C196" s="1050"/>
      <c r="D196" s="1050"/>
      <c r="E196" s="1050"/>
      <c r="F196" s="1051"/>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49"/>
      <c r="B197" s="1050"/>
      <c r="C197" s="1050"/>
      <c r="D197" s="1050"/>
      <c r="E197" s="1050"/>
      <c r="F197" s="1051"/>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49"/>
      <c r="B198" s="1050"/>
      <c r="C198" s="1050"/>
      <c r="D198" s="1050"/>
      <c r="E198" s="1050"/>
      <c r="F198" s="1051"/>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49"/>
      <c r="B199" s="1050"/>
      <c r="C199" s="1050"/>
      <c r="D199" s="1050"/>
      <c r="E199" s="1050"/>
      <c r="F199" s="1051"/>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49"/>
      <c r="B200" s="1050"/>
      <c r="C200" s="1050"/>
      <c r="D200" s="1050"/>
      <c r="E200" s="1050"/>
      <c r="F200" s="1051"/>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row>
    <row r="201" spans="1:50" ht="24.75" customHeight="1" x14ac:dyDescent="0.15">
      <c r="A201" s="1049"/>
      <c r="B201" s="1050"/>
      <c r="C201" s="1050"/>
      <c r="D201" s="1050"/>
      <c r="E201" s="1050"/>
      <c r="F201" s="1051"/>
      <c r="G201" s="822"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5"/>
      <c r="AC201" s="822"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49"/>
      <c r="B202" s="1050"/>
      <c r="C202" s="1050"/>
      <c r="D202" s="1050"/>
      <c r="E202" s="1050"/>
      <c r="F202" s="1051"/>
      <c r="G202" s="676"/>
      <c r="H202" s="677"/>
      <c r="I202" s="677"/>
      <c r="J202" s="677"/>
      <c r="K202" s="678"/>
      <c r="L202" s="670"/>
      <c r="M202" s="671"/>
      <c r="N202" s="671"/>
      <c r="O202" s="671"/>
      <c r="P202" s="671"/>
      <c r="Q202" s="671"/>
      <c r="R202" s="671"/>
      <c r="S202" s="671"/>
      <c r="T202" s="671"/>
      <c r="U202" s="671"/>
      <c r="V202" s="671"/>
      <c r="W202" s="671"/>
      <c r="X202" s="672"/>
      <c r="Y202" s="393"/>
      <c r="Z202" s="394"/>
      <c r="AA202" s="394"/>
      <c r="AB202" s="812"/>
      <c r="AC202" s="676"/>
      <c r="AD202" s="677"/>
      <c r="AE202" s="677"/>
      <c r="AF202" s="677"/>
      <c r="AG202" s="678"/>
      <c r="AH202" s="670"/>
      <c r="AI202" s="671"/>
      <c r="AJ202" s="671"/>
      <c r="AK202" s="671"/>
      <c r="AL202" s="671"/>
      <c r="AM202" s="671"/>
      <c r="AN202" s="671"/>
      <c r="AO202" s="671"/>
      <c r="AP202" s="671"/>
      <c r="AQ202" s="671"/>
      <c r="AR202" s="671"/>
      <c r="AS202" s="671"/>
      <c r="AT202" s="672"/>
      <c r="AU202" s="393"/>
      <c r="AV202" s="394"/>
      <c r="AW202" s="394"/>
      <c r="AX202" s="395"/>
    </row>
    <row r="203" spans="1:50" ht="24.75" customHeight="1" x14ac:dyDescent="0.15">
      <c r="A203" s="1049"/>
      <c r="B203" s="1050"/>
      <c r="C203" s="1050"/>
      <c r="D203" s="1050"/>
      <c r="E203" s="1050"/>
      <c r="F203" s="1051"/>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49"/>
      <c r="B204" s="1050"/>
      <c r="C204" s="1050"/>
      <c r="D204" s="1050"/>
      <c r="E204" s="1050"/>
      <c r="F204" s="1051"/>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49"/>
      <c r="B205" s="1050"/>
      <c r="C205" s="1050"/>
      <c r="D205" s="1050"/>
      <c r="E205" s="1050"/>
      <c r="F205" s="1051"/>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49"/>
      <c r="B206" s="1050"/>
      <c r="C206" s="1050"/>
      <c r="D206" s="1050"/>
      <c r="E206" s="1050"/>
      <c r="F206" s="1051"/>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49"/>
      <c r="B207" s="1050"/>
      <c r="C207" s="1050"/>
      <c r="D207" s="1050"/>
      <c r="E207" s="1050"/>
      <c r="F207" s="1051"/>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49"/>
      <c r="B208" s="1050"/>
      <c r="C208" s="1050"/>
      <c r="D208" s="1050"/>
      <c r="E208" s="1050"/>
      <c r="F208" s="1051"/>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49"/>
      <c r="B209" s="1050"/>
      <c r="C209" s="1050"/>
      <c r="D209" s="1050"/>
      <c r="E209" s="1050"/>
      <c r="F209" s="1051"/>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49"/>
      <c r="B210" s="1050"/>
      <c r="C210" s="1050"/>
      <c r="D210" s="1050"/>
      <c r="E210" s="1050"/>
      <c r="F210" s="1051"/>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49"/>
      <c r="B211" s="1050"/>
      <c r="C211" s="1050"/>
      <c r="D211" s="1050"/>
      <c r="E211" s="1050"/>
      <c r="F211" s="1051"/>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row>
    <row r="215" spans="1:50" ht="24.75" customHeight="1" x14ac:dyDescent="0.15">
      <c r="A215" s="1049"/>
      <c r="B215" s="1050"/>
      <c r="C215" s="1050"/>
      <c r="D215" s="1050"/>
      <c r="E215" s="1050"/>
      <c r="F215" s="1051"/>
      <c r="G215" s="822"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5"/>
      <c r="AC215" s="822"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49"/>
      <c r="B216" s="1050"/>
      <c r="C216" s="1050"/>
      <c r="D216" s="1050"/>
      <c r="E216" s="1050"/>
      <c r="F216" s="1051"/>
      <c r="G216" s="676"/>
      <c r="H216" s="677"/>
      <c r="I216" s="677"/>
      <c r="J216" s="677"/>
      <c r="K216" s="678"/>
      <c r="L216" s="670"/>
      <c r="M216" s="671"/>
      <c r="N216" s="671"/>
      <c r="O216" s="671"/>
      <c r="P216" s="671"/>
      <c r="Q216" s="671"/>
      <c r="R216" s="671"/>
      <c r="S216" s="671"/>
      <c r="T216" s="671"/>
      <c r="U216" s="671"/>
      <c r="V216" s="671"/>
      <c r="W216" s="671"/>
      <c r="X216" s="672"/>
      <c r="Y216" s="393"/>
      <c r="Z216" s="394"/>
      <c r="AA216" s="394"/>
      <c r="AB216" s="812"/>
      <c r="AC216" s="676"/>
      <c r="AD216" s="677"/>
      <c r="AE216" s="677"/>
      <c r="AF216" s="677"/>
      <c r="AG216" s="678"/>
      <c r="AH216" s="670"/>
      <c r="AI216" s="671"/>
      <c r="AJ216" s="671"/>
      <c r="AK216" s="671"/>
      <c r="AL216" s="671"/>
      <c r="AM216" s="671"/>
      <c r="AN216" s="671"/>
      <c r="AO216" s="671"/>
      <c r="AP216" s="671"/>
      <c r="AQ216" s="671"/>
      <c r="AR216" s="671"/>
      <c r="AS216" s="671"/>
      <c r="AT216" s="672"/>
      <c r="AU216" s="393"/>
      <c r="AV216" s="394"/>
      <c r="AW216" s="394"/>
      <c r="AX216" s="395"/>
    </row>
    <row r="217" spans="1:50" ht="24.75" customHeight="1" x14ac:dyDescent="0.15">
      <c r="A217" s="1049"/>
      <c r="B217" s="1050"/>
      <c r="C217" s="1050"/>
      <c r="D217" s="1050"/>
      <c r="E217" s="1050"/>
      <c r="F217" s="1051"/>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49"/>
      <c r="B218" s="1050"/>
      <c r="C218" s="1050"/>
      <c r="D218" s="1050"/>
      <c r="E218" s="1050"/>
      <c r="F218" s="1051"/>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49"/>
      <c r="B219" s="1050"/>
      <c r="C219" s="1050"/>
      <c r="D219" s="1050"/>
      <c r="E219" s="1050"/>
      <c r="F219" s="1051"/>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49"/>
      <c r="B220" s="1050"/>
      <c r="C220" s="1050"/>
      <c r="D220" s="1050"/>
      <c r="E220" s="1050"/>
      <c r="F220" s="1051"/>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49"/>
      <c r="B221" s="1050"/>
      <c r="C221" s="1050"/>
      <c r="D221" s="1050"/>
      <c r="E221" s="1050"/>
      <c r="F221" s="1051"/>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49"/>
      <c r="B222" s="1050"/>
      <c r="C222" s="1050"/>
      <c r="D222" s="1050"/>
      <c r="E222" s="1050"/>
      <c r="F222" s="1051"/>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49"/>
      <c r="B223" s="1050"/>
      <c r="C223" s="1050"/>
      <c r="D223" s="1050"/>
      <c r="E223" s="1050"/>
      <c r="F223" s="1051"/>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49"/>
      <c r="B224" s="1050"/>
      <c r="C224" s="1050"/>
      <c r="D224" s="1050"/>
      <c r="E224" s="1050"/>
      <c r="F224" s="1051"/>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49"/>
      <c r="B225" s="1050"/>
      <c r="C225" s="1050"/>
      <c r="D225" s="1050"/>
      <c r="E225" s="1050"/>
      <c r="F225" s="1051"/>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49"/>
      <c r="B226" s="1050"/>
      <c r="C226" s="1050"/>
      <c r="D226" s="1050"/>
      <c r="E226" s="1050"/>
      <c r="F226" s="1051"/>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49"/>
      <c r="B227" s="1050"/>
      <c r="C227" s="1050"/>
      <c r="D227" s="1050"/>
      <c r="E227" s="1050"/>
      <c r="F227" s="1051"/>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row>
    <row r="228" spans="1:50" ht="25.5" customHeight="1" x14ac:dyDescent="0.15">
      <c r="A228" s="1049"/>
      <c r="B228" s="1050"/>
      <c r="C228" s="1050"/>
      <c r="D228" s="1050"/>
      <c r="E228" s="1050"/>
      <c r="F228" s="1051"/>
      <c r="G228" s="822"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5"/>
      <c r="AC228" s="822"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49"/>
      <c r="B229" s="1050"/>
      <c r="C229" s="1050"/>
      <c r="D229" s="1050"/>
      <c r="E229" s="1050"/>
      <c r="F229" s="1051"/>
      <c r="G229" s="676"/>
      <c r="H229" s="677"/>
      <c r="I229" s="677"/>
      <c r="J229" s="677"/>
      <c r="K229" s="678"/>
      <c r="L229" s="670"/>
      <c r="M229" s="671"/>
      <c r="N229" s="671"/>
      <c r="O229" s="671"/>
      <c r="P229" s="671"/>
      <c r="Q229" s="671"/>
      <c r="R229" s="671"/>
      <c r="S229" s="671"/>
      <c r="T229" s="671"/>
      <c r="U229" s="671"/>
      <c r="V229" s="671"/>
      <c r="W229" s="671"/>
      <c r="X229" s="672"/>
      <c r="Y229" s="393"/>
      <c r="Z229" s="394"/>
      <c r="AA229" s="394"/>
      <c r="AB229" s="812"/>
      <c r="AC229" s="676"/>
      <c r="AD229" s="677"/>
      <c r="AE229" s="677"/>
      <c r="AF229" s="677"/>
      <c r="AG229" s="678"/>
      <c r="AH229" s="670"/>
      <c r="AI229" s="671"/>
      <c r="AJ229" s="671"/>
      <c r="AK229" s="671"/>
      <c r="AL229" s="671"/>
      <c r="AM229" s="671"/>
      <c r="AN229" s="671"/>
      <c r="AO229" s="671"/>
      <c r="AP229" s="671"/>
      <c r="AQ229" s="671"/>
      <c r="AR229" s="671"/>
      <c r="AS229" s="671"/>
      <c r="AT229" s="672"/>
      <c r="AU229" s="393"/>
      <c r="AV229" s="394"/>
      <c r="AW229" s="394"/>
      <c r="AX229" s="395"/>
    </row>
    <row r="230" spans="1:50" ht="24.75" customHeight="1" x14ac:dyDescent="0.15">
      <c r="A230" s="1049"/>
      <c r="B230" s="1050"/>
      <c r="C230" s="1050"/>
      <c r="D230" s="1050"/>
      <c r="E230" s="1050"/>
      <c r="F230" s="1051"/>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49"/>
      <c r="B231" s="1050"/>
      <c r="C231" s="1050"/>
      <c r="D231" s="1050"/>
      <c r="E231" s="1050"/>
      <c r="F231" s="1051"/>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49"/>
      <c r="B232" s="1050"/>
      <c r="C232" s="1050"/>
      <c r="D232" s="1050"/>
      <c r="E232" s="1050"/>
      <c r="F232" s="1051"/>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49"/>
      <c r="B233" s="1050"/>
      <c r="C233" s="1050"/>
      <c r="D233" s="1050"/>
      <c r="E233" s="1050"/>
      <c r="F233" s="1051"/>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49"/>
      <c r="B234" s="1050"/>
      <c r="C234" s="1050"/>
      <c r="D234" s="1050"/>
      <c r="E234" s="1050"/>
      <c r="F234" s="1051"/>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49"/>
      <c r="B235" s="1050"/>
      <c r="C235" s="1050"/>
      <c r="D235" s="1050"/>
      <c r="E235" s="1050"/>
      <c r="F235" s="1051"/>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49"/>
      <c r="B236" s="1050"/>
      <c r="C236" s="1050"/>
      <c r="D236" s="1050"/>
      <c r="E236" s="1050"/>
      <c r="F236" s="1051"/>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49"/>
      <c r="B237" s="1050"/>
      <c r="C237" s="1050"/>
      <c r="D237" s="1050"/>
      <c r="E237" s="1050"/>
      <c r="F237" s="1051"/>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49"/>
      <c r="B238" s="1050"/>
      <c r="C238" s="1050"/>
      <c r="D238" s="1050"/>
      <c r="E238" s="1050"/>
      <c r="F238" s="1051"/>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49"/>
      <c r="B239" s="1050"/>
      <c r="C239" s="1050"/>
      <c r="D239" s="1050"/>
      <c r="E239" s="1050"/>
      <c r="F239" s="1051"/>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49"/>
      <c r="B240" s="1050"/>
      <c r="C240" s="1050"/>
      <c r="D240" s="1050"/>
      <c r="E240" s="1050"/>
      <c r="F240" s="1051"/>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row>
    <row r="241" spans="1:50" ht="24.75" customHeight="1" x14ac:dyDescent="0.15">
      <c r="A241" s="1049"/>
      <c r="B241" s="1050"/>
      <c r="C241" s="1050"/>
      <c r="D241" s="1050"/>
      <c r="E241" s="1050"/>
      <c r="F241" s="1051"/>
      <c r="G241" s="822"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5"/>
      <c r="AC241" s="822"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49"/>
      <c r="B242" s="1050"/>
      <c r="C242" s="1050"/>
      <c r="D242" s="1050"/>
      <c r="E242" s="1050"/>
      <c r="F242" s="1051"/>
      <c r="G242" s="676"/>
      <c r="H242" s="677"/>
      <c r="I242" s="677"/>
      <c r="J242" s="677"/>
      <c r="K242" s="678"/>
      <c r="L242" s="670"/>
      <c r="M242" s="671"/>
      <c r="N242" s="671"/>
      <c r="O242" s="671"/>
      <c r="P242" s="671"/>
      <c r="Q242" s="671"/>
      <c r="R242" s="671"/>
      <c r="S242" s="671"/>
      <c r="T242" s="671"/>
      <c r="U242" s="671"/>
      <c r="V242" s="671"/>
      <c r="W242" s="671"/>
      <c r="X242" s="672"/>
      <c r="Y242" s="393"/>
      <c r="Z242" s="394"/>
      <c r="AA242" s="394"/>
      <c r="AB242" s="812"/>
      <c r="AC242" s="676"/>
      <c r="AD242" s="677"/>
      <c r="AE242" s="677"/>
      <c r="AF242" s="677"/>
      <c r="AG242" s="678"/>
      <c r="AH242" s="670"/>
      <c r="AI242" s="671"/>
      <c r="AJ242" s="671"/>
      <c r="AK242" s="671"/>
      <c r="AL242" s="671"/>
      <c r="AM242" s="671"/>
      <c r="AN242" s="671"/>
      <c r="AO242" s="671"/>
      <c r="AP242" s="671"/>
      <c r="AQ242" s="671"/>
      <c r="AR242" s="671"/>
      <c r="AS242" s="671"/>
      <c r="AT242" s="672"/>
      <c r="AU242" s="393"/>
      <c r="AV242" s="394"/>
      <c r="AW242" s="394"/>
      <c r="AX242" s="395"/>
    </row>
    <row r="243" spans="1:50" ht="24.75" customHeight="1" x14ac:dyDescent="0.15">
      <c r="A243" s="1049"/>
      <c r="B243" s="1050"/>
      <c r="C243" s="1050"/>
      <c r="D243" s="1050"/>
      <c r="E243" s="1050"/>
      <c r="F243" s="1051"/>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49"/>
      <c r="B244" s="1050"/>
      <c r="C244" s="1050"/>
      <c r="D244" s="1050"/>
      <c r="E244" s="1050"/>
      <c r="F244" s="1051"/>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49"/>
      <c r="B245" s="1050"/>
      <c r="C245" s="1050"/>
      <c r="D245" s="1050"/>
      <c r="E245" s="1050"/>
      <c r="F245" s="1051"/>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49"/>
      <c r="B246" s="1050"/>
      <c r="C246" s="1050"/>
      <c r="D246" s="1050"/>
      <c r="E246" s="1050"/>
      <c r="F246" s="1051"/>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49"/>
      <c r="B247" s="1050"/>
      <c r="C247" s="1050"/>
      <c r="D247" s="1050"/>
      <c r="E247" s="1050"/>
      <c r="F247" s="1051"/>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49"/>
      <c r="B248" s="1050"/>
      <c r="C248" s="1050"/>
      <c r="D248" s="1050"/>
      <c r="E248" s="1050"/>
      <c r="F248" s="1051"/>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49"/>
      <c r="B249" s="1050"/>
      <c r="C249" s="1050"/>
      <c r="D249" s="1050"/>
      <c r="E249" s="1050"/>
      <c r="F249" s="1051"/>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49"/>
      <c r="B250" s="1050"/>
      <c r="C250" s="1050"/>
      <c r="D250" s="1050"/>
      <c r="E250" s="1050"/>
      <c r="F250" s="1051"/>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49"/>
      <c r="B251" s="1050"/>
      <c r="C251" s="1050"/>
      <c r="D251" s="1050"/>
      <c r="E251" s="1050"/>
      <c r="F251" s="1051"/>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49"/>
      <c r="B252" s="1050"/>
      <c r="C252" s="1050"/>
      <c r="D252" s="1050"/>
      <c r="E252" s="1050"/>
      <c r="F252" s="1051"/>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49"/>
      <c r="B253" s="1050"/>
      <c r="C253" s="1050"/>
      <c r="D253" s="1050"/>
      <c r="E253" s="1050"/>
      <c r="F253" s="1051"/>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row>
    <row r="254" spans="1:50" ht="24.75" customHeight="1" x14ac:dyDescent="0.15">
      <c r="A254" s="1049"/>
      <c r="B254" s="1050"/>
      <c r="C254" s="1050"/>
      <c r="D254" s="1050"/>
      <c r="E254" s="1050"/>
      <c r="F254" s="1051"/>
      <c r="G254" s="822"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5"/>
      <c r="AC254" s="822"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49"/>
      <c r="B255" s="1050"/>
      <c r="C255" s="1050"/>
      <c r="D255" s="1050"/>
      <c r="E255" s="1050"/>
      <c r="F255" s="1051"/>
      <c r="G255" s="676"/>
      <c r="H255" s="677"/>
      <c r="I255" s="677"/>
      <c r="J255" s="677"/>
      <c r="K255" s="678"/>
      <c r="L255" s="670"/>
      <c r="M255" s="671"/>
      <c r="N255" s="671"/>
      <c r="O255" s="671"/>
      <c r="P255" s="671"/>
      <c r="Q255" s="671"/>
      <c r="R255" s="671"/>
      <c r="S255" s="671"/>
      <c r="T255" s="671"/>
      <c r="U255" s="671"/>
      <c r="V255" s="671"/>
      <c r="W255" s="671"/>
      <c r="X255" s="672"/>
      <c r="Y255" s="393"/>
      <c r="Z255" s="394"/>
      <c r="AA255" s="394"/>
      <c r="AB255" s="812"/>
      <c r="AC255" s="676"/>
      <c r="AD255" s="677"/>
      <c r="AE255" s="677"/>
      <c r="AF255" s="677"/>
      <c r="AG255" s="678"/>
      <c r="AH255" s="670"/>
      <c r="AI255" s="671"/>
      <c r="AJ255" s="671"/>
      <c r="AK255" s="671"/>
      <c r="AL255" s="671"/>
      <c r="AM255" s="671"/>
      <c r="AN255" s="671"/>
      <c r="AO255" s="671"/>
      <c r="AP255" s="671"/>
      <c r="AQ255" s="671"/>
      <c r="AR255" s="671"/>
      <c r="AS255" s="671"/>
      <c r="AT255" s="672"/>
      <c r="AU255" s="393"/>
      <c r="AV255" s="394"/>
      <c r="AW255" s="394"/>
      <c r="AX255" s="395"/>
    </row>
    <row r="256" spans="1:50" ht="24.75" customHeight="1" x14ac:dyDescent="0.15">
      <c r="A256" s="1049"/>
      <c r="B256" s="1050"/>
      <c r="C256" s="1050"/>
      <c r="D256" s="1050"/>
      <c r="E256" s="1050"/>
      <c r="F256" s="1051"/>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49"/>
      <c r="B257" s="1050"/>
      <c r="C257" s="1050"/>
      <c r="D257" s="1050"/>
      <c r="E257" s="1050"/>
      <c r="F257" s="1051"/>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49"/>
      <c r="B258" s="1050"/>
      <c r="C258" s="1050"/>
      <c r="D258" s="1050"/>
      <c r="E258" s="1050"/>
      <c r="F258" s="1051"/>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49"/>
      <c r="B259" s="1050"/>
      <c r="C259" s="1050"/>
      <c r="D259" s="1050"/>
      <c r="E259" s="1050"/>
      <c r="F259" s="1051"/>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49"/>
      <c r="B260" s="1050"/>
      <c r="C260" s="1050"/>
      <c r="D260" s="1050"/>
      <c r="E260" s="1050"/>
      <c r="F260" s="1051"/>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49"/>
      <c r="B261" s="1050"/>
      <c r="C261" s="1050"/>
      <c r="D261" s="1050"/>
      <c r="E261" s="1050"/>
      <c r="F261" s="1051"/>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49"/>
      <c r="B262" s="1050"/>
      <c r="C262" s="1050"/>
      <c r="D262" s="1050"/>
      <c r="E262" s="1050"/>
      <c r="F262" s="1051"/>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49"/>
      <c r="B263" s="1050"/>
      <c r="C263" s="1050"/>
      <c r="D263" s="1050"/>
      <c r="E263" s="1050"/>
      <c r="F263" s="1051"/>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49"/>
      <c r="B264" s="1050"/>
      <c r="C264" s="1050"/>
      <c r="D264" s="1050"/>
      <c r="E264" s="1050"/>
      <c r="F264" s="1051"/>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2019-04-23T07:39:45Z</cp:lastPrinted>
  <dcterms:created xsi:type="dcterms:W3CDTF">2012-03-13T00:50:25Z</dcterms:created>
  <dcterms:modified xsi:type="dcterms:W3CDTF">2019-04-24T04:30:17Z</dcterms:modified>
</cp:coreProperties>
</file>