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102000_社会・援護局（援護）　中国残留邦人等支援室\経理係\従来どおりの整理\平成３１年度（平成３２年度要求）\◎平成31年度行政事業レビュー\①中間公表\②中国残留邦人等身元調査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<sst xmlns="http://schemas.openxmlformats.org/spreadsheetml/2006/main" count="2933" uniqueCount="668">
  <si>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</si>
  <si>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</si>
  <si>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</si>
  <si>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</si>
  <si>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</si>
  <si>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</si>
  <si>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</si>
  <si>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</si>
  <si>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</si>
  <si>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</si>
  <si>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</si>
  <si>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</si>
  <si>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</si>
  <si>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</si>
  <si>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</si>
  <si>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</si>
  <si>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</si>
  <si>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</si>
  <si>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</si>
  <si>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</si>
  <si>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</si>
  <si>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</si>
  <si>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</si>
  <si>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</si>
  <si>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</si>
  <si>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</si>
  <si>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</si>
  <si>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</si>
  <si>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</si>
  <si>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</si>
  <si>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</si>
  <si>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</si>
  <si>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</si>
  <si>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</si>
  <si>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</si>
  <si>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</si>
  <si>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</si>
  <si>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</si>
  <si>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</si>
  <si>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</si>
  <si>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</si>
  <si>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</si>
  <si>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</si>
  <si>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</si>
  <si>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</si>
  <si>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</si>
  <si>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</si>
  <si>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</si>
  <si>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</si>
  <si>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</si>
  <si>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</si>
  <si>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</si>
  <si>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</si>
  <si>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</si>
  <si>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</si>
  <si>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</si>
  <si>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</si>
  <si>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</si>
  <si>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</si>
  <si>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</si>
  <si>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</si>
  <si>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</si>
  <si>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</si>
  <si>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</si>
  <si>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</si>
  <si>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</si>
  <si>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</si>
  <si>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</si>
  <si>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</si>
  <si>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</si>
  <si>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</si>
  <si>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</si>
  <si>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</si>
  <si>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</si>
  <si>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</si>
  <si>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</si>
  <si>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</si>
  <si>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</si>
  <si>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</si>
  <si>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</si>
  <si>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</si>
  <si>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</si>
  <si>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</si>
  <si>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</si>
  <si>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</si>
  <si>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</si>
  <si>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</si>
  <si>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</si>
  <si>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</si>
  <si>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</si>
  <si>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</si>
  <si>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</si>
  <si>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</si>
  <si>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</si>
  <si>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</si>
  <si>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</si>
  <si>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</si>
  <si>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</si>
  <si>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</si>
  <si>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</si>
  <si>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</si>
  <si>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</si>
  <si>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</si>
  <si>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</si>
  <si>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</si>
  <si>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</si>
  <si>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</si>
  <si>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</si>
  <si>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</si>
  <si>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</si>
  <si>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</si>
  <si>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</si>
  <si>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</si>
  <si>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</si>
  <si>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</si>
  <si>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</si>
  <si>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</si>
  <si>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</si>
  <si>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</si>
  <si>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</si>
  <si>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</si>
  <si>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</si>
  <si>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</si>
  <si>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</si>
  <si>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</si>
  <si>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</si>
  <si>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</si>
  <si>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</si>
  <si>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</si>
  <si>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</si>
  <si>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</si>
  <si>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</si>
  <si>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</si>
  <si>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</si>
  <si>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</si>
  <si>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</si>
  <si>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</si>
  <si>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</si>
  <si>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</si>
  <si>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</si>
  <si>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</si>
  <si>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</si>
  <si>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</si>
  <si>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</si>
  <si>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</si>
  <si>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</si>
  <si>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</si>
  <si>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</si>
  <si>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</si>
  <si>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</si>
  <si>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</si>
  <si>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</si>
  <si>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</si>
  <si>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</si>
  <si>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</si>
  <si>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</si>
  <si>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</si>
  <si>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</si>
  <si>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</si>
  <si>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</si>
  <si>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</si>
  <si>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</si>
  <si>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</si>
  <si>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</si>
  <si>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</si>
  <si>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</si>
  <si>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</si>
  <si>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</si>
  <si>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</si>
  <si>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</si>
  <si>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</si>
  <si>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</si>
  <si>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</si>
  <si>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</si>
  <si>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</si>
  <si>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</si>
  <si>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</si>
  <si>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</si>
  <si>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</si>
  <si>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</si>
  <si>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</si>
  <si>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</si>
  <si>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</si>
  <si>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</si>
  <si>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</si>
  <si>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</si>
  <si>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</si>
  <si>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</si>
  <si>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</si>
  <si>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</si>
  <si>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</si>
  <si>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</si>
  <si>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</si>
  <si>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</si>
  <si>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</si>
  <si>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</si>
  <si>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</si>
  <si>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</si>
  <si>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</si>
  <si>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</si>
  <si>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</si>
  <si>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</si>
  <si>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</si>
  <si>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</si>
  <si>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</si>
  <si>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</si>
  <si>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</si>
  <si>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</si>
  <si>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</si>
  <si>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</si>
  <si>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</si>
  <si>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</si>
  <si>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</si>
  <si>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</si>
  <si>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</si>
  <si>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</si>
  <si>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</si>
  <si>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</si>
  <si>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</si>
  <si>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</si>
  <si>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</si>
  <si>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</si>
  <si>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</si>
  <si>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</si>
  <si>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</si>
  <si>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</si>
  <si>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</si>
  <si>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</si>
  <si>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</si>
  <si>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</si>
  <si>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</si>
  <si>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</si>
  <si>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</si>
  <si>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</si>
  <si>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</si>
  <si>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</si>
  <si>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</si>
  <si>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</si>
  <si>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</si>
  <si>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</si>
  <si>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</si>
  <si>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</si>
  <si>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</si>
  <si>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</si>
  <si>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</si>
  <si>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</si>
  <si>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</si>
  <si>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</si>
  <si>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</si>
  <si>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</si>
  <si>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</si>
  <si>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</si>
  <si>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</si>
  <si>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</si>
  <si>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</si>
  <si>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</si>
  <si>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</si>
  <si>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</si>
  <si>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</si>
  <si>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</si>
  <si>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</si>
  <si>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</si>
  <si>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</si>
  <si>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</si>
  <si>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</si>
  <si>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</si>
  <si>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</si>
  <si>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</si>
  <si>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</si>
  <si>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</si>
  <si>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</si>
  <si>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</si>
  <si>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</si>
  <si>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</si>
  <si>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</si>
  <si>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</si>
  <si>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</si>
  <si>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</si>
  <si>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</si>
  <si>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</si>
  <si>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</si>
  <si>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</si>
  <si>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</si>
  <si>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</si>
  <si>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</si>
  <si>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</si>
  <si>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</si>
  <si>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</si>
  <si>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</si>
  <si>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</si>
  <si>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</si>
  <si>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</si>
  <si>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</si>
  <si>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</si>
  <si>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</si>
  <si>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</si>
  <si>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</si>
  <si>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</si>
  <si>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</si>
  <si>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</si>
  <si>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</si>
  <si>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</si>
  <si>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</si>
  <si>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</si>
  <si>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</si>
  <si>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</si>
  <si>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</si>
  <si>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</si>
  <si>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</si>
  <si>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</si>
  <si>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</si>
  <si>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</si>
  <si>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</si>
  <si>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</si>
  <si>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</si>
  <si>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</si>
  <si>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</si>
  <si>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</si>
  <si>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</si>
  <si>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</si>
  <si>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</si>
  <si>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</si>
  <si>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</si>
  <si>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</si>
  <si>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</si>
  <si>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</si>
  <si>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</si>
  <si>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</si>
  <si>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</si>
  <si>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</si>
  <si>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</si>
  <si>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</si>
  <si>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</si>
  <si>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</si>
  <si>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</si>
  <si>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</si>
  <si>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</si>
  <si>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</si>
  <si>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</si>
  <si>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</si>
  <si>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</si>
  <si>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</si>
  <si>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</si>
  <si>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</si>
  <si>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</si>
  <si>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</si>
  <si>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</si>
  <si>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</si>
  <si>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</si>
  <si>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</si>
  <si>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</si>
  <si>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</si>
  <si>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</si>
  <si>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</si>
  <si>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</si>
  <si>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</si>
  <si>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</si>
  <si>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</si>
  <si>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</si>
  <si>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</si>
  <si>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</si>
  <si>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</si>
  <si>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</si>
  <si>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</si>
  <si>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</si>
  <si>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</si>
  <si>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</si>
  <si>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</si>
  <si>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</si>
  <si>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</si>
  <si>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</si>
  <si>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</si>
  <si>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</si>
  <si>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</si>
  <si>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</si>
  <si>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</si>
  <si>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</si>
  <si>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</si>
  <si>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</si>
  <si>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</si>
  <si>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</si>
  <si>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</si>
  <si>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</si>
  <si>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</si>
  <si>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</si>
  <si>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</si>
  <si>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</si>
  <si>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</si>
  <si>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</si>
  <si>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</si>
  <si>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</si>
  <si>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</si>
  <si>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</si>
  <si>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</si>
  <si>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</si>
  <si>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</si>
  <si>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</si>
  <si>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</si>
  <si>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</si>
  <si>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</si>
  <si>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</si>
  <si>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</si>
  <si>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</si>
  <si>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</si>
  <si>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</si>
  <si>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</si>
  <si>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</si>
  <si>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</si>
  <si>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</si>
  <si>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</si>
  <si>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</si>
  <si>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</si>
  <si>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</si>
  <si>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</si>
  <si>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</si>
  <si>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</si>
  <si>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</si>
  <si>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</si>
  <si>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</si>
  <si>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</si>
  <si>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</si>
  <si>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</si>
  <si>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</si>
  <si>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</si>
  <si>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</si>
  <si>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</si>
  <si>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</si>
  <si>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</si>
  <si>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</si>
  <si>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</si>
  <si>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</si>
  <si>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</si>
  <si>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</si>
  <si>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</si>
  <si>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</si>
  <si>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</si>
  <si>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</si>
  <si>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</si>
  <si>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</si>
  <si>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</si>
  <si>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</si>
  <si>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</si>
  <si>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</si>
  <si>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</si>
  <si>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</si>
  <si>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</si>
  <si>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</si>
  <si>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</si>
  <si>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</si>
  <si>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</si>
  <si>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</si>
  <si>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</si>
  <si>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</si>
  <si>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</si>
  <si>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</si>
  <si>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</si>
  <si>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</si>
  <si>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</si>
  <si>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</si>
  <si>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</si>
  <si>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</si>
  <si>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</si>
  <si>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</si>
  <si>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</si>
  <si>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</si>
  <si>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</si>
  <si>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</si>
  <si>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</si>
  <si>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</si>
  <si>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</si>
  <si>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</si>
  <si>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</si>
  <si>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</si>
  <si>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</si>
  <si>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</si>
  <si>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</si>
  <si>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</si>
  <si>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</si>
  <si>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</si>
  <si>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</si>
  <si>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</si>
  <si>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</si>
  <si>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</si>
  <si>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</si>
  <si>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</si>
  <si>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</si>
  <si>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</si>
  <si>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</si>
  <si>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</si>
  <si>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</si>
  <si>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</si>
  <si>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</si>
  <si>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</si>
  <si>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</si>
  <si>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</si>
  <si>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</si>
  <si>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</si>
  <si>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</si>
  <si>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</si>
  <si>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</si>
  <si>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</si>
  <si>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</si>
  <si>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</si>
  <si>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</si>
  <si>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</si>
  <si>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</si>
  <si>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</si>
  <si>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</si>
  <si>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</si>
  <si>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</si>
  <si>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</si>
  <si>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</si>
  <si>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</si>
  <si>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</si>
  <si>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</si>
  <si>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</si>
  <si>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</si>
  <si>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</si>
  <si>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</si>
  <si>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</si>
  <si>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</si>
  <si>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</si>
  <si>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</si>
  <si>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</si>
  <si>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</si>
  <si>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</si>
  <si>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</si>
  <si>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</si>
  <si>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</si>
  <si>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</si>
  <si>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</si>
  <si>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</si>
  <si>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</si>
  <si>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</si>
  <si>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</si>
  <si>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</si>
  <si>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</si>
  <si>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</si>
  <si>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</si>
  <si>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</si>
  <si>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</si>
  <si>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</si>
  <si>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</si>
  <si>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</si>
  <si>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</si>
  <si>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</si>
  <si>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</si>
  <si>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</si>
  <si>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</si>
  <si>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</si>
  <si>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</si>
  <si>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</si>
  <si>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</si>
  <si>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</si>
  <si>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</si>
  <si>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</si>
  <si>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</si>
  <si>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</si>
  <si>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</si>
  <si>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</si>
  <si>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</si>
  <si>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</si>
  <si>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</si>
  <si>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</si>
  <si>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</si>
  <si>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</si>
  <si>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</si>
  <si>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</si>
  <si>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</si>
  <si>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</si>
  <si>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中国残留邦人等身元調査事業</t>
    <phoneticPr fontId="5"/>
  </si>
  <si>
    <t>社会・援護局</t>
    <phoneticPr fontId="5"/>
  </si>
  <si>
    <t>中国残留邦人等の円滑な帰国の促進並びに永住帰国した中国残留邦人等及び特定配偶者の自立の支援に関する法律第３条</t>
    <phoneticPr fontId="5"/>
  </si>
  <si>
    <t>○</t>
  </si>
  <si>
    <t>-</t>
  </si>
  <si>
    <t>-</t>
    <phoneticPr fontId="5"/>
  </si>
  <si>
    <t>中国東北地区等において、ソ連軍参戦以降の混乱により、両親や兄弟姉妹と生別又は死別し孤児となった中国残留邦人等の方々の身元調査を行うことにより、これらの方の早期の帰国促進を図る。</t>
    <phoneticPr fontId="5"/>
  </si>
  <si>
    <t>中国現地で日中両国政府による共同調査を行い、日本人孤児と確認された方については、報道機関の協力を得て日本で孤児の情報を公開し、肉親情報のある方については肉親と思われる方との対面調査を実施する。</t>
    <phoneticPr fontId="5"/>
  </si>
  <si>
    <t>-</t>
    <phoneticPr fontId="5"/>
  </si>
  <si>
    <t>-</t>
    <phoneticPr fontId="5"/>
  </si>
  <si>
    <t>-</t>
    <phoneticPr fontId="5"/>
  </si>
  <si>
    <t>-</t>
    <phoneticPr fontId="5"/>
  </si>
  <si>
    <t>-</t>
    <phoneticPr fontId="5"/>
  </si>
  <si>
    <t>庁費</t>
    <rPh sb="0" eb="2">
      <t>チョウヒ</t>
    </rPh>
    <phoneticPr fontId="5"/>
  </si>
  <si>
    <t>遺族及留守家族等援護事務委託費</t>
    <phoneticPr fontId="5"/>
  </si>
  <si>
    <t>当該年度当初の孤児調査申立案件の処理件数の割合を100%とする。</t>
    <phoneticPr fontId="5"/>
  </si>
  <si>
    <t>当該年度当初の孤児調査申立案件の処理件数（認定か否定かを判定）</t>
    <phoneticPr fontId="5"/>
  </si>
  <si>
    <t>孤児関係統計</t>
    <rPh sb="0" eb="2">
      <t>コジ</t>
    </rPh>
    <rPh sb="2" eb="4">
      <t>カンケイ</t>
    </rPh>
    <rPh sb="4" eb="6">
      <t>トウケイ</t>
    </rPh>
    <phoneticPr fontId="5"/>
  </si>
  <si>
    <t>世帯</t>
    <rPh sb="0" eb="2">
      <t>セタイ</t>
    </rPh>
    <phoneticPr fontId="5"/>
  </si>
  <si>
    <t>-</t>
    <phoneticPr fontId="5"/>
  </si>
  <si>
    <t>訪中認定調査及び訪日肉親調査の実施件数</t>
    <phoneticPr fontId="5"/>
  </si>
  <si>
    <t>件</t>
    <rPh sb="0" eb="1">
      <t>ケン</t>
    </rPh>
    <phoneticPr fontId="5"/>
  </si>
  <si>
    <t>-</t>
    <phoneticPr fontId="5"/>
  </si>
  <si>
    <t>単位当たりコスト ＝ Ｘ ／ Ｙ
Ｘ：「中国残留邦人等身元調査事業執行額」
Ｙ：「孤児調査申立案件の処理件数」　　　</t>
    <phoneticPr fontId="5"/>
  </si>
  <si>
    <t>百万円</t>
    <rPh sb="0" eb="2">
      <t>ヒャクマン</t>
    </rPh>
    <rPh sb="2" eb="3">
      <t>エン</t>
    </rPh>
    <phoneticPr fontId="5"/>
  </si>
  <si>
    <t>X/Y</t>
    <phoneticPr fontId="5"/>
  </si>
  <si>
    <t>18百万円
／1件</t>
    <phoneticPr fontId="5"/>
  </si>
  <si>
    <t>19百万円
／4件</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</si>
  <si>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</si>
  <si>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</si>
  <si>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</si>
  <si>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</si>
  <si>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</si>
  <si>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</si>
  <si>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</si>
  <si>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</si>
  <si>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</si>
  <si>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中国残留邦人等の方々の身元調査を行い、早期の帰国を促進する。</t>
    <phoneticPr fontId="5"/>
  </si>
  <si>
    <t>－</t>
    <phoneticPr fontId="5"/>
  </si>
  <si>
    <t>－</t>
    <phoneticPr fontId="5"/>
  </si>
  <si>
    <t>-</t>
    <phoneticPr fontId="5"/>
  </si>
  <si>
    <t>-</t>
    <phoneticPr fontId="5"/>
  </si>
  <si>
    <t>-</t>
    <phoneticPr fontId="5"/>
  </si>
  <si>
    <t>-</t>
    <phoneticPr fontId="5"/>
  </si>
  <si>
    <t>-</t>
    <phoneticPr fontId="5"/>
  </si>
  <si>
    <t>-</t>
    <phoneticPr fontId="5"/>
  </si>
  <si>
    <t>無</t>
  </si>
  <si>
    <t>‐</t>
  </si>
  <si>
    <t>△</t>
  </si>
  <si>
    <t>-</t>
    <phoneticPr fontId="5"/>
  </si>
  <si>
    <t>－</t>
    <phoneticPr fontId="5"/>
  </si>
  <si>
    <t>中国残留邦人等の円滑な帰国を促進するために優先度の高い事業であり、ニーズがある事業である。</t>
    <phoneticPr fontId="5"/>
  </si>
  <si>
    <t>本事業の目的である中国残留邦人等の身元調査を行うことにより、これらの方々の早期の帰国促進を図ることは法律に国の責務であることが規定されている。また、中国政府との調整が必要となることから国が主体となって実施するものである。</t>
    <phoneticPr fontId="5"/>
  </si>
  <si>
    <t>中国残留邦日本人孤児の身元調査を行うことにより、中国残留邦人等の円滑な帰国を促進するという政策目標達成に向けて優先度の高い事業である。</t>
    <phoneticPr fontId="5"/>
  </si>
  <si>
    <t>－</t>
    <phoneticPr fontId="5"/>
  </si>
  <si>
    <t>実績を元に必要最小限の予算計上に努めている。</t>
    <phoneticPr fontId="5"/>
  </si>
  <si>
    <t>－</t>
    <phoneticPr fontId="5"/>
  </si>
  <si>
    <t>中国残留邦人等の身元調査のための経費など真に必要なものに限定されている。</t>
    <phoneticPr fontId="5"/>
  </si>
  <si>
    <t>訪中調査の回数について見直しを行うなど改善を図る。</t>
    <phoneticPr fontId="5"/>
  </si>
  <si>
    <t>成果実績は成果目標に見合ったものである。</t>
    <phoneticPr fontId="5"/>
  </si>
  <si>
    <t>－</t>
    <phoneticPr fontId="5"/>
  </si>
  <si>
    <t>中国残留邦人等身元調査事業については、新規に把握した対象者も早期に調査しなければならない事業であるが、一方、中国残留邦人等の高齢化に伴い対象者が減少しているため、今後はさらに予算の精査を行い不用率を減少させるよう努めていくこととする。</t>
    <phoneticPr fontId="5"/>
  </si>
  <si>
    <t>466</t>
    <phoneticPr fontId="5"/>
  </si>
  <si>
    <t>424</t>
    <phoneticPr fontId="5"/>
  </si>
  <si>
    <t>370</t>
    <phoneticPr fontId="5"/>
  </si>
  <si>
    <t>735</t>
    <phoneticPr fontId="5"/>
  </si>
  <si>
    <t>733</t>
    <phoneticPr fontId="5"/>
  </si>
  <si>
    <t>749</t>
    <phoneticPr fontId="5"/>
  </si>
  <si>
    <t>716</t>
    <phoneticPr fontId="5"/>
  </si>
  <si>
    <t>715</t>
    <phoneticPr fontId="5"/>
  </si>
  <si>
    <t>援護企画課中国残留邦人等支援室</t>
    <phoneticPr fontId="5"/>
  </si>
  <si>
    <t>新津　浩平</t>
    <phoneticPr fontId="5"/>
  </si>
  <si>
    <t>山形県</t>
    <rPh sb="0" eb="3">
      <t>ヤマガタケン</t>
    </rPh>
    <phoneticPr fontId="5"/>
  </si>
  <si>
    <t>新潟県</t>
    <rPh sb="0" eb="2">
      <t>ニイガタ</t>
    </rPh>
    <rPh sb="2" eb="3">
      <t>ケン</t>
    </rPh>
    <phoneticPr fontId="5"/>
  </si>
  <si>
    <t>長崎県</t>
    <rPh sb="0" eb="3">
      <t>ナガサキケン</t>
    </rPh>
    <phoneticPr fontId="5"/>
  </si>
  <si>
    <t>宮城県</t>
    <rPh sb="0" eb="3">
      <t>ミヤギケン</t>
    </rPh>
    <phoneticPr fontId="5"/>
  </si>
  <si>
    <t>群馬県</t>
    <rPh sb="0" eb="3">
      <t>グンマケン</t>
    </rPh>
    <phoneticPr fontId="5"/>
  </si>
  <si>
    <t>山口県</t>
    <rPh sb="0" eb="3">
      <t>ヤマグチケン</t>
    </rPh>
    <phoneticPr fontId="5"/>
  </si>
  <si>
    <t>長野県</t>
    <rPh sb="0" eb="3">
      <t>ナガノケン</t>
    </rPh>
    <phoneticPr fontId="5"/>
  </si>
  <si>
    <t>青森県</t>
    <rPh sb="0" eb="2">
      <t>アオモリ</t>
    </rPh>
    <rPh sb="2" eb="3">
      <t>ケン</t>
    </rPh>
    <phoneticPr fontId="5"/>
  </si>
  <si>
    <t>滋賀県</t>
    <rPh sb="0" eb="3">
      <t>シガケン</t>
    </rPh>
    <phoneticPr fontId="5"/>
  </si>
  <si>
    <t>福岡県</t>
    <rPh sb="0" eb="2">
      <t>フクオカ</t>
    </rPh>
    <rPh sb="2" eb="3">
      <t>ケン</t>
    </rPh>
    <phoneticPr fontId="5"/>
  </si>
  <si>
    <t>身元未判明孤児調査及び孤児調査究明会議の実施（事務委託）</t>
    <rPh sb="0" eb="2">
      <t>ミモト</t>
    </rPh>
    <rPh sb="2" eb="5">
      <t>ミハンメイ</t>
    </rPh>
    <rPh sb="5" eb="7">
      <t>コジ</t>
    </rPh>
    <rPh sb="7" eb="9">
      <t>チョウサ</t>
    </rPh>
    <rPh sb="9" eb="10">
      <t>オヨ</t>
    </rPh>
    <rPh sb="11" eb="13">
      <t>コジ</t>
    </rPh>
    <rPh sb="13" eb="15">
      <t>チョウサ</t>
    </rPh>
    <rPh sb="15" eb="17">
      <t>キュウメイ</t>
    </rPh>
    <rPh sb="17" eb="19">
      <t>カイギ</t>
    </rPh>
    <rPh sb="20" eb="22">
      <t>ジッシ</t>
    </rPh>
    <rPh sb="23" eb="25">
      <t>ジム</t>
    </rPh>
    <rPh sb="25" eb="27">
      <t>イタク</t>
    </rPh>
    <phoneticPr fontId="5"/>
  </si>
  <si>
    <t>-</t>
    <phoneticPr fontId="5"/>
  </si>
  <si>
    <t>-</t>
    <phoneticPr fontId="5"/>
  </si>
  <si>
    <t>－</t>
    <phoneticPr fontId="5"/>
  </si>
  <si>
    <t>A.百万円を越える支出がないため省略</t>
    <rPh sb="2" eb="3">
      <t>ヒャク</t>
    </rPh>
    <rPh sb="3" eb="5">
      <t>マンエン</t>
    </rPh>
    <rPh sb="6" eb="7">
      <t>コ</t>
    </rPh>
    <rPh sb="9" eb="11">
      <t>シシュツ</t>
    </rPh>
    <rPh sb="16" eb="18">
      <t>ショウリャク</t>
    </rPh>
    <phoneticPr fontId="5"/>
  </si>
  <si>
    <t>不用率が大きいのは、訪中調査の対象となる者がいなかったため訪中調査が実施されなかったことによる。</t>
    <rPh sb="15" eb="17">
      <t>タイショウ</t>
    </rPh>
    <rPh sb="20" eb="21">
      <t>シャ</t>
    </rPh>
    <rPh sb="29" eb="31">
      <t>ホウチュウ</t>
    </rPh>
    <rPh sb="31" eb="33">
      <t>チョウサ</t>
    </rPh>
    <rPh sb="34" eb="36">
      <t>ジッシ</t>
    </rPh>
    <phoneticPr fontId="5"/>
  </si>
  <si>
    <t>平成30年度は訪中・訪日調査の対象となる者がおらず、同調査が行われなかったため執行額が少なかったが、引き続き必要な経費を精査した上で、中国残留邦人等身元調査事業を適切に実施していくこととする。</t>
    <rPh sb="7" eb="9">
      <t>ホウチュウ</t>
    </rPh>
    <phoneticPr fontId="5"/>
  </si>
  <si>
    <t>訪中調査の対象となる者がいなかったため訪中調査が実施されなかったことによる。</t>
    <phoneticPr fontId="5"/>
  </si>
  <si>
    <t>18百万円
／0件</t>
    <phoneticPr fontId="5"/>
  </si>
  <si>
    <t>28百万円
／2件</t>
    <phoneticPr fontId="27"/>
  </si>
  <si>
    <t>-</t>
    <phoneticPr fontId="27"/>
  </si>
  <si>
    <t>-</t>
    <phoneticPr fontId="27"/>
  </si>
  <si>
    <t>-</t>
    <phoneticPr fontId="27"/>
  </si>
  <si>
    <t>-</t>
    <phoneticPr fontId="27"/>
  </si>
  <si>
    <t>-</t>
    <phoneticPr fontId="5"/>
  </si>
  <si>
    <t>引揚者援護費</t>
    <rPh sb="0" eb="1">
      <t>ヒ</t>
    </rPh>
    <rPh sb="1" eb="2">
      <t>ア</t>
    </rPh>
    <rPh sb="2" eb="3">
      <t>シャ</t>
    </rPh>
    <rPh sb="3" eb="5">
      <t>エンゴ</t>
    </rPh>
    <rPh sb="5" eb="6">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</si>
</sst>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0</xdr:colOff>
      <xdr:row>741</xdr:row>
      <xdr:rowOff>0</xdr:rowOff>
    </xdr:from>
    <xdr:to>
      <xdr:col>44</xdr:col>
      <xdr:colOff>76200</xdr:colOff>
      <xdr:row>749</xdr:row>
      <xdr:rowOff>218818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5405" y="37688108"/>
          <a:ext cx="6872417" cy="2999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4" zoomScaleNormal="75" zoomScaleSheetLayoutView="74" zoomScalePageLayoutView="85" workbookViewId="0">
      <selection activeCell="AA753" sqref="AA7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726</v>
      </c>
      <c r="AT2" s="220"/>
      <c r="AU2" s="220"/>
      <c r="AV2" s="52" t="str">
        <f>IF(AW2="", "", "-")</f>
        <v/>
      </c>
      <c r="AW2" s="400"/>
      <c r="AX2" s="400"/>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640</v>
      </c>
      <c r="AF5" s="718"/>
      <c r="AG5" s="718"/>
      <c r="AH5" s="718"/>
      <c r="AI5" s="718"/>
      <c r="AJ5" s="718"/>
      <c r="AK5" s="718"/>
      <c r="AL5" s="718"/>
      <c r="AM5" s="718"/>
      <c r="AN5" s="718"/>
      <c r="AO5" s="718"/>
      <c r="AP5" s="719"/>
      <c r="AQ5" s="720" t="s">
        <v>641</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8" t="s">
        <v>515</v>
      </c>
      <c r="Z7" s="296"/>
      <c r="AA7" s="296"/>
      <c r="AB7" s="296"/>
      <c r="AC7" s="296"/>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恩給関係</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30</v>
      </c>
      <c r="Q13" s="109"/>
      <c r="R13" s="109"/>
      <c r="S13" s="109"/>
      <c r="T13" s="109"/>
      <c r="U13" s="109"/>
      <c r="V13" s="110"/>
      <c r="W13" s="108">
        <v>29</v>
      </c>
      <c r="X13" s="109"/>
      <c r="Y13" s="109"/>
      <c r="Z13" s="109"/>
      <c r="AA13" s="109"/>
      <c r="AB13" s="109"/>
      <c r="AC13" s="110"/>
      <c r="AD13" s="108">
        <v>29</v>
      </c>
      <c r="AE13" s="109"/>
      <c r="AF13" s="109"/>
      <c r="AG13" s="109"/>
      <c r="AH13" s="109"/>
      <c r="AI13" s="109"/>
      <c r="AJ13" s="110"/>
      <c r="AK13" s="108">
        <v>28</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5"/>
      <c r="H14" s="746"/>
      <c r="I14" s="576" t="s">
        <v>8</v>
      </c>
      <c r="J14" s="630"/>
      <c r="K14" s="630"/>
      <c r="L14" s="630"/>
      <c r="M14" s="630"/>
      <c r="N14" s="630"/>
      <c r="O14" s="631"/>
      <c r="P14" s="108" t="s">
        <v>578</v>
      </c>
      <c r="Q14" s="109"/>
      <c r="R14" s="109"/>
      <c r="S14" s="109"/>
      <c r="T14" s="109"/>
      <c r="U14" s="109"/>
      <c r="V14" s="110"/>
      <c r="W14" s="108" t="s">
        <v>580</v>
      </c>
      <c r="X14" s="109"/>
      <c r="Y14" s="109"/>
      <c r="Z14" s="109"/>
      <c r="AA14" s="109"/>
      <c r="AB14" s="109"/>
      <c r="AC14" s="110"/>
      <c r="AD14" s="108" t="s">
        <v>582</v>
      </c>
      <c r="AE14" s="109"/>
      <c r="AF14" s="109"/>
      <c r="AG14" s="109"/>
      <c r="AH14" s="109"/>
      <c r="AI14" s="109"/>
      <c r="AJ14" s="110"/>
      <c r="AK14" s="108" t="s">
        <v>579</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580</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7"/>
      <c r="H18" s="748"/>
      <c r="I18" s="735" t="s">
        <v>20</v>
      </c>
      <c r="J18" s="736"/>
      <c r="K18" s="736"/>
      <c r="L18" s="736"/>
      <c r="M18" s="736"/>
      <c r="N18" s="736"/>
      <c r="O18" s="737"/>
      <c r="P18" s="114">
        <f>SUM(P13:V17)</f>
        <v>30</v>
      </c>
      <c r="Q18" s="115"/>
      <c r="R18" s="115"/>
      <c r="S18" s="115"/>
      <c r="T18" s="115"/>
      <c r="U18" s="115"/>
      <c r="V18" s="116"/>
      <c r="W18" s="114">
        <f>SUM(W13:AC17)</f>
        <v>29</v>
      </c>
      <c r="X18" s="115"/>
      <c r="Y18" s="115"/>
      <c r="Z18" s="115"/>
      <c r="AA18" s="115"/>
      <c r="AB18" s="115"/>
      <c r="AC18" s="116"/>
      <c r="AD18" s="114">
        <f>SUM(AD13:AJ17)</f>
        <v>29</v>
      </c>
      <c r="AE18" s="115"/>
      <c r="AF18" s="115"/>
      <c r="AG18" s="115"/>
      <c r="AH18" s="115"/>
      <c r="AI18" s="115"/>
      <c r="AJ18" s="116"/>
      <c r="AK18" s="114">
        <f>SUM(AK13:AQ17)</f>
        <v>28</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18</v>
      </c>
      <c r="Q19" s="109"/>
      <c r="R19" s="109"/>
      <c r="S19" s="109"/>
      <c r="T19" s="109"/>
      <c r="U19" s="109"/>
      <c r="V19" s="110"/>
      <c r="W19" s="108">
        <v>19</v>
      </c>
      <c r="X19" s="109"/>
      <c r="Y19" s="109"/>
      <c r="Z19" s="109"/>
      <c r="AA19" s="109"/>
      <c r="AB19" s="109"/>
      <c r="AC19" s="110"/>
      <c r="AD19" s="108">
        <v>18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v>
      </c>
      <c r="Q20" s="540"/>
      <c r="R20" s="540"/>
      <c r="S20" s="540"/>
      <c r="T20" s="540"/>
      <c r="U20" s="540"/>
      <c r="V20" s="540"/>
      <c r="W20" s="540">
        <f t="shared" ref="W20" si="0">IF(W18=0, "-", SUM(W19)/W18)</f>
        <v>0.65517241379310343</v>
      </c>
      <c r="X20" s="540"/>
      <c r="Y20" s="540"/>
      <c r="Z20" s="540"/>
      <c r="AA20" s="540"/>
      <c r="AB20" s="540"/>
      <c r="AC20" s="540"/>
      <c r="AD20" s="540">
        <f t="shared" ref="AD20" si="1">IF(AD18=0, "-", SUM(AD19)/AD18)</f>
        <v>0.62068965517241381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2" t="s">
        <v>478</v>
      </c>
      <c r="H21" s="933"/>
      <c r="I21" s="933"/>
      <c r="J21" s="933"/>
      <c r="K21" s="933"/>
      <c r="L21" s="933"/>
      <c r="M21" s="933"/>
      <c r="N21" s="933"/>
      <c r="O21" s="933"/>
      <c r="P21" s="540">
        <f>IF(P19=0, "-", SUM(P19)/SUM(P13,P14))</f>
        <v>0.6</v>
      </c>
      <c r="Q21" s="540"/>
      <c r="R21" s="540"/>
      <c r="S21" s="540"/>
      <c r="T21" s="540"/>
      <c r="U21" s="540"/>
      <c r="V21" s="540"/>
      <c r="W21" s="540">
        <f t="shared" ref="W21" si="2">IF(W19=0, "-", SUM(W19)/SUM(W13,W14))</f>
        <v>0.65517241379310343</v>
      </c>
      <c r="X21" s="540"/>
      <c r="Y21" s="540"/>
      <c r="Z21" s="540"/>
      <c r="AA21" s="540"/>
      <c r="AB21" s="540"/>
      <c r="AC21" s="540"/>
      <c r="AD21" s="540">
        <f t="shared" ref="AD21" si="3">IF(AD19=0, "-", SUM(AD19)/SUM(AD13,AD14))</f>
        <v>0.62068965517241381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667</v>
      </c>
      <c r="H23" s="187"/>
      <c r="I23" s="187"/>
      <c r="J23" s="187"/>
      <c r="K23" s="187"/>
      <c r="L23" s="187"/>
      <c r="M23" s="187"/>
      <c r="N23" s="187"/>
      <c r="O23" s="188"/>
      <c r="P23" s="105">
        <v>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535</v>
      </c>
      <c r="AF30" s="390"/>
      <c r="AG30" s="390"/>
      <c r="AH30" s="391"/>
      <c r="AI30" s="389" t="s">
        <v>532</v>
      </c>
      <c r="AJ30" s="390"/>
      <c r="AK30" s="390"/>
      <c r="AL30" s="391"/>
      <c r="AM30" s="392" t="s">
        <v>527</v>
      </c>
      <c r="AN30" s="392"/>
      <c r="AO30" s="392"/>
      <c r="AP30" s="389"/>
      <c r="AQ30" s="639" t="s">
        <v>354</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7" t="s">
        <v>579</v>
      </c>
      <c r="AR31" s="136"/>
      <c r="AS31" s="137" t="s">
        <v>355</v>
      </c>
      <c r="AT31" s="172"/>
      <c r="AU31" s="271">
        <v>31</v>
      </c>
      <c r="AV31" s="271"/>
      <c r="AW31" s="382" t="s">
        <v>300</v>
      </c>
      <c r="AX31" s="383"/>
    </row>
    <row r="32" spans="1:50" ht="23.25" customHeight="1" x14ac:dyDescent="0.15">
      <c r="A32" s="516"/>
      <c r="B32" s="514"/>
      <c r="C32" s="514"/>
      <c r="D32" s="514"/>
      <c r="E32" s="514"/>
      <c r="F32" s="515"/>
      <c r="G32" s="541" t="s">
        <v>585</v>
      </c>
      <c r="H32" s="542"/>
      <c r="I32" s="542"/>
      <c r="J32" s="542"/>
      <c r="K32" s="542"/>
      <c r="L32" s="542"/>
      <c r="M32" s="542"/>
      <c r="N32" s="542"/>
      <c r="O32" s="543"/>
      <c r="P32" s="161" t="s">
        <v>586</v>
      </c>
      <c r="Q32" s="161"/>
      <c r="R32" s="161"/>
      <c r="S32" s="161"/>
      <c r="T32" s="161"/>
      <c r="U32" s="161"/>
      <c r="V32" s="161"/>
      <c r="W32" s="161"/>
      <c r="X32" s="231"/>
      <c r="Y32" s="341" t="s">
        <v>12</v>
      </c>
      <c r="Z32" s="550"/>
      <c r="AA32" s="551"/>
      <c r="AB32" s="552" t="s">
        <v>588</v>
      </c>
      <c r="AC32" s="552"/>
      <c r="AD32" s="552"/>
      <c r="AE32" s="367">
        <v>1</v>
      </c>
      <c r="AF32" s="368"/>
      <c r="AG32" s="368"/>
      <c r="AH32" s="368"/>
      <c r="AI32" s="367">
        <v>4</v>
      </c>
      <c r="AJ32" s="368"/>
      <c r="AK32" s="368"/>
      <c r="AL32" s="368"/>
      <c r="AM32" s="367">
        <v>0</v>
      </c>
      <c r="AN32" s="368"/>
      <c r="AO32" s="368"/>
      <c r="AP32" s="368"/>
      <c r="AQ32" s="111" t="s">
        <v>579</v>
      </c>
      <c r="AR32" s="112"/>
      <c r="AS32" s="112"/>
      <c r="AT32" s="113"/>
      <c r="AU32" s="368" t="s">
        <v>579</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7">
        <v>1</v>
      </c>
      <c r="AF33" s="368"/>
      <c r="AG33" s="368"/>
      <c r="AH33" s="368"/>
      <c r="AI33" s="367">
        <v>4</v>
      </c>
      <c r="AJ33" s="368"/>
      <c r="AK33" s="368"/>
      <c r="AL33" s="368"/>
      <c r="AM33" s="367">
        <v>3</v>
      </c>
      <c r="AN33" s="368"/>
      <c r="AO33" s="368"/>
      <c r="AP33" s="368"/>
      <c r="AQ33" s="111" t="s">
        <v>589</v>
      </c>
      <c r="AR33" s="112"/>
      <c r="AS33" s="112"/>
      <c r="AT33" s="113"/>
      <c r="AU33" s="368">
        <v>2</v>
      </c>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7">
        <v>100</v>
      </c>
      <c r="AF34" s="368"/>
      <c r="AG34" s="368"/>
      <c r="AH34" s="368"/>
      <c r="AI34" s="367">
        <v>100</v>
      </c>
      <c r="AJ34" s="368"/>
      <c r="AK34" s="368"/>
      <c r="AL34" s="368"/>
      <c r="AM34" s="367">
        <v>0</v>
      </c>
      <c r="AN34" s="368"/>
      <c r="AO34" s="368"/>
      <c r="AP34" s="368"/>
      <c r="AQ34" s="111" t="s">
        <v>589</v>
      </c>
      <c r="AR34" s="112"/>
      <c r="AS34" s="112"/>
      <c r="AT34" s="113"/>
      <c r="AU34" s="368" t="s">
        <v>579</v>
      </c>
      <c r="AV34" s="368"/>
      <c r="AW34" s="368"/>
      <c r="AX34" s="370"/>
    </row>
    <row r="35" spans="1:50" ht="23.25" customHeight="1" x14ac:dyDescent="0.15">
      <c r="A35" s="903" t="s">
        <v>505</v>
      </c>
      <c r="B35" s="904"/>
      <c r="C35" s="904"/>
      <c r="D35" s="904"/>
      <c r="E35" s="904"/>
      <c r="F35" s="905"/>
      <c r="G35" s="909" t="s">
        <v>587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473</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1" t="s">
        <v>12</v>
      </c>
      <c r="Z39" s="550"/>
      <c r="AA39" s="551"/>
      <c r="AB39" s="552"/>
      <c r="AC39" s="552"/>
      <c r="AD39" s="55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473</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1" t="s">
        <v>12</v>
      </c>
      <c r="Z46" s="550"/>
      <c r="AA46" s="551"/>
      <c r="AB46" s="552"/>
      <c r="AC46" s="552"/>
      <c r="AD46" s="55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2.25" hidden="1" customHeight="1" x14ac:dyDescent="0.15">
      <c r="A51" s="513" t="s">
        <v>473</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2.2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1" t="s">
        <v>12</v>
      </c>
      <c r="Z53" s="550"/>
      <c r="AA53" s="551"/>
      <c r="AB53" s="552"/>
      <c r="AC53" s="552"/>
      <c r="AD53" s="55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473</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1" t="s">
        <v>12</v>
      </c>
      <c r="Z60" s="550"/>
      <c r="AA60" s="551"/>
      <c r="AB60" s="552"/>
      <c r="AC60" s="552"/>
      <c r="AD60" s="55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535</v>
      </c>
      <c r="AF65" s="372"/>
      <c r="AG65" s="372"/>
      <c r="AH65" s="373"/>
      <c r="AI65" s="371" t="s">
        <v>532</v>
      </c>
      <c r="AJ65" s="372"/>
      <c r="AK65" s="372"/>
      <c r="AL65" s="373"/>
      <c r="AM65" s="378" t="s">
        <v>527</v>
      </c>
      <c r="AN65" s="378"/>
      <c r="AO65" s="378"/>
      <c r="AP65" s="371"/>
      <c r="AQ65" s="868" t="s">
        <v>354</v>
      </c>
      <c r="AR65" s="864"/>
      <c r="AS65" s="864"/>
      <c r="AT65" s="865"/>
      <c r="AU65" s="982" t="s">
        <v>253</v>
      </c>
      <c r="AV65" s="982"/>
      <c r="AW65" s="982"/>
      <c r="AX65" s="983"/>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0"/>
      <c r="AR66" s="271"/>
      <c r="AS66" s="866" t="s">
        <v>355</v>
      </c>
      <c r="AT66" s="867"/>
      <c r="AU66" s="271"/>
      <c r="AV66" s="271"/>
      <c r="AW66" s="866" t="s">
        <v>472</v>
      </c>
      <c r="AX66" s="984"/>
    </row>
    <row r="67" spans="1:50" ht="23.25" hidden="1" customHeight="1" x14ac:dyDescent="0.15">
      <c r="A67" s="852"/>
      <c r="B67" s="853"/>
      <c r="C67" s="853"/>
      <c r="D67" s="853"/>
      <c r="E67" s="853"/>
      <c r="F67" s="854"/>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508</v>
      </c>
      <c r="B78" s="918"/>
      <c r="C78" s="918"/>
      <c r="D78" s="918"/>
      <c r="E78" s="915" t="s">
        <v>451</v>
      </c>
      <c r="F78" s="916"/>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34" t="s">
        <v>521</v>
      </c>
      <c r="AR100" s="935"/>
      <c r="AS100" s="935"/>
      <c r="AT100" s="936"/>
      <c r="AU100" s="934" t="s">
        <v>518</v>
      </c>
      <c r="AV100" s="935"/>
      <c r="AW100" s="935"/>
      <c r="AX100" s="937"/>
    </row>
    <row r="101" spans="1:60" ht="23.25" customHeight="1" x14ac:dyDescent="0.15">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7">
        <v>0</v>
      </c>
      <c r="AF101" s="368"/>
      <c r="AG101" s="368"/>
      <c r="AH101" s="369"/>
      <c r="AI101" s="367">
        <v>1</v>
      </c>
      <c r="AJ101" s="368"/>
      <c r="AK101" s="368"/>
      <c r="AL101" s="369"/>
      <c r="AM101" s="367">
        <v>0</v>
      </c>
      <c r="AN101" s="368"/>
      <c r="AO101" s="368"/>
      <c r="AP101" s="369"/>
      <c r="AQ101" s="367" t="s">
        <v>592</v>
      </c>
      <c r="AR101" s="368"/>
      <c r="AS101" s="368"/>
      <c r="AT101" s="369"/>
      <c r="AU101" s="367"/>
      <c r="AV101" s="368"/>
      <c r="AW101" s="368"/>
      <c r="AX101" s="369"/>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2"/>
      <c r="AA102" s="343"/>
      <c r="AB102" s="552" t="s">
        <v>591</v>
      </c>
      <c r="AC102" s="552"/>
      <c r="AD102" s="552"/>
      <c r="AE102" s="361">
        <v>2</v>
      </c>
      <c r="AF102" s="361"/>
      <c r="AG102" s="361"/>
      <c r="AH102" s="361"/>
      <c r="AI102" s="361">
        <v>2</v>
      </c>
      <c r="AJ102" s="361"/>
      <c r="AK102" s="361"/>
      <c r="AL102" s="361"/>
      <c r="AM102" s="361">
        <v>2</v>
      </c>
      <c r="AN102" s="361"/>
      <c r="AO102" s="361"/>
      <c r="AP102" s="361"/>
      <c r="AQ102" s="815">
        <v>1</v>
      </c>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593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594</v>
      </c>
      <c r="AC116" s="301"/>
      <c r="AD116" s="302"/>
      <c r="AE116" s="361">
        <v>18</v>
      </c>
      <c r="AF116" s="361"/>
      <c r="AG116" s="361"/>
      <c r="AH116" s="361"/>
      <c r="AI116" s="361">
        <v>4.8</v>
      </c>
      <c r="AJ116" s="361"/>
      <c r="AK116" s="361"/>
      <c r="AL116" s="361"/>
      <c r="AM116" s="361">
        <v>0</v>
      </c>
      <c r="AN116" s="361"/>
      <c r="AO116" s="361"/>
      <c r="AP116" s="361"/>
      <c r="AQ116" s="367">
        <v>14</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595</v>
      </c>
      <c r="AC117" s="345"/>
      <c r="AD117" s="346"/>
      <c r="AE117" s="458" t="s">
        <v>596</v>
      </c>
      <c r="AF117" s="306"/>
      <c r="AG117" s="306"/>
      <c r="AH117" s="306"/>
      <c r="AI117" s="458" t="s">
        <v>597</v>
      </c>
      <c r="AJ117" s="306"/>
      <c r="AK117" s="306"/>
      <c r="AL117" s="306"/>
      <c r="AM117" s="458" t="s">
        <v>660</v>
      </c>
      <c r="AN117" s="306"/>
      <c r="AO117" s="306"/>
      <c r="AP117" s="306"/>
      <c r="AQ117" s="458" t="s">
        <v>661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t="s">
        <v>605</v>
      </c>
      <c r="AV133" s="136"/>
      <c r="AW133" s="137" t="s">
        <v>300</v>
      </c>
      <c r="AX133" s="138"/>
    </row>
    <row r="134" spans="1:50" ht="39.75" customHeight="1" x14ac:dyDescent="0.15">
      <c r="A134" s="1000"/>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t="s">
        <v>601</v>
      </c>
      <c r="AF134" s="112"/>
      <c r="AG134" s="112"/>
      <c r="AH134" s="112"/>
      <c r="AI134" s="266" t="s">
        <v>579</v>
      </c>
      <c r="AJ134" s="112"/>
      <c r="AK134" s="112"/>
      <c r="AL134" s="112"/>
      <c r="AM134" s="266" t="s">
        <v>603</v>
      </c>
      <c r="AN134" s="112"/>
      <c r="AO134" s="112"/>
      <c r="AP134" s="112"/>
      <c r="AQ134" s="266" t="s">
        <v>579</v>
      </c>
      <c r="AR134" s="112"/>
      <c r="AS134" s="112"/>
      <c r="AT134" s="112"/>
      <c r="AU134" s="266" t="s">
        <v>579</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579</v>
      </c>
      <c r="AF135" s="112"/>
      <c r="AG135" s="112"/>
      <c r="AH135" s="112"/>
      <c r="AI135" s="266" t="s">
        <v>602</v>
      </c>
      <c r="AJ135" s="112"/>
      <c r="AK135" s="112"/>
      <c r="AL135" s="112"/>
      <c r="AM135" s="266" t="s">
        <v>579</v>
      </c>
      <c r="AN135" s="112"/>
      <c r="AO135" s="112"/>
      <c r="AP135" s="112"/>
      <c r="AQ135" s="266" t="s">
        <v>604</v>
      </c>
      <c r="AR135" s="112"/>
      <c r="AS135" s="112"/>
      <c r="AT135" s="112"/>
      <c r="AU135" s="266" t="s">
        <v>579</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600</v>
      </c>
      <c r="H154" s="161"/>
      <c r="I154" s="161"/>
      <c r="J154" s="161"/>
      <c r="K154" s="161"/>
      <c r="L154" s="161"/>
      <c r="M154" s="161"/>
      <c r="N154" s="161"/>
      <c r="O154" s="161"/>
      <c r="P154" s="231"/>
      <c r="Q154" s="160" t="s">
        <v>606</v>
      </c>
      <c r="R154" s="161"/>
      <c r="S154" s="161"/>
      <c r="T154" s="161"/>
      <c r="U154" s="161"/>
      <c r="V154" s="161"/>
      <c r="W154" s="161"/>
      <c r="X154" s="161"/>
      <c r="Y154" s="161"/>
      <c r="Z154" s="161"/>
      <c r="AA154" s="929"/>
      <c r="AB154" s="255" t="s">
        <v>606</v>
      </c>
      <c r="AC154" s="256"/>
      <c r="AD154" s="256"/>
      <c r="AE154" s="261" t="s">
        <v>606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t="s">
        <v>606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2"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1000"/>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606</v>
      </c>
      <c r="AC433" s="133"/>
      <c r="AD433" s="133"/>
      <c r="AE433" s="111" t="s">
        <v>579</v>
      </c>
      <c r="AF433" s="112"/>
      <c r="AG433" s="112"/>
      <c r="AH433" s="112"/>
      <c r="AI433" s="111" t="s">
        <v>579</v>
      </c>
      <c r="AJ433" s="112"/>
      <c r="AK433" s="112"/>
      <c r="AL433" s="112"/>
      <c r="AM433" s="111" t="s">
        <v>610</v>
      </c>
      <c r="AN433" s="112"/>
      <c r="AO433" s="112"/>
      <c r="AP433" s="113"/>
      <c r="AQ433" s="111" t="s">
        <v>611</v>
      </c>
      <c r="AR433" s="112"/>
      <c r="AS433" s="112"/>
      <c r="AT433" s="113"/>
      <c r="AU433" s="112" t="s">
        <v>610</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592</v>
      </c>
      <c r="AJ435" s="112"/>
      <c r="AK435" s="112"/>
      <c r="AL435" s="112"/>
      <c r="AM435" s="111" t="s">
        <v>579</v>
      </c>
      <c r="AN435" s="112"/>
      <c r="AO435" s="112"/>
      <c r="AP435" s="113"/>
      <c r="AQ435" s="111" t="s">
        <v>579</v>
      </c>
      <c r="AR435" s="112"/>
      <c r="AS435" s="112"/>
      <c r="AT435" s="113"/>
      <c r="AU435" s="112" t="s">
        <v>610</v>
      </c>
      <c r="AV435" s="112"/>
      <c r="AW435" s="112"/>
      <c r="AX435" s="222"/>
    </row>
    <row r="436" spans="1:50" ht="18.75"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customHeight="1" x14ac:dyDescent="0.15">
      <c r="A438" s="1000"/>
      <c r="B438" s="252"/>
      <c r="C438" s="251"/>
      <c r="D438" s="252"/>
      <c r="E438" s="166"/>
      <c r="F438" s="167"/>
      <c r="G438" s="230" t="s">
        <v>609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600</v>
      </c>
      <c r="AC438" s="133"/>
      <c r="AD438" s="133"/>
      <c r="AE438" s="111" t="s">
        <v>613</v>
      </c>
      <c r="AF438" s="112"/>
      <c r="AG438" s="112"/>
      <c r="AH438" s="112"/>
      <c r="AI438" s="111" t="s">
        <v>612</v>
      </c>
      <c r="AJ438" s="112"/>
      <c r="AK438" s="112"/>
      <c r="AL438" s="112"/>
      <c r="AM438" s="111" t="s">
        <v>579</v>
      </c>
      <c r="AN438" s="112"/>
      <c r="AO438" s="112"/>
      <c r="AP438" s="113"/>
      <c r="AQ438" s="111" t="s">
        <v>612</v>
      </c>
      <c r="AR438" s="112"/>
      <c r="AS438" s="112"/>
      <c r="AT438" s="113"/>
      <c r="AU438" s="112" t="s">
        <v>615</v>
      </c>
      <c r="AV438" s="112"/>
      <c r="AW438" s="112"/>
      <c r="AX438" s="222"/>
    </row>
    <row r="439" spans="1:50" ht="23.25"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600</v>
      </c>
      <c r="AC439" s="221"/>
      <c r="AD439" s="221"/>
      <c r="AE439" s="111" t="s">
        <v>579</v>
      </c>
      <c r="AF439" s="112"/>
      <c r="AG439" s="112"/>
      <c r="AH439" s="113"/>
      <c r="AI439" s="111" t="s">
        <v>615</v>
      </c>
      <c r="AJ439" s="112"/>
      <c r="AK439" s="112"/>
      <c r="AL439" s="112"/>
      <c r="AM439" s="111" t="s">
        <v>579</v>
      </c>
      <c r="AN439" s="112"/>
      <c r="AO439" s="112"/>
      <c r="AP439" s="113"/>
      <c r="AQ439" s="111" t="s">
        <v>613</v>
      </c>
      <c r="AR439" s="112"/>
      <c r="AS439" s="112"/>
      <c r="AT439" s="113"/>
      <c r="AU439" s="112" t="s">
        <v>579</v>
      </c>
      <c r="AV439" s="112"/>
      <c r="AW439" s="112"/>
      <c r="AX439" s="222"/>
    </row>
    <row r="440" spans="1:50" ht="23.25" customHeight="1" thickBot="1" x14ac:dyDescent="0.2">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614</v>
      </c>
      <c r="AF440" s="112"/>
      <c r="AG440" s="112"/>
      <c r="AH440" s="113"/>
      <c r="AI440" s="111" t="s">
        <v>612</v>
      </c>
      <c r="AJ440" s="112"/>
      <c r="AK440" s="112"/>
      <c r="AL440" s="112"/>
      <c r="AM440" s="111" t="s">
        <v>579</v>
      </c>
      <c r="AN440" s="112"/>
      <c r="AO440" s="112"/>
      <c r="AP440" s="113"/>
      <c r="AQ440" s="111" t="s">
        <v>579</v>
      </c>
      <c r="AR440" s="112"/>
      <c r="AS440" s="112"/>
      <c r="AT440" s="113"/>
      <c r="AU440" s="112" t="s">
        <v>579</v>
      </c>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573</v>
      </c>
      <c r="AE702" s="902"/>
      <c r="AF702" s="902"/>
      <c r="AG702" s="886" t="s">
        <v>621</v>
      </c>
      <c r="AH702" s="887"/>
      <c r="AI702" s="887"/>
      <c r="AJ702" s="887"/>
      <c r="AK702" s="887"/>
      <c r="AL702" s="887"/>
      <c r="AM702" s="887"/>
      <c r="AN702" s="887"/>
      <c r="AO702" s="887"/>
      <c r="AP702" s="887"/>
      <c r="AQ702" s="887"/>
      <c r="AR702" s="887"/>
      <c r="AS702" s="887"/>
      <c r="AT702" s="887"/>
      <c r="AU702" s="887"/>
      <c r="AV702" s="887"/>
      <c r="AW702" s="887"/>
      <c r="AX702" s="888"/>
    </row>
    <row r="703" spans="1:50" ht="72.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622</v>
      </c>
      <c r="AH703" s="666"/>
      <c r="AI703" s="666"/>
      <c r="AJ703" s="666"/>
      <c r="AK703" s="666"/>
      <c r="AL703" s="666"/>
      <c r="AM703" s="666"/>
      <c r="AN703" s="666"/>
      <c r="AO703" s="666"/>
      <c r="AP703" s="666"/>
      <c r="AQ703" s="666"/>
      <c r="AR703" s="666"/>
      <c r="AS703" s="666"/>
      <c r="AT703" s="666"/>
      <c r="AU703" s="666"/>
      <c r="AV703" s="666"/>
      <c r="AW703" s="666"/>
      <c r="AX703" s="667"/>
    </row>
    <row r="704" spans="1:50" ht="46.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623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617</v>
      </c>
      <c r="AE705" s="734"/>
      <c r="AF705" s="734"/>
      <c r="AG705" s="160" t="s">
        <v>666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616</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617</v>
      </c>
      <c r="AE708" s="669"/>
      <c r="AF708" s="669"/>
      <c r="AG708" s="527" t="s">
        <v>624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625</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617</v>
      </c>
      <c r="AE710" s="155"/>
      <c r="AF710" s="155"/>
      <c r="AG710" s="665" t="s">
        <v>626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627</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t="s">
        <v>657</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5" t="s">
        <v>624</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628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629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617</v>
      </c>
      <c r="AE716" s="760"/>
      <c r="AF716" s="760"/>
      <c r="AG716" s="665" t="s">
        <v>630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618</v>
      </c>
      <c r="AE717" s="155"/>
      <c r="AF717" s="155"/>
      <c r="AG717" s="665" t="s">
        <v>659</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617</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617</v>
      </c>
      <c r="AE719" s="669"/>
      <c r="AF719" s="669"/>
      <c r="AG719" s="160" t="s">
        <v>626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3"/>
      <c r="D721" s="924"/>
      <c r="E721" s="924"/>
      <c r="F721" s="925"/>
      <c r="G721" s="943"/>
      <c r="H721" s="944"/>
      <c r="I721" s="83" t="str">
        <f>IF(OR(G721="　", G721=""), "", "-")</f>
        <v/>
      </c>
      <c r="J721" s="922" t="s">
        <v>619</v>
      </c>
      <c r="K721" s="922"/>
      <c r="L721" s="83" t="str">
        <f>IF(M721="","","-")</f>
        <v/>
      </c>
      <c r="M721" s="84"/>
      <c r="N721" s="919" t="s">
        <v>620</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658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4.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632</v>
      </c>
      <c r="F737" s="122"/>
      <c r="G737" s="122"/>
      <c r="H737" s="122"/>
      <c r="I737" s="122"/>
      <c r="J737" s="122"/>
      <c r="K737" s="122"/>
      <c r="L737" s="122"/>
      <c r="M737" s="122"/>
      <c r="N737" s="101" t="s">
        <v>542</v>
      </c>
      <c r="O737" s="101"/>
      <c r="P737" s="101"/>
      <c r="Q737" s="101"/>
      <c r="R737" s="122" t="s">
        <v>633</v>
      </c>
      <c r="S737" s="122"/>
      <c r="T737" s="122"/>
      <c r="U737" s="122"/>
      <c r="V737" s="122"/>
      <c r="W737" s="122"/>
      <c r="X737" s="122"/>
      <c r="Y737" s="122"/>
      <c r="Z737" s="122"/>
      <c r="AA737" s="101" t="s">
        <v>541</v>
      </c>
      <c r="AB737" s="101"/>
      <c r="AC737" s="101"/>
      <c r="AD737" s="101"/>
      <c r="AE737" s="122" t="s">
        <v>634</v>
      </c>
      <c r="AF737" s="122"/>
      <c r="AG737" s="122"/>
      <c r="AH737" s="122"/>
      <c r="AI737" s="122"/>
      <c r="AJ737" s="122"/>
      <c r="AK737" s="122"/>
      <c r="AL737" s="122"/>
      <c r="AM737" s="122"/>
      <c r="AN737" s="101" t="s">
        <v>540</v>
      </c>
      <c r="AO737" s="101"/>
      <c r="AP737" s="101"/>
      <c r="AQ737" s="101"/>
      <c r="AR737" s="102" t="s">
        <v>635</v>
      </c>
      <c r="AS737" s="103"/>
      <c r="AT737" s="103"/>
      <c r="AU737" s="103"/>
      <c r="AV737" s="103"/>
      <c r="AW737" s="103"/>
      <c r="AX737" s="104"/>
      <c r="AY737" s="89"/>
      <c r="AZ737" s="89"/>
    </row>
    <row r="738" spans="1:52" ht="24.75" customHeight="1" x14ac:dyDescent="0.15">
      <c r="A738" s="123" t="s">
        <v>539</v>
      </c>
      <c r="B738" s="124"/>
      <c r="C738" s="124"/>
      <c r="D738" s="125"/>
      <c r="E738" s="122" t="s">
        <v>636</v>
      </c>
      <c r="F738" s="122"/>
      <c r="G738" s="122"/>
      <c r="H738" s="122"/>
      <c r="I738" s="122"/>
      <c r="J738" s="122"/>
      <c r="K738" s="122"/>
      <c r="L738" s="122"/>
      <c r="M738" s="122"/>
      <c r="N738" s="101" t="s">
        <v>538</v>
      </c>
      <c r="O738" s="101"/>
      <c r="P738" s="101"/>
      <c r="Q738" s="101"/>
      <c r="R738" s="122" t="s">
        <v>637</v>
      </c>
      <c r="S738" s="122"/>
      <c r="T738" s="122"/>
      <c r="U738" s="122"/>
      <c r="V738" s="122"/>
      <c r="W738" s="122"/>
      <c r="X738" s="122"/>
      <c r="Y738" s="122"/>
      <c r="Z738" s="122"/>
      <c r="AA738" s="101" t="s">
        <v>537</v>
      </c>
      <c r="AB738" s="101"/>
      <c r="AC738" s="101"/>
      <c r="AD738" s="101"/>
      <c r="AE738" s="122" t="s">
        <v>638</v>
      </c>
      <c r="AF738" s="122"/>
      <c r="AG738" s="122"/>
      <c r="AH738" s="122"/>
      <c r="AI738" s="122"/>
      <c r="AJ738" s="122"/>
      <c r="AK738" s="122"/>
      <c r="AL738" s="122"/>
      <c r="AM738" s="122"/>
      <c r="AN738" s="101" t="s">
        <v>533</v>
      </c>
      <c r="AO738" s="101"/>
      <c r="AP738" s="101"/>
      <c r="AQ738" s="101"/>
      <c r="AR738" s="102" t="s">
        <v>639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1" t="s">
        <v>511</v>
      </c>
      <c r="B779" s="762"/>
      <c r="C779" s="762"/>
      <c r="D779" s="762"/>
      <c r="E779" s="762"/>
      <c r="F779" s="763"/>
      <c r="G779" s="439" t="s">
        <v>656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7"/>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7"/>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1.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45" customHeight="1" x14ac:dyDescent="0.15">
      <c r="A837" s="407">
        <v>1</v>
      </c>
      <c r="B837" s="407">
        <v>1</v>
      </c>
      <c r="C837" s="896" t="s">
        <v>642</v>
      </c>
      <c r="D837" s="897"/>
      <c r="E837" s="897"/>
      <c r="F837" s="897"/>
      <c r="G837" s="897"/>
      <c r="H837" s="897"/>
      <c r="I837" s="898"/>
      <c r="J837" s="422">
        <v>5000020060003</v>
      </c>
      <c r="K837" s="423"/>
      <c r="L837" s="423"/>
      <c r="M837" s="423"/>
      <c r="N837" s="423"/>
      <c r="O837" s="423"/>
      <c r="P837" s="317" t="s">
        <v>652</v>
      </c>
      <c r="Q837" s="318"/>
      <c r="R837" s="318"/>
      <c r="S837" s="318"/>
      <c r="T837" s="318"/>
      <c r="U837" s="318"/>
      <c r="V837" s="318"/>
      <c r="W837" s="318"/>
      <c r="X837" s="318"/>
      <c r="Y837" s="319">
        <v>0.2</v>
      </c>
      <c r="Z837" s="320"/>
      <c r="AA837" s="320"/>
      <c r="AB837" s="321"/>
      <c r="AC837" s="331" t="s">
        <v>196</v>
      </c>
      <c r="AD837" s="424"/>
      <c r="AE837" s="424"/>
      <c r="AF837" s="424"/>
      <c r="AG837" s="424"/>
      <c r="AH837" s="329" t="s">
        <v>653</v>
      </c>
      <c r="AI837" s="330"/>
      <c r="AJ837" s="330"/>
      <c r="AK837" s="330"/>
      <c r="AL837" s="326" t="s">
        <v>654</v>
      </c>
      <c r="AM837" s="327"/>
      <c r="AN837" s="327"/>
      <c r="AO837" s="328"/>
      <c r="AP837" s="322" t="s">
        <v>655</v>
      </c>
      <c r="AQ837" s="322"/>
      <c r="AR837" s="322"/>
      <c r="AS837" s="322"/>
      <c r="AT837" s="322"/>
      <c r="AU837" s="322"/>
      <c r="AV837" s="322"/>
      <c r="AW837" s="322"/>
      <c r="AX837" s="322"/>
    </row>
    <row r="838" spans="1:50" ht="36" customHeight="1" x14ac:dyDescent="0.15">
      <c r="A838" s="407">
        <v>2</v>
      </c>
      <c r="B838" s="407">
        <v>1</v>
      </c>
      <c r="C838" s="896" t="s">
        <v>643</v>
      </c>
      <c r="D838" s="897"/>
      <c r="E838" s="897"/>
      <c r="F838" s="897"/>
      <c r="G838" s="897"/>
      <c r="H838" s="897"/>
      <c r="I838" s="898"/>
      <c r="J838" s="422">
        <v>5000020150002</v>
      </c>
      <c r="K838" s="423"/>
      <c r="L838" s="423"/>
      <c r="M838" s="423"/>
      <c r="N838" s="423"/>
      <c r="O838" s="423"/>
      <c r="P838" s="317" t="s">
        <v>652</v>
      </c>
      <c r="Q838" s="318"/>
      <c r="R838" s="318"/>
      <c r="S838" s="318"/>
      <c r="T838" s="318"/>
      <c r="U838" s="318"/>
      <c r="V838" s="318"/>
      <c r="W838" s="318"/>
      <c r="X838" s="318"/>
      <c r="Y838" s="319">
        <v>0.1</v>
      </c>
      <c r="Z838" s="320"/>
      <c r="AA838" s="320"/>
      <c r="AB838" s="321"/>
      <c r="AC838" s="331" t="s">
        <v>196</v>
      </c>
      <c r="AD838" s="331"/>
      <c r="AE838" s="331"/>
      <c r="AF838" s="331"/>
      <c r="AG838" s="331"/>
      <c r="AH838" s="329" t="s">
        <v>653</v>
      </c>
      <c r="AI838" s="330"/>
      <c r="AJ838" s="330"/>
      <c r="AK838" s="330"/>
      <c r="AL838" s="326" t="s">
        <v>654</v>
      </c>
      <c r="AM838" s="327"/>
      <c r="AN838" s="327"/>
      <c r="AO838" s="328"/>
      <c r="AP838" s="322" t="s">
        <v>655</v>
      </c>
      <c r="AQ838" s="322"/>
      <c r="AR838" s="322"/>
      <c r="AS838" s="322"/>
      <c r="AT838" s="322"/>
      <c r="AU838" s="322"/>
      <c r="AV838" s="322"/>
      <c r="AW838" s="322"/>
      <c r="AX838" s="322"/>
    </row>
    <row r="839" spans="1:50" ht="42" customHeight="1" x14ac:dyDescent="0.15">
      <c r="A839" s="407">
        <v>3</v>
      </c>
      <c r="B839" s="407">
        <v>1</v>
      </c>
      <c r="C839" s="896" t="s">
        <v>644</v>
      </c>
      <c r="D839" s="899"/>
      <c r="E839" s="899"/>
      <c r="F839" s="899"/>
      <c r="G839" s="899"/>
      <c r="H839" s="899"/>
      <c r="I839" s="900"/>
      <c r="J839" s="422">
        <v>4000020420000</v>
      </c>
      <c r="K839" s="423"/>
      <c r="L839" s="423"/>
      <c r="M839" s="423"/>
      <c r="N839" s="423"/>
      <c r="O839" s="423"/>
      <c r="P839" s="317" t="s">
        <v>652</v>
      </c>
      <c r="Q839" s="318"/>
      <c r="R839" s="318"/>
      <c r="S839" s="318"/>
      <c r="T839" s="318"/>
      <c r="U839" s="318"/>
      <c r="V839" s="318"/>
      <c r="W839" s="318"/>
      <c r="X839" s="318"/>
      <c r="Y839" s="319">
        <v>0.1</v>
      </c>
      <c r="Z839" s="320"/>
      <c r="AA839" s="320"/>
      <c r="AB839" s="321"/>
      <c r="AC839" s="331" t="s">
        <v>196</v>
      </c>
      <c r="AD839" s="331"/>
      <c r="AE839" s="331"/>
      <c r="AF839" s="331"/>
      <c r="AG839" s="331"/>
      <c r="AH839" s="329" t="s">
        <v>653</v>
      </c>
      <c r="AI839" s="330"/>
      <c r="AJ839" s="330"/>
      <c r="AK839" s="330"/>
      <c r="AL839" s="326" t="s">
        <v>654</v>
      </c>
      <c r="AM839" s="327"/>
      <c r="AN839" s="327"/>
      <c r="AO839" s="328"/>
      <c r="AP839" s="322" t="s">
        <v>655</v>
      </c>
      <c r="AQ839" s="322"/>
      <c r="AR839" s="322"/>
      <c r="AS839" s="322"/>
      <c r="AT839" s="322"/>
      <c r="AU839" s="322"/>
      <c r="AV839" s="322"/>
      <c r="AW839" s="322"/>
      <c r="AX839" s="322"/>
    </row>
    <row r="840" spans="1:50" ht="36" customHeight="1" x14ac:dyDescent="0.15">
      <c r="A840" s="407">
        <v>4</v>
      </c>
      <c r="B840" s="407">
        <v>1</v>
      </c>
      <c r="C840" s="896" t="s">
        <v>645</v>
      </c>
      <c r="D840" s="899"/>
      <c r="E840" s="899"/>
      <c r="F840" s="899"/>
      <c r="G840" s="899"/>
      <c r="H840" s="899"/>
      <c r="I840" s="900"/>
      <c r="J840" s="422">
        <v>8000020040002</v>
      </c>
      <c r="K840" s="423"/>
      <c r="L840" s="423"/>
      <c r="M840" s="423"/>
      <c r="N840" s="423"/>
      <c r="O840" s="423"/>
      <c r="P840" s="317" t="s">
        <v>652</v>
      </c>
      <c r="Q840" s="318"/>
      <c r="R840" s="318"/>
      <c r="S840" s="318"/>
      <c r="T840" s="318"/>
      <c r="U840" s="318"/>
      <c r="V840" s="318"/>
      <c r="W840" s="318"/>
      <c r="X840" s="318"/>
      <c r="Y840" s="319">
        <v>0.1</v>
      </c>
      <c r="Z840" s="320"/>
      <c r="AA840" s="320"/>
      <c r="AB840" s="321"/>
      <c r="AC840" s="331" t="s">
        <v>196</v>
      </c>
      <c r="AD840" s="331"/>
      <c r="AE840" s="331"/>
      <c r="AF840" s="331"/>
      <c r="AG840" s="331"/>
      <c r="AH840" s="329" t="s">
        <v>653</v>
      </c>
      <c r="AI840" s="330"/>
      <c r="AJ840" s="330"/>
      <c r="AK840" s="330"/>
      <c r="AL840" s="326" t="s">
        <v>654</v>
      </c>
      <c r="AM840" s="327"/>
      <c r="AN840" s="327"/>
      <c r="AO840" s="328"/>
      <c r="AP840" s="322" t="s">
        <v>655</v>
      </c>
      <c r="AQ840" s="322"/>
      <c r="AR840" s="322"/>
      <c r="AS840" s="322"/>
      <c r="AT840" s="322"/>
      <c r="AU840" s="322"/>
      <c r="AV840" s="322"/>
      <c r="AW840" s="322"/>
      <c r="AX840" s="322"/>
    </row>
    <row r="841" spans="1:50" ht="46.5" customHeight="1" x14ac:dyDescent="0.15">
      <c r="A841" s="407">
        <v>5</v>
      </c>
      <c r="B841" s="407">
        <v>1</v>
      </c>
      <c r="C841" s="896" t="s">
        <v>646</v>
      </c>
      <c r="D841" s="897"/>
      <c r="E841" s="897"/>
      <c r="F841" s="897"/>
      <c r="G841" s="897"/>
      <c r="H841" s="897"/>
      <c r="I841" s="898"/>
      <c r="J841" s="422">
        <v>7000020100005</v>
      </c>
      <c r="K841" s="423"/>
      <c r="L841" s="423"/>
      <c r="M841" s="423"/>
      <c r="N841" s="423"/>
      <c r="O841" s="423"/>
      <c r="P841" s="317" t="s">
        <v>652</v>
      </c>
      <c r="Q841" s="318"/>
      <c r="R841" s="318"/>
      <c r="S841" s="318"/>
      <c r="T841" s="318"/>
      <c r="U841" s="318"/>
      <c r="V841" s="318"/>
      <c r="W841" s="318"/>
      <c r="X841" s="318"/>
      <c r="Y841" s="319">
        <v>0.1</v>
      </c>
      <c r="Z841" s="320"/>
      <c r="AA841" s="320"/>
      <c r="AB841" s="321"/>
      <c r="AC841" s="323" t="s">
        <v>196</v>
      </c>
      <c r="AD841" s="323"/>
      <c r="AE841" s="323"/>
      <c r="AF841" s="323"/>
      <c r="AG841" s="323"/>
      <c r="AH841" s="329" t="s">
        <v>653</v>
      </c>
      <c r="AI841" s="330"/>
      <c r="AJ841" s="330"/>
      <c r="AK841" s="330"/>
      <c r="AL841" s="326" t="s">
        <v>654</v>
      </c>
      <c r="AM841" s="327"/>
      <c r="AN841" s="327"/>
      <c r="AO841" s="328"/>
      <c r="AP841" s="322" t="s">
        <v>655</v>
      </c>
      <c r="AQ841" s="322"/>
      <c r="AR841" s="322"/>
      <c r="AS841" s="322"/>
      <c r="AT841" s="322"/>
      <c r="AU841" s="322"/>
      <c r="AV841" s="322"/>
      <c r="AW841" s="322"/>
      <c r="AX841" s="322"/>
    </row>
    <row r="842" spans="1:50" ht="43.5" customHeight="1" x14ac:dyDescent="0.15">
      <c r="A842" s="407">
        <v>6</v>
      </c>
      <c r="B842" s="407">
        <v>1</v>
      </c>
      <c r="C842" s="896" t="s">
        <v>647</v>
      </c>
      <c r="D842" s="897"/>
      <c r="E842" s="897"/>
      <c r="F842" s="897"/>
      <c r="G842" s="897"/>
      <c r="H842" s="897"/>
      <c r="I842" s="898"/>
      <c r="J842" s="422">
        <v>2000020350001</v>
      </c>
      <c r="K842" s="423"/>
      <c r="L842" s="423"/>
      <c r="M842" s="423"/>
      <c r="N842" s="423"/>
      <c r="O842" s="423"/>
      <c r="P842" s="317" t="s">
        <v>652</v>
      </c>
      <c r="Q842" s="318"/>
      <c r="R842" s="318"/>
      <c r="S842" s="318"/>
      <c r="T842" s="318"/>
      <c r="U842" s="318"/>
      <c r="V842" s="318"/>
      <c r="W842" s="318"/>
      <c r="X842" s="318"/>
      <c r="Y842" s="319">
        <v>0.1</v>
      </c>
      <c r="Z842" s="320"/>
      <c r="AA842" s="320"/>
      <c r="AB842" s="321"/>
      <c r="AC842" s="323" t="s">
        <v>196</v>
      </c>
      <c r="AD842" s="323"/>
      <c r="AE842" s="323"/>
      <c r="AF842" s="323"/>
      <c r="AG842" s="323"/>
      <c r="AH842" s="329" t="s">
        <v>653</v>
      </c>
      <c r="AI842" s="330"/>
      <c r="AJ842" s="330"/>
      <c r="AK842" s="330"/>
      <c r="AL842" s="326" t="s">
        <v>654</v>
      </c>
      <c r="AM842" s="327"/>
      <c r="AN842" s="327"/>
      <c r="AO842" s="328"/>
      <c r="AP842" s="322" t="s">
        <v>655</v>
      </c>
      <c r="AQ842" s="322"/>
      <c r="AR842" s="322"/>
      <c r="AS842" s="322"/>
      <c r="AT842" s="322"/>
      <c r="AU842" s="322"/>
      <c r="AV842" s="322"/>
      <c r="AW842" s="322"/>
      <c r="AX842" s="322"/>
    </row>
    <row r="843" spans="1:50" ht="40.5" customHeight="1" x14ac:dyDescent="0.15">
      <c r="A843" s="407">
        <v>7</v>
      </c>
      <c r="B843" s="407">
        <v>1</v>
      </c>
      <c r="C843" s="896" t="s">
        <v>648</v>
      </c>
      <c r="D843" s="897"/>
      <c r="E843" s="897"/>
      <c r="F843" s="897"/>
      <c r="G843" s="897"/>
      <c r="H843" s="897"/>
      <c r="I843" s="898"/>
      <c r="J843" s="422">
        <v>1000020200000</v>
      </c>
      <c r="K843" s="423"/>
      <c r="L843" s="423"/>
      <c r="M843" s="423"/>
      <c r="N843" s="423"/>
      <c r="O843" s="423"/>
      <c r="P843" s="317" t="s">
        <v>652</v>
      </c>
      <c r="Q843" s="318"/>
      <c r="R843" s="318"/>
      <c r="S843" s="318"/>
      <c r="T843" s="318"/>
      <c r="U843" s="318"/>
      <c r="V843" s="318"/>
      <c r="W843" s="318"/>
      <c r="X843" s="318"/>
      <c r="Y843" s="319">
        <v>0.1</v>
      </c>
      <c r="Z843" s="320"/>
      <c r="AA843" s="320"/>
      <c r="AB843" s="321"/>
      <c r="AC843" s="323" t="s">
        <v>196</v>
      </c>
      <c r="AD843" s="323"/>
      <c r="AE843" s="323"/>
      <c r="AF843" s="323"/>
      <c r="AG843" s="323"/>
      <c r="AH843" s="329" t="s">
        <v>653</v>
      </c>
      <c r="AI843" s="330"/>
      <c r="AJ843" s="330"/>
      <c r="AK843" s="330"/>
      <c r="AL843" s="326" t="s">
        <v>654</v>
      </c>
      <c r="AM843" s="327"/>
      <c r="AN843" s="327"/>
      <c r="AO843" s="328"/>
      <c r="AP843" s="322" t="s">
        <v>655</v>
      </c>
      <c r="AQ843" s="322"/>
      <c r="AR843" s="322"/>
      <c r="AS843" s="322"/>
      <c r="AT843" s="322"/>
      <c r="AU843" s="322"/>
      <c r="AV843" s="322"/>
      <c r="AW843" s="322"/>
      <c r="AX843" s="322"/>
    </row>
    <row r="844" spans="1:50" ht="42" customHeight="1" x14ac:dyDescent="0.15">
      <c r="A844" s="407">
        <v>8</v>
      </c>
      <c r="B844" s="407">
        <v>1</v>
      </c>
      <c r="C844" s="896" t="s">
        <v>649</v>
      </c>
      <c r="D844" s="897"/>
      <c r="E844" s="897"/>
      <c r="F844" s="897"/>
      <c r="G844" s="897"/>
      <c r="H844" s="897"/>
      <c r="I844" s="898"/>
      <c r="J844" s="422">
        <v>2000020020001</v>
      </c>
      <c r="K844" s="423"/>
      <c r="L844" s="423"/>
      <c r="M844" s="423"/>
      <c r="N844" s="423"/>
      <c r="O844" s="423"/>
      <c r="P844" s="317" t="s">
        <v>652</v>
      </c>
      <c r="Q844" s="318"/>
      <c r="R844" s="318"/>
      <c r="S844" s="318"/>
      <c r="T844" s="318"/>
      <c r="U844" s="318"/>
      <c r="V844" s="318"/>
      <c r="W844" s="318"/>
      <c r="X844" s="318"/>
      <c r="Y844" s="319">
        <v>0</v>
      </c>
      <c r="Z844" s="320"/>
      <c r="AA844" s="320"/>
      <c r="AB844" s="321"/>
      <c r="AC844" s="323" t="s">
        <v>196</v>
      </c>
      <c r="AD844" s="323"/>
      <c r="AE844" s="323"/>
      <c r="AF844" s="323"/>
      <c r="AG844" s="323"/>
      <c r="AH844" s="329" t="s">
        <v>653</v>
      </c>
      <c r="AI844" s="330"/>
      <c r="AJ844" s="330"/>
      <c r="AK844" s="330"/>
      <c r="AL844" s="326" t="s">
        <v>654</v>
      </c>
      <c r="AM844" s="327"/>
      <c r="AN844" s="327"/>
      <c r="AO844" s="328"/>
      <c r="AP844" s="322" t="s">
        <v>655</v>
      </c>
      <c r="AQ844" s="322"/>
      <c r="AR844" s="322"/>
      <c r="AS844" s="322"/>
      <c r="AT844" s="322"/>
      <c r="AU844" s="322"/>
      <c r="AV844" s="322"/>
      <c r="AW844" s="322"/>
      <c r="AX844" s="322"/>
    </row>
    <row r="845" spans="1:50" ht="42" customHeight="1" x14ac:dyDescent="0.15">
      <c r="A845" s="407">
        <v>9</v>
      </c>
      <c r="B845" s="407">
        <v>1</v>
      </c>
      <c r="C845" s="896" t="s">
        <v>651</v>
      </c>
      <c r="D845" s="897"/>
      <c r="E845" s="897"/>
      <c r="F845" s="897"/>
      <c r="G845" s="897"/>
      <c r="H845" s="897"/>
      <c r="I845" s="898"/>
      <c r="J845" s="422">
        <v>6000020400009</v>
      </c>
      <c r="K845" s="423"/>
      <c r="L845" s="423"/>
      <c r="M845" s="423"/>
      <c r="N845" s="423"/>
      <c r="O845" s="423"/>
      <c r="P845" s="317" t="s">
        <v>652</v>
      </c>
      <c r="Q845" s="318"/>
      <c r="R845" s="318"/>
      <c r="S845" s="318"/>
      <c r="T845" s="318"/>
      <c r="U845" s="318"/>
      <c r="V845" s="318"/>
      <c r="W845" s="318"/>
      <c r="X845" s="318"/>
      <c r="Y845" s="319">
        <v>0</v>
      </c>
      <c r="Z845" s="320"/>
      <c r="AA845" s="320"/>
      <c r="AB845" s="321"/>
      <c r="AC845" s="323" t="s">
        <v>196</v>
      </c>
      <c r="AD845" s="323"/>
      <c r="AE845" s="323"/>
      <c r="AF845" s="323"/>
      <c r="AG845" s="323"/>
      <c r="AH845" s="329" t="s">
        <v>653</v>
      </c>
      <c r="AI845" s="330"/>
      <c r="AJ845" s="330"/>
      <c r="AK845" s="330"/>
      <c r="AL845" s="326" t="s">
        <v>654</v>
      </c>
      <c r="AM845" s="327"/>
      <c r="AN845" s="327"/>
      <c r="AO845" s="328"/>
      <c r="AP845" s="322" t="s">
        <v>655</v>
      </c>
      <c r="AQ845" s="322"/>
      <c r="AR845" s="322"/>
      <c r="AS845" s="322"/>
      <c r="AT845" s="322"/>
      <c r="AU845" s="322"/>
      <c r="AV845" s="322"/>
      <c r="AW845" s="322"/>
      <c r="AX845" s="322"/>
    </row>
    <row r="846" spans="1:50" ht="44.25" customHeight="1" x14ac:dyDescent="0.15">
      <c r="A846" s="407">
        <v>10</v>
      </c>
      <c r="B846" s="407">
        <v>1</v>
      </c>
      <c r="C846" s="896" t="s">
        <v>650</v>
      </c>
      <c r="D846" s="897"/>
      <c r="E846" s="897"/>
      <c r="F846" s="897"/>
      <c r="G846" s="897"/>
      <c r="H846" s="897"/>
      <c r="I846" s="898"/>
      <c r="J846" s="422">
        <v>7000020250007</v>
      </c>
      <c r="K846" s="423"/>
      <c r="L846" s="423"/>
      <c r="M846" s="423"/>
      <c r="N846" s="423"/>
      <c r="O846" s="423"/>
      <c r="P846" s="317" t="s">
        <v>652</v>
      </c>
      <c r="Q846" s="318"/>
      <c r="R846" s="318"/>
      <c r="S846" s="318"/>
      <c r="T846" s="318"/>
      <c r="U846" s="318"/>
      <c r="V846" s="318"/>
      <c r="W846" s="318"/>
      <c r="X846" s="318"/>
      <c r="Y846" s="319">
        <v>0</v>
      </c>
      <c r="Z846" s="320"/>
      <c r="AA846" s="320"/>
      <c r="AB846" s="321"/>
      <c r="AC846" s="323" t="s">
        <v>196</v>
      </c>
      <c r="AD846" s="323"/>
      <c r="AE846" s="323"/>
      <c r="AF846" s="323"/>
      <c r="AG846" s="323"/>
      <c r="AH846" s="329" t="s">
        <v>653</v>
      </c>
      <c r="AI846" s="330"/>
      <c r="AJ846" s="330"/>
      <c r="AK846" s="330"/>
      <c r="AL846" s="326" t="s">
        <v>654</v>
      </c>
      <c r="AM846" s="327"/>
      <c r="AN846" s="327"/>
      <c r="AO846" s="328"/>
      <c r="AP846" s="322" t="s">
        <v>655</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4"/>
      <c r="AE870" s="424"/>
      <c r="AF870" s="424"/>
      <c r="AG870" s="424"/>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2"/>
      <c r="E1101" s="277" t="s">
        <v>384</v>
      </c>
      <c r="F1101" s="892"/>
      <c r="G1101" s="892"/>
      <c r="H1101" s="892"/>
      <c r="I1101" s="892"/>
      <c r="J1101" s="277" t="s">
        <v>419</v>
      </c>
      <c r="K1101" s="277"/>
      <c r="L1101" s="277"/>
      <c r="M1101" s="277"/>
      <c r="N1101" s="277"/>
      <c r="O1101" s="277"/>
      <c r="P1101" s="347" t="s">
        <v>27</v>
      </c>
      <c r="Q1101" s="347"/>
      <c r="R1101" s="347"/>
      <c r="S1101" s="347"/>
      <c r="T1101" s="347"/>
      <c r="U1101" s="347"/>
      <c r="V1101" s="347"/>
      <c r="W1101" s="347"/>
      <c r="X1101" s="347"/>
      <c r="Y1101" s="277" t="s">
        <v>421</v>
      </c>
      <c r="Z1101" s="892"/>
      <c r="AA1101" s="892"/>
      <c r="AB1101" s="892"/>
      <c r="AC1101" s="277" t="s">
        <v>367</v>
      </c>
      <c r="AD1101" s="277"/>
      <c r="AE1101" s="277"/>
      <c r="AF1101" s="277"/>
      <c r="AG1101" s="277"/>
      <c r="AH1101" s="347" t="s">
        <v>380</v>
      </c>
      <c r="AI1101" s="348"/>
      <c r="AJ1101" s="348"/>
      <c r="AK1101" s="348"/>
      <c r="AL1101" s="348" t="s">
        <v>21</v>
      </c>
      <c r="AM1101" s="348"/>
      <c r="AN1101" s="348"/>
      <c r="AO1101" s="895"/>
      <c r="AP1101" s="427" t="s">
        <v>453</v>
      </c>
      <c r="AQ1101" s="427"/>
      <c r="AR1101" s="427"/>
      <c r="AS1101" s="427"/>
      <c r="AT1101" s="427"/>
      <c r="AU1101" s="427"/>
      <c r="AV1101" s="427"/>
      <c r="AW1101" s="427"/>
      <c r="AX1101" s="427"/>
    </row>
    <row r="1102" spans="1:50" ht="30" customHeight="1" x14ac:dyDescent="0.15">
      <c r="A1102" s="407">
        <v>1</v>
      </c>
      <c r="B1102" s="407">
        <v>1</v>
      </c>
      <c r="C1102" s="894"/>
      <c r="D1102" s="894"/>
      <c r="E1102" s="261" t="s">
        <v>662</v>
      </c>
      <c r="F1102" s="893"/>
      <c r="G1102" s="893"/>
      <c r="H1102" s="893"/>
      <c r="I1102" s="893"/>
      <c r="J1102" s="422" t="s">
        <v>663</v>
      </c>
      <c r="K1102" s="423"/>
      <c r="L1102" s="423"/>
      <c r="M1102" s="423"/>
      <c r="N1102" s="423"/>
      <c r="O1102" s="423"/>
      <c r="P1102" s="317" t="s">
        <v>664</v>
      </c>
      <c r="Q1102" s="318"/>
      <c r="R1102" s="318"/>
      <c r="S1102" s="318"/>
      <c r="T1102" s="318"/>
      <c r="U1102" s="318"/>
      <c r="V1102" s="318"/>
      <c r="W1102" s="318"/>
      <c r="X1102" s="318"/>
      <c r="Y1102" s="319" t="s">
        <v>662</v>
      </c>
      <c r="Z1102" s="320"/>
      <c r="AA1102" s="320"/>
      <c r="AB1102" s="321"/>
      <c r="AC1102" s="323"/>
      <c r="AD1102" s="323"/>
      <c r="AE1102" s="323"/>
      <c r="AF1102" s="323"/>
      <c r="AG1102" s="323"/>
      <c r="AH1102" s="324" t="s">
        <v>663</v>
      </c>
      <c r="AI1102" s="325"/>
      <c r="AJ1102" s="325"/>
      <c r="AK1102" s="325"/>
      <c r="AL1102" s="326" t="s">
        <v>663</v>
      </c>
      <c r="AM1102" s="327"/>
      <c r="AN1102" s="327"/>
      <c r="AO1102" s="328"/>
      <c r="AP1102" s="322" t="s">
        <v>665</v>
      </c>
      <c r="AQ1102" s="322"/>
      <c r="AR1102" s="322"/>
      <c r="AS1102" s="322"/>
      <c r="AT1102" s="322"/>
      <c r="AU1102" s="322"/>
      <c r="AV1102" s="322"/>
      <c r="AW1102" s="322"/>
      <c r="AX1102" s="322"/>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4"/>
      <c r="D1119" s="894"/>
      <c r="E1119" s="261"/>
      <c r="F1119" s="893"/>
      <c r="G1119" s="893"/>
      <c r="H1119" s="893"/>
      <c r="I1119" s="89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7"/>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66">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4:Y866">
    <cfRule type="expression" dxfId="2431" priority="2961">
      <formula>IF(RIGHT(TEXT(Y844,"0.#"),1)=".",FALSE,TRUE)</formula>
    </cfRule>
    <cfRule type="expression" dxfId="2430" priority="2962">
      <formula>IF(RIGHT(TEXT(Y844,"0.#"),1)=".",TRUE,FALSE)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39:Y843">
    <cfRule type="expression" dxfId="707" priority="7">
      <formula>IF(RIGHT(TEXT(Y839,"0.#"),1)=".",FALSE,TRUE)</formula>
    </cfRule>
    <cfRule type="expression" dxfId="706" priority="8">
      <formula>IF(RIGHT(TEXT(Y839,"0.#"),1)=".",TRUE,FALSE)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78"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573</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0"/>
      <c r="Z2" s="415"/>
      <c r="AA2" s="416"/>
      <c r="AB2" s="1014" t="s">
        <v>11</v>
      </c>
      <c r="AC2" s="1015"/>
      <c r="AD2" s="1016"/>
      <c r="AE2" s="1002" t="s">
        <v>556</v>
      </c>
      <c r="AF2" s="1002"/>
      <c r="AG2" s="1002"/>
      <c r="AH2" s="1002"/>
      <c r="AI2" s="1002" t="s">
        <v>553</v>
      </c>
      <c r="AJ2" s="1002"/>
      <c r="AK2" s="1002"/>
      <c r="AL2" s="1002"/>
      <c r="AM2" s="1002" t="s">
        <v>527</v>
      </c>
      <c r="AN2" s="1002"/>
      <c r="AO2" s="1002"/>
      <c r="AP2" s="459"/>
      <c r="AQ2" s="176" t="s">
        <v>354</v>
      </c>
      <c r="AR2" s="169"/>
      <c r="AS2" s="169"/>
      <c r="AT2" s="170"/>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11"/>
      <c r="Z3" s="1012"/>
      <c r="AA3" s="1013"/>
      <c r="AB3" s="1017"/>
      <c r="AC3" s="1018"/>
      <c r="AD3" s="101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6"/>
      <c r="B4" s="514"/>
      <c r="C4" s="514"/>
      <c r="D4" s="514"/>
      <c r="E4" s="514"/>
      <c r="F4" s="515"/>
      <c r="G4" s="541"/>
      <c r="H4" s="1020"/>
      <c r="I4" s="1020"/>
      <c r="J4" s="1020"/>
      <c r="K4" s="1020"/>
      <c r="L4" s="1020"/>
      <c r="M4" s="1020"/>
      <c r="N4" s="1020"/>
      <c r="O4" s="1021"/>
      <c r="P4" s="161"/>
      <c r="Q4" s="1028"/>
      <c r="R4" s="1028"/>
      <c r="S4" s="1028"/>
      <c r="T4" s="1028"/>
      <c r="U4" s="1028"/>
      <c r="V4" s="1028"/>
      <c r="W4" s="1028"/>
      <c r="X4" s="1029"/>
      <c r="Y4" s="1006" t="s">
        <v>12</v>
      </c>
      <c r="Z4" s="1007"/>
      <c r="AA4" s="1008"/>
      <c r="AB4" s="552"/>
      <c r="AC4" s="1009"/>
      <c r="AD4" s="100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3" t="s">
        <v>54</v>
      </c>
      <c r="Z5" s="1003"/>
      <c r="AA5" s="1004"/>
      <c r="AB5" s="523"/>
      <c r="AC5" s="1005"/>
      <c r="AD5" s="100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0"/>
      <c r="Z9" s="415"/>
      <c r="AA9" s="416"/>
      <c r="AB9" s="1014" t="s">
        <v>11</v>
      </c>
      <c r="AC9" s="1015"/>
      <c r="AD9" s="1016"/>
      <c r="AE9" s="1002" t="s">
        <v>557</v>
      </c>
      <c r="AF9" s="1002"/>
      <c r="AG9" s="1002"/>
      <c r="AH9" s="1002"/>
      <c r="AI9" s="1002" t="s">
        <v>553</v>
      </c>
      <c r="AJ9" s="1002"/>
      <c r="AK9" s="1002"/>
      <c r="AL9" s="1002"/>
      <c r="AM9" s="1002" t="s">
        <v>527</v>
      </c>
      <c r="AN9" s="1002"/>
      <c r="AO9" s="1002"/>
      <c r="AP9" s="459"/>
      <c r="AQ9" s="176" t="s">
        <v>354</v>
      </c>
      <c r="AR9" s="169"/>
      <c r="AS9" s="169"/>
      <c r="AT9" s="170"/>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11"/>
      <c r="Z10" s="1012"/>
      <c r="AA10" s="1013"/>
      <c r="AB10" s="1017"/>
      <c r="AC10" s="1018"/>
      <c r="AD10" s="101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6"/>
      <c r="B11" s="514"/>
      <c r="C11" s="514"/>
      <c r="D11" s="514"/>
      <c r="E11" s="514"/>
      <c r="F11" s="515"/>
      <c r="G11" s="541"/>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2"/>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3"/>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0"/>
      <c r="Z16" s="415"/>
      <c r="AA16" s="416"/>
      <c r="AB16" s="1014" t="s">
        <v>11</v>
      </c>
      <c r="AC16" s="1015"/>
      <c r="AD16" s="1016"/>
      <c r="AE16" s="1002" t="s">
        <v>556</v>
      </c>
      <c r="AF16" s="1002"/>
      <c r="AG16" s="1002"/>
      <c r="AH16" s="1002"/>
      <c r="AI16" s="1002" t="s">
        <v>554</v>
      </c>
      <c r="AJ16" s="1002"/>
      <c r="AK16" s="1002"/>
      <c r="AL16" s="1002"/>
      <c r="AM16" s="1002" t="s">
        <v>527</v>
      </c>
      <c r="AN16" s="1002"/>
      <c r="AO16" s="1002"/>
      <c r="AP16" s="459"/>
      <c r="AQ16" s="176" t="s">
        <v>354</v>
      </c>
      <c r="AR16" s="169"/>
      <c r="AS16" s="169"/>
      <c r="AT16" s="170"/>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11"/>
      <c r="Z17" s="1012"/>
      <c r="AA17" s="1013"/>
      <c r="AB17" s="1017"/>
      <c r="AC17" s="1018"/>
      <c r="AD17" s="101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6"/>
      <c r="B18" s="514"/>
      <c r="C18" s="514"/>
      <c r="D18" s="514"/>
      <c r="E18" s="514"/>
      <c r="F18" s="515"/>
      <c r="G18" s="541"/>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2"/>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3"/>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0"/>
      <c r="Z23" s="415"/>
      <c r="AA23" s="416"/>
      <c r="AB23" s="1014" t="s">
        <v>11</v>
      </c>
      <c r="AC23" s="1015"/>
      <c r="AD23" s="1016"/>
      <c r="AE23" s="1002" t="s">
        <v>558</v>
      </c>
      <c r="AF23" s="1002"/>
      <c r="AG23" s="1002"/>
      <c r="AH23" s="1002"/>
      <c r="AI23" s="1002" t="s">
        <v>553</v>
      </c>
      <c r="AJ23" s="1002"/>
      <c r="AK23" s="1002"/>
      <c r="AL23" s="1002"/>
      <c r="AM23" s="1002" t="s">
        <v>527</v>
      </c>
      <c r="AN23" s="1002"/>
      <c r="AO23" s="1002"/>
      <c r="AP23" s="459"/>
      <c r="AQ23" s="176" t="s">
        <v>354</v>
      </c>
      <c r="AR23" s="169"/>
      <c r="AS23" s="169"/>
      <c r="AT23" s="170"/>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11"/>
      <c r="Z24" s="1012"/>
      <c r="AA24" s="1013"/>
      <c r="AB24" s="1017"/>
      <c r="AC24" s="1018"/>
      <c r="AD24" s="101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6"/>
      <c r="B25" s="514"/>
      <c r="C25" s="514"/>
      <c r="D25" s="514"/>
      <c r="E25" s="514"/>
      <c r="F25" s="515"/>
      <c r="G25" s="541"/>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2"/>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3"/>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0"/>
      <c r="Z30" s="415"/>
      <c r="AA30" s="416"/>
      <c r="AB30" s="1014" t="s">
        <v>11</v>
      </c>
      <c r="AC30" s="1015"/>
      <c r="AD30" s="1016"/>
      <c r="AE30" s="1002" t="s">
        <v>556</v>
      </c>
      <c r="AF30" s="1002"/>
      <c r="AG30" s="1002"/>
      <c r="AH30" s="1002"/>
      <c r="AI30" s="1002" t="s">
        <v>553</v>
      </c>
      <c r="AJ30" s="1002"/>
      <c r="AK30" s="1002"/>
      <c r="AL30" s="1002"/>
      <c r="AM30" s="1002" t="s">
        <v>551</v>
      </c>
      <c r="AN30" s="1002"/>
      <c r="AO30" s="1002"/>
      <c r="AP30" s="459"/>
      <c r="AQ30" s="176" t="s">
        <v>354</v>
      </c>
      <c r="AR30" s="169"/>
      <c r="AS30" s="169"/>
      <c r="AT30" s="170"/>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11"/>
      <c r="Z31" s="1012"/>
      <c r="AA31" s="1013"/>
      <c r="AB31" s="1017"/>
      <c r="AC31" s="1018"/>
      <c r="AD31" s="101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6"/>
      <c r="B32" s="514"/>
      <c r="C32" s="514"/>
      <c r="D32" s="514"/>
      <c r="E32" s="514"/>
      <c r="F32" s="515"/>
      <c r="G32" s="541"/>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2"/>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3"/>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0"/>
      <c r="Z37" s="415"/>
      <c r="AA37" s="416"/>
      <c r="AB37" s="1014" t="s">
        <v>11</v>
      </c>
      <c r="AC37" s="1015"/>
      <c r="AD37" s="1016"/>
      <c r="AE37" s="1002" t="s">
        <v>558</v>
      </c>
      <c r="AF37" s="1002"/>
      <c r="AG37" s="1002"/>
      <c r="AH37" s="1002"/>
      <c r="AI37" s="1002" t="s">
        <v>555</v>
      </c>
      <c r="AJ37" s="1002"/>
      <c r="AK37" s="1002"/>
      <c r="AL37" s="1002"/>
      <c r="AM37" s="1002" t="s">
        <v>552</v>
      </c>
      <c r="AN37" s="1002"/>
      <c r="AO37" s="1002"/>
      <c r="AP37" s="459"/>
      <c r="AQ37" s="176" t="s">
        <v>354</v>
      </c>
      <c r="AR37" s="169"/>
      <c r="AS37" s="169"/>
      <c r="AT37" s="170"/>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11"/>
      <c r="Z38" s="1012"/>
      <c r="AA38" s="1013"/>
      <c r="AB38" s="1017"/>
      <c r="AC38" s="1018"/>
      <c r="AD38" s="101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6"/>
      <c r="B39" s="514"/>
      <c r="C39" s="514"/>
      <c r="D39" s="514"/>
      <c r="E39" s="514"/>
      <c r="F39" s="515"/>
      <c r="G39" s="541"/>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2"/>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3"/>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0"/>
      <c r="Z44" s="415"/>
      <c r="AA44" s="416"/>
      <c r="AB44" s="1014" t="s">
        <v>11</v>
      </c>
      <c r="AC44" s="1015"/>
      <c r="AD44" s="1016"/>
      <c r="AE44" s="1002" t="s">
        <v>556</v>
      </c>
      <c r="AF44" s="1002"/>
      <c r="AG44" s="1002"/>
      <c r="AH44" s="1002"/>
      <c r="AI44" s="1002" t="s">
        <v>553</v>
      </c>
      <c r="AJ44" s="1002"/>
      <c r="AK44" s="1002"/>
      <c r="AL44" s="1002"/>
      <c r="AM44" s="1002" t="s">
        <v>527</v>
      </c>
      <c r="AN44" s="1002"/>
      <c r="AO44" s="1002"/>
      <c r="AP44" s="459"/>
      <c r="AQ44" s="176" t="s">
        <v>354</v>
      </c>
      <c r="AR44" s="169"/>
      <c r="AS44" s="169"/>
      <c r="AT44" s="170"/>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11"/>
      <c r="Z45" s="1012"/>
      <c r="AA45" s="1013"/>
      <c r="AB45" s="1017"/>
      <c r="AC45" s="1018"/>
      <c r="AD45" s="101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6"/>
      <c r="B46" s="514"/>
      <c r="C46" s="514"/>
      <c r="D46" s="514"/>
      <c r="E46" s="514"/>
      <c r="F46" s="515"/>
      <c r="G46" s="541"/>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2"/>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3"/>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0"/>
      <c r="Z51" s="415"/>
      <c r="AA51" s="416"/>
      <c r="AB51" s="459" t="s">
        <v>11</v>
      </c>
      <c r="AC51" s="1015"/>
      <c r="AD51" s="1016"/>
      <c r="AE51" s="1002" t="s">
        <v>556</v>
      </c>
      <c r="AF51" s="1002"/>
      <c r="AG51" s="1002"/>
      <c r="AH51" s="1002"/>
      <c r="AI51" s="1002" t="s">
        <v>553</v>
      </c>
      <c r="AJ51" s="1002"/>
      <c r="AK51" s="1002"/>
      <c r="AL51" s="1002"/>
      <c r="AM51" s="1002" t="s">
        <v>527</v>
      </c>
      <c r="AN51" s="1002"/>
      <c r="AO51" s="1002"/>
      <c r="AP51" s="459"/>
      <c r="AQ51" s="176" t="s">
        <v>354</v>
      </c>
      <c r="AR51" s="169"/>
      <c r="AS51" s="169"/>
      <c r="AT51" s="170"/>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11"/>
      <c r="Z52" s="1012"/>
      <c r="AA52" s="1013"/>
      <c r="AB52" s="1017"/>
      <c r="AC52" s="1018"/>
      <c r="AD52" s="101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6"/>
      <c r="B53" s="514"/>
      <c r="C53" s="514"/>
      <c r="D53" s="514"/>
      <c r="E53" s="514"/>
      <c r="F53" s="515"/>
      <c r="G53" s="541"/>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2"/>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3"/>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0"/>
      <c r="Z58" s="415"/>
      <c r="AA58" s="416"/>
      <c r="AB58" s="1014" t="s">
        <v>11</v>
      </c>
      <c r="AC58" s="1015"/>
      <c r="AD58" s="1016"/>
      <c r="AE58" s="1002" t="s">
        <v>556</v>
      </c>
      <c r="AF58" s="1002"/>
      <c r="AG58" s="1002"/>
      <c r="AH58" s="1002"/>
      <c r="AI58" s="1002" t="s">
        <v>553</v>
      </c>
      <c r="AJ58" s="1002"/>
      <c r="AK58" s="1002"/>
      <c r="AL58" s="1002"/>
      <c r="AM58" s="1002" t="s">
        <v>527</v>
      </c>
      <c r="AN58" s="1002"/>
      <c r="AO58" s="1002"/>
      <c r="AP58" s="459"/>
      <c r="AQ58" s="176" t="s">
        <v>354</v>
      </c>
      <c r="AR58" s="169"/>
      <c r="AS58" s="169"/>
      <c r="AT58" s="170"/>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11"/>
      <c r="Z59" s="1012"/>
      <c r="AA59" s="1013"/>
      <c r="AB59" s="1017"/>
      <c r="AC59" s="1018"/>
      <c r="AD59" s="101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6"/>
      <c r="B60" s="514"/>
      <c r="C60" s="514"/>
      <c r="D60" s="514"/>
      <c r="E60" s="514"/>
      <c r="F60" s="515"/>
      <c r="G60" s="541"/>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2"/>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3"/>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0"/>
      <c r="Z65" s="415"/>
      <c r="AA65" s="416"/>
      <c r="AB65" s="1014" t="s">
        <v>11</v>
      </c>
      <c r="AC65" s="1015"/>
      <c r="AD65" s="1016"/>
      <c r="AE65" s="1002" t="s">
        <v>556</v>
      </c>
      <c r="AF65" s="1002"/>
      <c r="AG65" s="1002"/>
      <c r="AH65" s="1002"/>
      <c r="AI65" s="1002" t="s">
        <v>553</v>
      </c>
      <c r="AJ65" s="1002"/>
      <c r="AK65" s="1002"/>
      <c r="AL65" s="1002"/>
      <c r="AM65" s="1002" t="s">
        <v>527</v>
      </c>
      <c r="AN65" s="1002"/>
      <c r="AO65" s="1002"/>
      <c r="AP65" s="459"/>
      <c r="AQ65" s="176" t="s">
        <v>354</v>
      </c>
      <c r="AR65" s="169"/>
      <c r="AS65" s="169"/>
      <c r="AT65" s="170"/>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11"/>
      <c r="Z66" s="1012"/>
      <c r="AA66" s="1013"/>
      <c r="AB66" s="1017"/>
      <c r="AC66" s="1018"/>
      <c r="AD66" s="101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6"/>
      <c r="B67" s="514"/>
      <c r="C67" s="514"/>
      <c r="D67" s="514"/>
      <c r="E67" s="514"/>
      <c r="F67" s="515"/>
      <c r="G67" s="541"/>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2"/>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3"/>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8"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2">
        <v>1</v>
      </c>
      <c r="B4" s="1062">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2">
        <v>1</v>
      </c>
      <c r="B37" s="1062">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2">
        <v>1</v>
      </c>
      <c r="B70" s="1062">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2019-05-24T08:18:34Z</cp:lastPrinted>
  <dcterms:created xsi:type="dcterms:W3CDTF">2012-03-13T00:50:25Z</dcterms:created>
  <dcterms:modified xsi:type="dcterms:W3CDTF">2019-05-24T08:27:52Z</dcterms:modified>
</cp:coreProperties>
</file>