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行政事業レビューシート\02.援護局（外部委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<sst xmlns="http://schemas.openxmlformats.org/spreadsheetml/2006/main" count="2981" uniqueCount="702">
  <si>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</si>
  <si>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</si>
  <si>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</si>
  <si>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</si>
  <si>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</si>
  <si>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</si>
  <si>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</si>
  <si>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</si>
  <si>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</si>
  <si>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</si>
  <si>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</si>
  <si>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</si>
  <si>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</si>
  <si>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</si>
  <si>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</si>
  <si>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</si>
  <si>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</si>
  <si>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</si>
  <si>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</si>
  <si>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</si>
  <si>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</si>
  <si>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</si>
  <si>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</si>
  <si>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</si>
  <si>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</si>
  <si>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</si>
  <si>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</si>
  <si>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</si>
  <si>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</si>
  <si>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</si>
  <si>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</si>
  <si>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</si>
  <si>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</si>
  <si>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</si>
  <si>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</si>
  <si>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</si>
  <si>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</si>
  <si>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</si>
  <si>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</si>
  <si>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</si>
  <si>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</si>
  <si>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</si>
  <si>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</si>
  <si>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</si>
  <si>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</si>
  <si>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</si>
  <si>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</si>
  <si>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</si>
  <si>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</si>
  <si>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</si>
  <si>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</si>
  <si>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</si>
  <si>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</si>
  <si>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</si>
  <si>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</si>
  <si>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</si>
  <si>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</si>
  <si>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</si>
  <si>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</si>
  <si>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</si>
  <si>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</si>
  <si>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</si>
  <si>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</si>
  <si>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</si>
  <si>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</si>
  <si>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</si>
  <si>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</si>
  <si>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</si>
  <si>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</si>
  <si>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</si>
  <si>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</si>
  <si>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</si>
  <si>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</si>
  <si>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</si>
  <si>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</si>
  <si>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</si>
  <si>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</si>
  <si>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</si>
  <si>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</si>
  <si>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</si>
  <si>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</si>
  <si>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</si>
  <si>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</si>
  <si>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</si>
  <si>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</si>
  <si>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</si>
  <si>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</si>
  <si>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</si>
  <si>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</si>
  <si>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</si>
  <si>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</si>
  <si>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</si>
  <si>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</si>
  <si>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</si>
  <si>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</si>
  <si>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</si>
  <si>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</si>
  <si>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</si>
  <si>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</si>
  <si>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</si>
  <si>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</si>
  <si>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</si>
  <si>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</si>
  <si>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</si>
  <si>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</si>
  <si>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</si>
  <si>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</si>
  <si>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</si>
  <si>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</si>
  <si>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</si>
  <si>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</si>
  <si>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</si>
  <si>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</si>
  <si>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</si>
  <si>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</si>
  <si>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</si>
  <si>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</si>
  <si>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</si>
  <si>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</si>
  <si>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</si>
  <si>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</si>
  <si>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</si>
  <si>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</si>
  <si>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</si>
  <si>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</si>
  <si>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</si>
  <si>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</si>
  <si>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</si>
  <si>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</si>
  <si>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</si>
  <si>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</si>
  <si>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</si>
  <si>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</si>
  <si>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</si>
  <si>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</si>
  <si>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</si>
  <si>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</si>
  <si>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</si>
  <si>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</si>
  <si>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</si>
  <si>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</si>
  <si>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</si>
  <si>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</si>
  <si>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</si>
  <si>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</si>
  <si>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</si>
  <si>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</si>
  <si>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</si>
  <si>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</si>
  <si>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</si>
  <si>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</si>
  <si>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</si>
  <si>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</si>
  <si>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</si>
  <si>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</si>
  <si>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</si>
  <si>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</si>
  <si>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</si>
  <si>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</si>
  <si>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</si>
  <si>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</si>
  <si>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</si>
  <si>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</si>
  <si>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</si>
  <si>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</si>
  <si>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</si>
  <si>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</si>
  <si>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</si>
  <si>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</si>
  <si>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</si>
  <si>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</si>
  <si>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</si>
  <si>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</si>
  <si>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</si>
  <si>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</si>
  <si>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</si>
  <si>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</si>
  <si>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</si>
  <si>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</si>
  <si>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</si>
  <si>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</si>
  <si>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</si>
  <si>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</si>
  <si>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</si>
  <si>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</si>
  <si>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</si>
  <si>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</si>
  <si>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</si>
  <si>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</si>
  <si>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</si>
  <si>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</si>
  <si>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</si>
  <si>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</si>
  <si>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</si>
  <si>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</si>
  <si>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</si>
  <si>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</si>
  <si>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</si>
  <si>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</si>
  <si>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</si>
  <si>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</si>
  <si>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</si>
  <si>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</si>
  <si>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</si>
  <si>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</si>
  <si>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</si>
  <si>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</si>
  <si>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</si>
  <si>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</si>
  <si>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</si>
  <si>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</si>
  <si>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</si>
  <si>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</si>
  <si>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</si>
  <si>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</si>
  <si>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</si>
  <si>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</si>
  <si>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</si>
  <si>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</si>
  <si>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</si>
  <si>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</si>
  <si>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</si>
  <si>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</si>
  <si>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</si>
  <si>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</si>
  <si>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</si>
  <si>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</si>
  <si>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</si>
  <si>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</si>
  <si>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</si>
  <si>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</si>
  <si>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</si>
  <si>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</si>
  <si>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</si>
  <si>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</si>
  <si>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</si>
  <si>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</si>
  <si>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</si>
  <si>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</si>
  <si>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</si>
  <si>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</si>
  <si>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</si>
  <si>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</si>
  <si>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</si>
  <si>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</si>
  <si>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</si>
  <si>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</si>
  <si>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</si>
  <si>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</si>
  <si>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</si>
  <si>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</si>
  <si>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</si>
  <si>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</si>
  <si>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</si>
  <si>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</si>
  <si>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</si>
  <si>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</si>
  <si>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</si>
  <si>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</si>
  <si>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</si>
  <si>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</si>
  <si>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</si>
  <si>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</si>
  <si>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</si>
  <si>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</si>
  <si>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</si>
  <si>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</si>
  <si>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</si>
  <si>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</si>
  <si>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</si>
  <si>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</si>
  <si>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</si>
  <si>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</si>
  <si>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</si>
  <si>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</si>
  <si>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</si>
  <si>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</si>
  <si>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</si>
  <si>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</si>
  <si>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</si>
  <si>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</si>
  <si>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</si>
  <si>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</si>
  <si>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</si>
  <si>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</si>
  <si>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</si>
  <si>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</si>
  <si>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</si>
  <si>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</si>
  <si>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</si>
  <si>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</si>
  <si>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</si>
  <si>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</si>
  <si>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</si>
  <si>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</si>
  <si>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</si>
  <si>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</si>
  <si>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</si>
  <si>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</si>
  <si>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</si>
  <si>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</si>
  <si>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</si>
  <si>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</si>
  <si>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</si>
  <si>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</si>
  <si>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</si>
  <si>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</si>
  <si>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</si>
  <si>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</si>
  <si>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</si>
  <si>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</si>
  <si>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</si>
  <si>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</si>
  <si>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</si>
  <si>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</si>
  <si>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</si>
  <si>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</si>
  <si>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</si>
  <si>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</si>
  <si>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</si>
  <si>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</si>
  <si>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</si>
  <si>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</si>
  <si>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</si>
  <si>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</si>
  <si>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</si>
  <si>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</si>
  <si>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</si>
  <si>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</si>
  <si>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</si>
  <si>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</si>
  <si>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</si>
  <si>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</si>
  <si>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</si>
  <si>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</si>
  <si>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</si>
  <si>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</si>
  <si>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</si>
  <si>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</si>
  <si>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</si>
  <si>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</si>
  <si>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</si>
  <si>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</si>
  <si>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</si>
  <si>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</si>
  <si>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</si>
  <si>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</si>
  <si>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</si>
  <si>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</si>
  <si>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</si>
  <si>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</si>
  <si>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</si>
  <si>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</si>
  <si>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</si>
  <si>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</si>
  <si>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</si>
  <si>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</si>
  <si>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</si>
  <si>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</si>
  <si>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</si>
  <si>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</si>
  <si>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</si>
  <si>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</si>
  <si>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</si>
  <si>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</si>
  <si>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</si>
  <si>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</si>
  <si>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</si>
  <si>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</si>
  <si>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</si>
  <si>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</si>
  <si>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</si>
  <si>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</si>
  <si>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</si>
  <si>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</si>
  <si>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</si>
  <si>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</si>
  <si>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</si>
  <si>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</si>
  <si>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</si>
  <si>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</si>
  <si>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</si>
  <si>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</si>
  <si>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</si>
  <si>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</si>
  <si>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</si>
  <si>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</si>
  <si>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</si>
  <si>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</si>
  <si>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</si>
  <si>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</si>
  <si>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</si>
  <si>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</si>
  <si>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</si>
  <si>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</si>
  <si>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</si>
  <si>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</si>
  <si>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</si>
  <si>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</si>
  <si>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</si>
  <si>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</si>
  <si>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</si>
  <si>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</si>
  <si>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</si>
  <si>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</si>
  <si>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</si>
  <si>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</si>
  <si>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</si>
  <si>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</si>
  <si>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</si>
  <si>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</si>
  <si>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</si>
  <si>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</si>
  <si>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</si>
  <si>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</si>
  <si>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</si>
  <si>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</si>
  <si>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</si>
  <si>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</si>
  <si>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</si>
  <si>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</si>
  <si>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</si>
  <si>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</si>
  <si>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</si>
  <si>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</si>
  <si>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</si>
  <si>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</si>
  <si>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</si>
  <si>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</si>
  <si>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</si>
  <si>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</si>
  <si>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</si>
  <si>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</si>
  <si>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</si>
  <si>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</si>
  <si>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</si>
  <si>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</si>
  <si>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</si>
  <si>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</si>
  <si>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</si>
  <si>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</si>
  <si>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</si>
  <si>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</si>
  <si>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</si>
  <si>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</si>
  <si>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</si>
  <si>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</si>
  <si>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</si>
  <si>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</si>
  <si>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</si>
  <si>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</si>
  <si>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</si>
  <si>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</si>
  <si>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</si>
  <si>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</si>
  <si>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</si>
  <si>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</si>
  <si>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</si>
  <si>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</si>
  <si>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</si>
  <si>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</si>
  <si>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</si>
  <si>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</si>
  <si>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</si>
  <si>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</si>
  <si>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</si>
  <si>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</si>
  <si>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</si>
  <si>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</si>
  <si>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</si>
  <si>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</si>
  <si>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</si>
  <si>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</si>
  <si>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</si>
  <si>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</si>
  <si>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</si>
  <si>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</si>
  <si>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</si>
  <si>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</si>
  <si>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</si>
  <si>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</si>
  <si>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</si>
  <si>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</si>
  <si>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</si>
  <si>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</si>
  <si>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</si>
  <si>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</si>
  <si>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</si>
  <si>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</si>
  <si>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</si>
  <si>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</si>
  <si>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</si>
  <si>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</si>
  <si>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</si>
  <si>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</si>
  <si>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</si>
  <si>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</si>
  <si>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</si>
  <si>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</si>
  <si>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</si>
  <si>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</si>
  <si>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</si>
  <si>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</si>
  <si>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</si>
  <si>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</si>
  <si>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</si>
  <si>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</si>
  <si>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</si>
  <si>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</si>
  <si>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</si>
  <si>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</si>
  <si>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</si>
  <si>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</si>
  <si>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</si>
  <si>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</si>
  <si>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</si>
  <si>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</si>
  <si>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</si>
  <si>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</si>
  <si>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</si>
  <si>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</si>
  <si>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</si>
  <si>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</si>
  <si>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</si>
  <si>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</si>
  <si>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</si>
  <si>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</si>
  <si>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</si>
  <si>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</si>
  <si>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</si>
  <si>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</si>
  <si>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</si>
  <si>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</si>
  <si>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</si>
  <si>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</si>
  <si>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</si>
  <si>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</si>
  <si>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</si>
  <si>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</si>
  <si>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</si>
  <si>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</si>
  <si>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</si>
  <si>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</si>
  <si>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</si>
  <si>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</si>
  <si>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</si>
  <si>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</si>
  <si>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</si>
  <si>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</si>
  <si>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</si>
  <si>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</si>
  <si>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</si>
  <si>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</si>
  <si>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</si>
  <si>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</si>
  <si>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</si>
  <si>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</si>
  <si>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</si>
  <si>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</si>
  <si>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</si>
  <si>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</si>
  <si>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</si>
  <si>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</si>
  <si>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</si>
  <si>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</si>
  <si>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</si>
  <si>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</si>
  <si>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</si>
  <si>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</si>
  <si>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慰霊碑の維持管理等事業</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</si>
  <si>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</si>
  <si>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</si>
  <si>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</si>
  <si>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</si>
  <si>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厚生労働省組織令第108条</t>
  </si>
  <si>
    <t>-</t>
  </si>
  <si>
    <t>-</t>
    <phoneticPr fontId="5"/>
  </si>
  <si>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</si>
  <si>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</si>
  <si>
    <t>-</t>
    <phoneticPr fontId="5"/>
  </si>
  <si>
    <t>-</t>
    <phoneticPr fontId="5"/>
  </si>
  <si>
    <t>-</t>
    <phoneticPr fontId="5"/>
  </si>
  <si>
    <t>-</t>
    <phoneticPr fontId="5"/>
  </si>
  <si>
    <t>-</t>
    <phoneticPr fontId="5"/>
  </si>
  <si>
    <t>戦没者慰霊碑建設費</t>
    <rPh sb="0" eb="3">
      <t>センボツシャ</t>
    </rPh>
    <rPh sb="3" eb="6">
      <t>イレイヒ</t>
    </rPh>
    <rPh sb="6" eb="9">
      <t>ケンセツヒ</t>
    </rPh>
    <phoneticPr fontId="5"/>
  </si>
  <si>
    <t>遺骨収集等庁費</t>
    <rPh sb="0" eb="4">
      <t>イコツシュウシュウ</t>
    </rPh>
    <rPh sb="4" eb="5">
      <t>トウ</t>
    </rPh>
    <rPh sb="5" eb="7">
      <t>チョウヒ</t>
    </rPh>
    <phoneticPr fontId="5"/>
  </si>
  <si>
    <t>遺骨収集等委託費</t>
    <rPh sb="0" eb="4">
      <t>イコツシュウシュウ</t>
    </rPh>
    <rPh sb="4" eb="5">
      <t>トウ</t>
    </rPh>
    <rPh sb="5" eb="8">
      <t>イタクヒ</t>
    </rPh>
    <phoneticPr fontId="5"/>
  </si>
  <si>
    <t>遺骨収集等旅費</t>
    <rPh sb="0" eb="4">
      <t>イコツシュウシュウ</t>
    </rPh>
    <rPh sb="4" eb="5">
      <t>トウ</t>
    </rPh>
    <rPh sb="5" eb="7">
      <t>リョヒ</t>
    </rPh>
    <phoneticPr fontId="5"/>
  </si>
  <si>
    <t>平成31年度は既設の政府建立慰霊碑の適切な維持管理（１基の補修工事含む）及び旧ソ連地域に小規模慰霊碑を１基建立する。</t>
    <phoneticPr fontId="5"/>
  </si>
  <si>
    <t>維持管理対象慰霊碑数（補修工事が必要な慰霊碑を含む）及び新規建立慰霊碑数</t>
    <phoneticPr fontId="5"/>
  </si>
  <si>
    <t>基</t>
    <rPh sb="0" eb="1">
      <t>キ</t>
    </rPh>
    <phoneticPr fontId="5"/>
  </si>
  <si>
    <t>-</t>
    <phoneticPr fontId="5"/>
  </si>
  <si>
    <t>-</t>
    <phoneticPr fontId="5"/>
  </si>
  <si>
    <t>戦没者慰霊碑建立状況、旧ソ連抑留中死亡者の小規模慰霊碑建立状況</t>
    <phoneticPr fontId="5"/>
  </si>
  <si>
    <t>維持管理対象慰霊碑数</t>
    <rPh sb="0" eb="2">
      <t>イジ</t>
    </rPh>
    <rPh sb="2" eb="4">
      <t>カンリ</t>
    </rPh>
    <rPh sb="4" eb="6">
      <t>タイショウ</t>
    </rPh>
    <rPh sb="6" eb="9">
      <t>イレイヒ</t>
    </rPh>
    <rPh sb="9" eb="10">
      <t>スウ</t>
    </rPh>
    <phoneticPr fontId="5"/>
  </si>
  <si>
    <t>維持管理対象慰霊碑のうち補修工事対象慰霊碑数</t>
  </si>
  <si>
    <t>-</t>
    <phoneticPr fontId="5"/>
  </si>
  <si>
    <t>新規に建立する小規模慰霊碑数</t>
  </si>
  <si>
    <t>-</t>
    <phoneticPr fontId="5"/>
  </si>
  <si>
    <t>X:慰霊碑維持管理等に要した経費／Y:維持管理対象慰霊碑数</t>
    <phoneticPr fontId="5"/>
  </si>
  <si>
    <t>39百万円/27基</t>
    <rPh sb="2" eb="4">
      <t>ヒャクマン</t>
    </rPh>
    <rPh sb="4" eb="5">
      <t>エン</t>
    </rPh>
    <rPh sb="8" eb="9">
      <t>キ</t>
    </rPh>
    <phoneticPr fontId="5"/>
  </si>
  <si>
    <t>84百万円/31基</t>
    <rPh sb="2" eb="4">
      <t>ヒャクマン</t>
    </rPh>
    <rPh sb="4" eb="5">
      <t>エン</t>
    </rPh>
    <rPh sb="8" eb="9">
      <t>キ</t>
    </rPh>
    <phoneticPr fontId="5"/>
  </si>
  <si>
    <t>X/Y</t>
  </si>
  <si>
    <t>54百万円/32基</t>
    <rPh sb="2" eb="4">
      <t>ヒャクマン</t>
    </rPh>
    <rPh sb="4" eb="5">
      <t>エン</t>
    </rPh>
    <rPh sb="8" eb="9">
      <t>キ</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</si>
  <si>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</si>
  <si>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</si>
  <si>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</si>
  <si>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</si>
  <si>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</si>
  <si>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</si>
  <si>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t>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</si>
  <si>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</si>
  <si>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</si>
  <si>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</si>
  <si>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</si>
  <si>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t>
  </si>
  <si>
    <t>コストは、補修工事実施地域の状況により変動があるが、事業の実施状況及び事業報告書の精査を行っている。</t>
    <rPh sb="5" eb="7">
      <t>ホシュウ</t>
    </rPh>
    <rPh sb="7" eb="9">
      <t>コウジ</t>
    </rPh>
    <phoneticPr fontId="5"/>
  </si>
  <si>
    <t>事業実施にあたり、必要なもののみに限定されている。</t>
  </si>
  <si>
    <t>海外政府建立慰霊碑の維持管理状況について、委託先からの情報提供だけでなく、遺骨収集や慰霊巡拝の際に派遣職員が確認するなど、随時状況把握に努めている。</t>
  </si>
  <si>
    <t>国実施の慰霊巡拝事業等において、各主要戦域の戦没者慰霊碑の前で合同追悼式を実施している。</t>
  </si>
  <si>
    <t>民間建立慰霊碑等管理促進事業</t>
  </si>
  <si>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</si>
  <si>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</si>
  <si>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</si>
  <si>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</si>
  <si>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</si>
  <si>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</si>
  <si>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</si>
  <si>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</si>
  <si>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</si>
  <si>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</si>
  <si>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</si>
  <si>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</si>
  <si>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</si>
  <si>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</si>
  <si>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A.パプアニューギニア観光促進庁</t>
    <rPh sb="11" eb="13">
      <t>カンコウ</t>
    </rPh>
    <rPh sb="13" eb="16">
      <t>ソクシンチョウ</t>
    </rPh>
    <phoneticPr fontId="5"/>
  </si>
  <si>
    <t>B.（一財）日本遺族会</t>
    <rPh sb="3" eb="4">
      <t>イチ</t>
    </rPh>
    <rPh sb="4" eb="5">
      <t>ザイ</t>
    </rPh>
    <rPh sb="6" eb="8">
      <t>ニホン</t>
    </rPh>
    <rPh sb="8" eb="11">
      <t>イゾクカイ</t>
    </rPh>
    <phoneticPr fontId="5"/>
  </si>
  <si>
    <t>旅費</t>
    <rPh sb="0" eb="2">
      <t>リョヒ</t>
    </rPh>
    <phoneticPr fontId="5"/>
  </si>
  <si>
    <t>雑役務費</t>
    <rPh sb="0" eb="4">
      <t>ザツエキムヒ</t>
    </rPh>
    <phoneticPr fontId="5"/>
  </si>
  <si>
    <t>管理費</t>
    <rPh sb="0" eb="3">
      <t>カンリヒ</t>
    </rPh>
    <phoneticPr fontId="5"/>
  </si>
  <si>
    <t>借料及び損料</t>
    <rPh sb="0" eb="2">
      <t>シャクリョウ</t>
    </rPh>
    <rPh sb="2" eb="3">
      <t>オヨ</t>
    </rPh>
    <rPh sb="4" eb="6">
      <t>ソンリョウ</t>
    </rPh>
    <phoneticPr fontId="5"/>
  </si>
  <si>
    <t>その他</t>
    <rPh sb="2" eb="3">
      <t>タ</t>
    </rPh>
    <phoneticPr fontId="5"/>
  </si>
  <si>
    <t>外国旅費</t>
    <rPh sb="0" eb="2">
      <t>ガイコク</t>
    </rPh>
    <rPh sb="2" eb="4">
      <t>リョヒ</t>
    </rPh>
    <phoneticPr fontId="5"/>
  </si>
  <si>
    <t>通訳同行経費</t>
    <rPh sb="0" eb="2">
      <t>ツウヤク</t>
    </rPh>
    <rPh sb="2" eb="4">
      <t>ドウコウ</t>
    </rPh>
    <rPh sb="4" eb="6">
      <t>ケイヒ</t>
    </rPh>
    <phoneticPr fontId="5"/>
  </si>
  <si>
    <t>慰霊碑維持管理費</t>
    <rPh sb="0" eb="3">
      <t>イレイヒ</t>
    </rPh>
    <rPh sb="3" eb="5">
      <t>イジ</t>
    </rPh>
    <rPh sb="5" eb="8">
      <t>カンリヒ</t>
    </rPh>
    <phoneticPr fontId="5"/>
  </si>
  <si>
    <t>車両借上</t>
    <rPh sb="0" eb="2">
      <t>シャリョウ</t>
    </rPh>
    <rPh sb="2" eb="4">
      <t>カリアゲ</t>
    </rPh>
    <phoneticPr fontId="5"/>
  </si>
  <si>
    <t>会議費、消耗品費、通信運搬費、消費税</t>
    <rPh sb="0" eb="3">
      <t>カイギヒ</t>
    </rPh>
    <rPh sb="4" eb="7">
      <t>ショウモウヒン</t>
    </rPh>
    <rPh sb="7" eb="8">
      <t>ヒ</t>
    </rPh>
    <rPh sb="9" eb="11">
      <t>ツウシン</t>
    </rPh>
    <rPh sb="11" eb="14">
      <t>ウンパンヒ</t>
    </rPh>
    <rPh sb="15" eb="18">
      <t>ショウヒゼイ</t>
    </rPh>
    <phoneticPr fontId="5"/>
  </si>
  <si>
    <t>C.有限会社　矢島工業</t>
    <rPh sb="2" eb="4">
      <t>ユウゲン</t>
    </rPh>
    <rPh sb="4" eb="6">
      <t>カイシャ</t>
    </rPh>
    <rPh sb="7" eb="9">
      <t>ヤジマ</t>
    </rPh>
    <rPh sb="9" eb="11">
      <t>コウギョウ</t>
    </rPh>
    <phoneticPr fontId="5"/>
  </si>
  <si>
    <t>工事費</t>
    <rPh sb="0" eb="3">
      <t>コウジヒ</t>
    </rPh>
    <phoneticPr fontId="5"/>
  </si>
  <si>
    <t>樺太・千島戦没者慰霊碑補修工事</t>
    <phoneticPr fontId="5"/>
  </si>
  <si>
    <t>パプアニューギニア観光促進庁</t>
    <phoneticPr fontId="5"/>
  </si>
  <si>
    <t>フィリピン電力公社</t>
    <rPh sb="5" eb="7">
      <t>デンリョク</t>
    </rPh>
    <rPh sb="7" eb="9">
      <t>コウシャ</t>
    </rPh>
    <phoneticPr fontId="5"/>
  </si>
  <si>
    <t>鹿島建設（株）</t>
    <rPh sb="0" eb="2">
      <t>カジマ</t>
    </rPh>
    <rPh sb="2" eb="4">
      <t>ケンセツ</t>
    </rPh>
    <rPh sb="4" eb="7">
      <t>カブ</t>
    </rPh>
    <phoneticPr fontId="5"/>
  </si>
  <si>
    <t>ラバウル地域委員会</t>
    <rPh sb="4" eb="6">
      <t>チイキ</t>
    </rPh>
    <rPh sb="6" eb="9">
      <t>イインカイ</t>
    </rPh>
    <phoneticPr fontId="5"/>
  </si>
  <si>
    <t>モンゴル赤十字社</t>
    <rPh sb="4" eb="8">
      <t>セキジュウジシャ</t>
    </rPh>
    <phoneticPr fontId="5"/>
  </si>
  <si>
    <t>37百万円/31基</t>
    <rPh sb="2" eb="4">
      <t>ヒャクマン</t>
    </rPh>
    <rPh sb="4" eb="5">
      <t>エン</t>
    </rPh>
    <rPh sb="8" eb="9">
      <t>キ</t>
    </rPh>
    <phoneticPr fontId="5"/>
  </si>
  <si>
    <t>ラブアン公社</t>
    <rPh sb="4" eb="6">
      <t>コウシャ</t>
    </rPh>
    <phoneticPr fontId="5"/>
  </si>
  <si>
    <t>マーシャル諸島共和国公共公益事業・インフラ省</t>
    <phoneticPr fontId="5"/>
  </si>
  <si>
    <t>パラオ共和国ペリリュー州政府</t>
    <phoneticPr fontId="5"/>
  </si>
  <si>
    <t>インドネシア内務省</t>
    <phoneticPr fontId="5"/>
  </si>
  <si>
    <t>ハバロフスク市道路・外部公共事業局</t>
    <phoneticPr fontId="5"/>
  </si>
  <si>
    <t>慰霊碑の維持管理業務</t>
    <rPh sb="0" eb="3">
      <t>イレイヒ</t>
    </rPh>
    <rPh sb="4" eb="6">
      <t>イジ</t>
    </rPh>
    <rPh sb="6" eb="8">
      <t>カンリ</t>
    </rPh>
    <rPh sb="8" eb="10">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</si>
  <si>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</si>
  <si>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</si>
  <si>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</si>
  <si>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</si>
  <si>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</si>
  <si>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</si>
  <si>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</si>
  <si>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</si>
  <si>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</si>
  <si>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（一財）日本遺族会</t>
    <rPh sb="1" eb="2">
      <t>イチ</t>
    </rPh>
    <rPh sb="2" eb="3">
      <t>ザイ</t>
    </rPh>
    <rPh sb="4" eb="6">
      <t>ニホン</t>
    </rPh>
    <rPh sb="6" eb="9">
      <t>イゾクカイ</t>
    </rPh>
    <phoneticPr fontId="5"/>
  </si>
  <si>
    <t>樺太・千島戦没者慰霊碑の維持管理業務</t>
    <rPh sb="0" eb="2">
      <t>カラフト</t>
    </rPh>
    <rPh sb="3" eb="5">
      <t>チシマ</t>
    </rPh>
    <rPh sb="5" eb="8">
      <t>センボツシャ</t>
    </rPh>
    <rPh sb="8" eb="11">
      <t>イレイヒ</t>
    </rPh>
    <rPh sb="12" eb="14">
      <t>イジ</t>
    </rPh>
    <rPh sb="14" eb="16">
      <t>カンリ</t>
    </rPh>
    <rPh sb="16" eb="18">
      <t>ギョウム</t>
    </rPh>
    <phoneticPr fontId="5"/>
  </si>
  <si>
    <t>有限会社矢島工業</t>
    <phoneticPr fontId="5"/>
  </si>
  <si>
    <t>有限会社矢島工業</t>
    <phoneticPr fontId="5"/>
  </si>
  <si>
    <t>名鉄観光サービス（株）</t>
    <rPh sb="0" eb="2">
      <t>メイテツ</t>
    </rPh>
    <rPh sb="2" eb="4">
      <t>カンコウ</t>
    </rPh>
    <rPh sb="8" eb="11">
      <t>カブ</t>
    </rPh>
    <phoneticPr fontId="5"/>
  </si>
  <si>
    <t>エムオーツーリスト（株）</t>
    <rPh sb="9" eb="12">
      <t>カブ</t>
    </rPh>
    <phoneticPr fontId="5"/>
  </si>
  <si>
    <t>南太平洋戦没者の碑補修工事</t>
    <phoneticPr fontId="5"/>
  </si>
  <si>
    <t>南太平洋戦没者の碑補修工事検収に係る通訳雇上及び車両借上</t>
    <rPh sb="16" eb="17">
      <t>カカ</t>
    </rPh>
    <rPh sb="20" eb="21">
      <t>ヤト</t>
    </rPh>
    <phoneticPr fontId="5"/>
  </si>
  <si>
    <t>樺太・千島戦没者の碑補修工事検収に係る車両借上</t>
    <rPh sb="14" eb="16">
      <t>ケンシュウ</t>
    </rPh>
    <rPh sb="17" eb="18">
      <t>カカ</t>
    </rPh>
    <phoneticPr fontId="5"/>
  </si>
  <si>
    <t>-</t>
    <phoneticPr fontId="5"/>
  </si>
  <si>
    <t>-</t>
    <phoneticPr fontId="5"/>
  </si>
  <si>
    <t>-</t>
    <phoneticPr fontId="5"/>
  </si>
  <si>
    <t>-</t>
    <phoneticPr fontId="5"/>
  </si>
  <si>
    <t>-</t>
    <phoneticPr fontId="5"/>
  </si>
  <si>
    <t>△</t>
  </si>
  <si>
    <t>一般競争入札、公募を実施し、競争性の確保に努めているが、一部海外慰霊碑の維持管理については、相手国政府により、委託する業者が指定されているため、予算決算及び会計令に基づき随意契約を行っている。
なお、一者応札となった契約については、公告期間の延長、前回仕様書の要求があった業者に対する声かけ等を行い、競争性の確保に努める。</t>
    <phoneticPr fontId="5"/>
  </si>
  <si>
    <t>有</t>
  </si>
  <si>
    <t>464</t>
  </si>
  <si>
    <t>422</t>
  </si>
  <si>
    <t>368</t>
  </si>
  <si>
    <t>733</t>
  </si>
  <si>
    <t>731</t>
  </si>
  <si>
    <t>747</t>
  </si>
  <si>
    <t>714</t>
  </si>
  <si>
    <t>厚生労働省0716</t>
    <rPh sb="0" eb="2">
      <t>コウセイ</t>
    </rPh>
    <rPh sb="2" eb="5">
      <t>ロウドウショウ</t>
    </rPh>
    <phoneticPr fontId="5"/>
  </si>
  <si>
    <t>戦没者慰霊碑の補修工事について、一般競争入札の結果、契約価格が予定を下回ったこと、また、小規模慰霊碑について、種々の調整に時間を要し、建立に至らなかったことによる。</t>
    <rPh sb="7" eb="9">
      <t>ホシュウ</t>
    </rPh>
    <rPh sb="9" eb="11">
      <t>コウジ</t>
    </rPh>
    <rPh sb="16" eb="18">
      <t>イッパン</t>
    </rPh>
    <rPh sb="18" eb="20">
      <t>キョウソウ</t>
    </rPh>
    <rPh sb="20" eb="22">
      <t>ニュウサツ</t>
    </rPh>
    <rPh sb="23" eb="25">
      <t>ケッカ</t>
    </rPh>
    <rPh sb="26" eb="28">
      <t>ケイヤク</t>
    </rPh>
    <rPh sb="28" eb="30">
      <t>カカク</t>
    </rPh>
    <rPh sb="31" eb="33">
      <t>ヨテイ</t>
    </rPh>
    <rPh sb="34" eb="36">
      <t>シタマワ</t>
    </rPh>
    <rPh sb="44" eb="47">
      <t>ショウキボ</t>
    </rPh>
    <rPh sb="47" eb="50">
      <t>イレイヒ</t>
    </rPh>
    <rPh sb="55" eb="57">
      <t>シュシュ</t>
    </rPh>
    <rPh sb="58" eb="60">
      <t>チョウセイ</t>
    </rPh>
    <rPh sb="61" eb="63">
      <t>ジカン</t>
    </rPh>
    <rPh sb="64" eb="65">
      <t>ヨウ</t>
    </rPh>
    <rPh sb="67" eb="69">
      <t>コンリュウ</t>
    </rPh>
    <rPh sb="70" eb="71">
      <t>イタ</t>
    </rPh>
    <phoneticPr fontId="5"/>
  </si>
  <si>
    <t>小規模慰霊碑について、種々の調整に時間を要し、建立に至らなかったことから、実績は目標を下回った。</t>
    <rPh sb="37" eb="39">
      <t>ジッセキ</t>
    </rPh>
    <rPh sb="40" eb="42">
      <t>モクヒョウ</t>
    </rPh>
    <rPh sb="43" eb="45">
      <t>シタマワ</t>
    </rPh>
    <phoneticPr fontId="5"/>
  </si>
  <si>
    <t>小規模慰霊碑について、種々の調整に時間を要し、建立に至らなかったことから、実績は見込みを下回った。</t>
    <rPh sb="40" eb="42">
      <t>ミコ</t>
    </rPh>
    <phoneticPr fontId="5"/>
  </si>
  <si>
    <t>小規模慰霊碑について、種々の調整に時間を要し、建立に至らなかったことから、実績は目標を下回ったが、政府建立慰霊碑の補修・維持管理は当初計画通りに実施できている。建立後、経年劣化により損傷する慰霊碑が多くなりつつあるため、大規模な補修工事に至らぬよう慰霊碑の維持管理を継続的に行うことが必要不可欠である。</t>
    <rPh sb="49" eb="51">
      <t>セイフ</t>
    </rPh>
    <rPh sb="51" eb="53">
      <t>コンリュウ</t>
    </rPh>
    <rPh sb="53" eb="56">
      <t>イレイヒ</t>
    </rPh>
    <rPh sb="57" eb="59">
      <t>ホシュウ</t>
    </rPh>
    <rPh sb="60" eb="62">
      <t>イジ</t>
    </rPh>
    <rPh sb="62" eb="64">
      <t>カンリ</t>
    </rPh>
    <rPh sb="65" eb="67">
      <t>トウショ</t>
    </rPh>
    <rPh sb="67" eb="69">
      <t>ケイカク</t>
    </rPh>
    <rPh sb="69" eb="70">
      <t>ドオ</t>
    </rPh>
    <rPh sb="72" eb="74">
      <t>ジッシ</t>
    </rPh>
    <phoneticPr fontId="5"/>
  </si>
  <si>
    <t>百万円</t>
    <rPh sb="0" eb="2">
      <t>ヒャクマン</t>
    </rPh>
    <rPh sb="2" eb="3">
      <t>エン</t>
    </rPh>
    <phoneticPr fontId="5"/>
  </si>
  <si>
    <t>小規模慰霊碑については、関係機関との調整をより緊密に進め、目標を達成できるよう努める。
政府建立慰霊碑の補修・維持管理については、引き続き、事業の実施状況を注視しつつ、必要な経費を精査し、適切に事業を実施していくこととする。</t>
    <rPh sb="0" eb="3">
      <t>ショウキボ</t>
    </rPh>
    <rPh sb="3" eb="6">
      <t>イレイヒ</t>
    </rPh>
    <rPh sb="14" eb="16">
      <t>キカン</t>
    </rPh>
    <rPh sb="18" eb="20">
      <t>チョウセイ</t>
    </rPh>
    <rPh sb="23" eb="25">
      <t>キンミツ</t>
    </rPh>
    <rPh sb="26" eb="27">
      <t>スス</t>
    </rPh>
    <rPh sb="29" eb="31">
      <t>モクヒョウ</t>
    </rPh>
    <rPh sb="32" eb="34">
      <t>タッセイ</t>
    </rPh>
    <rPh sb="39" eb="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</si>
</sst>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0</xdr:colOff>
      <xdr:row>739</xdr:row>
      <xdr:rowOff>295275</xdr:rowOff>
    </xdr:from>
    <xdr:ext cx="5298281" cy="325730"/>
    <xdr:sp macro="" textlink="">
      <xdr:nvSpPr>
        <xdr:cNvPr id="3" name="テキスト ボックス 2"/>
        <xdr:cNvSpPr txBox="1"/>
      </xdr:nvSpPr>
      <xdr:spPr>
        <a:xfrm>
          <a:off x="1200150" y="41919525"/>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集計中のため暫定値である</a:t>
          </a:r>
        </a:p>
      </xdr:txBody>
    </xdr:sp>
    <xdr:clientData/>
  </xdr:oneCellAnchor>
  <xdr:twoCellAnchor>
    <xdr:from>
      <xdr:col>7</xdr:col>
      <xdr:colOff>95249</xdr:colOff>
      <xdr:row>740</xdr:row>
      <xdr:rowOff>314306</xdr:rowOff>
    </xdr:from>
    <xdr:to>
      <xdr:col>45</xdr:col>
      <xdr:colOff>116682</xdr:colOff>
      <xdr:row>748</xdr:row>
      <xdr:rowOff>23783</xdr:rowOff>
    </xdr:to>
    <xdr:grpSp>
      <xdr:nvGrpSpPr>
        <xdr:cNvPr id="4" name="グループ化 3"/>
        <xdr:cNvGrpSpPr/>
      </xdr:nvGrpSpPr>
      <xdr:grpSpPr>
        <a:xfrm>
          <a:off x="1495424" y="40500281"/>
          <a:ext cx="7622383" cy="2528877"/>
          <a:chOff x="2428874" y="42620059"/>
          <a:chExt cx="7774130" cy="2585921"/>
        </a:xfrm>
      </xdr:grpSpPr>
      <xdr:sp macro="" textlink="">
        <xdr:nvSpPr>
          <xdr:cNvPr id="5" name="正方形/長方形 4"/>
          <xdr:cNvSpPr/>
        </xdr:nvSpPr>
        <xdr:spPr>
          <a:xfrm>
            <a:off x="3000375" y="42900717"/>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6" name="直線コネクタ 5"/>
          <xdr:cNvCxnSpPr/>
        </xdr:nvCxnSpPr>
        <xdr:spPr>
          <a:xfrm>
            <a:off x="8616037" y="43556330"/>
            <a:ext cx="1023"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3081757" y="44094188"/>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正方形/長方形 7"/>
          <xdr:cNvSpPr/>
        </xdr:nvSpPr>
        <xdr:spPr>
          <a:xfrm>
            <a:off x="7188573" y="44093933"/>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２百万円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大かっこ 8"/>
          <xdr:cNvSpPr/>
        </xdr:nvSpPr>
        <xdr:spPr>
          <a:xfrm>
            <a:off x="3157338" y="44705918"/>
            <a:ext cx="2524125"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10" name="大かっこ 9"/>
          <xdr:cNvSpPr/>
        </xdr:nvSpPr>
        <xdr:spPr>
          <a:xfrm>
            <a:off x="6964502" y="44684271"/>
            <a:ext cx="3238502"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11" name="直線コネクタ 10"/>
          <xdr:cNvCxnSpPr/>
        </xdr:nvCxnSpPr>
        <xdr:spPr>
          <a:xfrm>
            <a:off x="4633132" y="43548757"/>
            <a:ext cx="0"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428874" y="42620059"/>
            <a:ext cx="2049786" cy="281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①慰霊碑の維持管理事業</a:t>
            </a:r>
          </a:p>
        </xdr:txBody>
      </xdr:sp>
    </xdr:grpSp>
    <xdr:clientData/>
  </xdr:twoCellAnchor>
  <xdr:twoCellAnchor>
    <xdr:from>
      <xdr:col>7</xdr:col>
      <xdr:colOff>123824</xdr:colOff>
      <xdr:row>748</xdr:row>
      <xdr:rowOff>95252</xdr:rowOff>
    </xdr:from>
    <xdr:to>
      <xdr:col>45</xdr:col>
      <xdr:colOff>27788</xdr:colOff>
      <xdr:row>755</xdr:row>
      <xdr:rowOff>217501</xdr:rowOff>
    </xdr:to>
    <xdr:grpSp>
      <xdr:nvGrpSpPr>
        <xdr:cNvPr id="13" name="グループ化 12"/>
        <xdr:cNvGrpSpPr/>
      </xdr:nvGrpSpPr>
      <xdr:grpSpPr>
        <a:xfrm>
          <a:off x="1523999" y="43100627"/>
          <a:ext cx="7504914" cy="2589224"/>
          <a:chOff x="3643312" y="46279594"/>
          <a:chExt cx="7655727" cy="2623275"/>
        </a:xfrm>
      </xdr:grpSpPr>
      <xdr:sp macro="" textlink="">
        <xdr:nvSpPr>
          <xdr:cNvPr id="14" name="正方形/長方形 13"/>
          <xdr:cNvSpPr/>
        </xdr:nvSpPr>
        <xdr:spPr>
          <a:xfrm>
            <a:off x="5409966" y="47798979"/>
            <a:ext cx="2779258" cy="555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３者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5" name="テキスト ボックス 14"/>
          <xdr:cNvSpPr txBox="1"/>
        </xdr:nvSpPr>
        <xdr:spPr>
          <a:xfrm>
            <a:off x="4505007" y="47490271"/>
            <a:ext cx="2140675"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16" name="大かっこ 15"/>
          <xdr:cNvSpPr/>
        </xdr:nvSpPr>
        <xdr:spPr>
          <a:xfrm>
            <a:off x="5365475" y="48402806"/>
            <a:ext cx="2919415"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海外の政府建立慰霊碑補修調査等</a:t>
            </a:r>
            <a:endParaRPr kumimoji="1" lang="en-US" altLang="ja-JP" sz="1100"/>
          </a:p>
        </xdr:txBody>
      </xdr:sp>
      <xdr:sp macro="" textlink="">
        <xdr:nvSpPr>
          <xdr:cNvPr id="17" name="テキスト ボックス 16"/>
          <xdr:cNvSpPr txBox="1"/>
        </xdr:nvSpPr>
        <xdr:spPr>
          <a:xfrm>
            <a:off x="3643312" y="46279594"/>
            <a:ext cx="2516549"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②慰霊碑補修工事及び調査事業</a:t>
            </a:r>
            <a:endParaRPr kumimoji="1" lang="en-US" altLang="ja-JP" sz="1100"/>
          </a:p>
        </xdr:txBody>
      </xdr:sp>
      <xdr:sp macro="" textlink="">
        <xdr:nvSpPr>
          <xdr:cNvPr id="18" name="正方形/長方形 17"/>
          <xdr:cNvSpPr/>
        </xdr:nvSpPr>
        <xdr:spPr>
          <a:xfrm>
            <a:off x="4214820" y="46589159"/>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19" name="直線コネクタ 18"/>
          <xdr:cNvCxnSpPr/>
        </xdr:nvCxnSpPr>
        <xdr:spPr>
          <a:xfrm flipH="1">
            <a:off x="6955057" y="47237198"/>
            <a:ext cx="5127" cy="5617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171450</xdr:colOff>
      <xdr:row>753</xdr:row>
      <xdr:rowOff>104775</xdr:rowOff>
    </xdr:from>
    <xdr:to>
      <xdr:col>49</xdr:col>
      <xdr:colOff>381000</xdr:colOff>
      <xdr:row>755</xdr:row>
      <xdr:rowOff>142875</xdr:rowOff>
    </xdr:to>
    <xdr:sp macro="" textlink="">
      <xdr:nvSpPr>
        <xdr:cNvPr id="29" name="大かっこ 28"/>
        <xdr:cNvSpPr/>
      </xdr:nvSpPr>
      <xdr:spPr>
        <a:xfrm>
          <a:off x="6772275" y="46662975"/>
          <a:ext cx="3409950"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慰霊碑補修工事の実施に係る事務費　１百万円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慰霊碑補修工事の検収に係る旅費等</a:t>
          </a:r>
        </a:p>
      </xdr:txBody>
    </xdr:sp>
    <xdr:clientData/>
  </xdr:twoCellAnchor>
  <xdr:twoCellAnchor>
    <xdr:from>
      <xdr:col>9</xdr:col>
      <xdr:colOff>0</xdr:colOff>
      <xdr:row>744</xdr:row>
      <xdr:rowOff>47625</xdr:rowOff>
    </xdr:from>
    <xdr:to>
      <xdr:col>18</xdr:col>
      <xdr:colOff>178513</xdr:colOff>
      <xdr:row>744</xdr:row>
      <xdr:rowOff>319763</xdr:rowOff>
    </xdr:to>
    <xdr:sp macro="" textlink="">
      <xdr:nvSpPr>
        <xdr:cNvPr id="21" name="テキスト ボックス 20"/>
        <xdr:cNvSpPr txBox="1"/>
      </xdr:nvSpPr>
      <xdr:spPr>
        <a:xfrm>
          <a:off x="1800225" y="41643300"/>
          <a:ext cx="1978738" cy="27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85725</xdr:colOff>
      <xdr:row>744</xdr:row>
      <xdr:rowOff>47625</xdr:rowOff>
    </xdr:from>
    <xdr:to>
      <xdr:col>40</xdr:col>
      <xdr:colOff>64213</xdr:colOff>
      <xdr:row>744</xdr:row>
      <xdr:rowOff>319763</xdr:rowOff>
    </xdr:to>
    <xdr:sp macro="" textlink="">
      <xdr:nvSpPr>
        <xdr:cNvPr id="23" name="テキスト ボックス 22"/>
        <xdr:cNvSpPr txBox="1"/>
      </xdr:nvSpPr>
      <xdr:spPr>
        <a:xfrm>
          <a:off x="6086475" y="41852850"/>
          <a:ext cx="1978738" cy="27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724</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57</v>
      </c>
      <c r="Q13" s="658"/>
      <c r="R13" s="658"/>
      <c r="S13" s="658"/>
      <c r="T13" s="658"/>
      <c r="U13" s="658"/>
      <c r="V13" s="659"/>
      <c r="W13" s="657">
        <v>52</v>
      </c>
      <c r="X13" s="658"/>
      <c r="Y13" s="658"/>
      <c r="Z13" s="658"/>
      <c r="AA13" s="658"/>
      <c r="AB13" s="658"/>
      <c r="AC13" s="659"/>
      <c r="AD13" s="657">
        <v>54</v>
      </c>
      <c r="AE13" s="658"/>
      <c r="AF13" s="658"/>
      <c r="AG13" s="658"/>
      <c r="AH13" s="658"/>
      <c r="AI13" s="658"/>
      <c r="AJ13" s="659"/>
      <c r="AK13" s="657">
        <v>54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579</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70</v>
      </c>
      <c r="Q15" s="658"/>
      <c r="R15" s="658"/>
      <c r="S15" s="658"/>
      <c r="T15" s="658"/>
      <c r="U15" s="658"/>
      <c r="V15" s="659"/>
      <c r="W15" s="657">
        <v>39</v>
      </c>
      <c r="X15" s="658"/>
      <c r="Y15" s="658"/>
      <c r="Z15" s="658"/>
      <c r="AA15" s="658"/>
      <c r="AB15" s="658"/>
      <c r="AC15" s="659"/>
      <c r="AD15" s="657" t="s">
        <v>580</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-39</v>
      </c>
      <c r="Q16" s="658"/>
      <c r="R16" s="658"/>
      <c r="S16" s="658"/>
      <c r="T16" s="658"/>
      <c r="U16" s="658"/>
      <c r="V16" s="659"/>
      <c r="W16" s="657" t="s">
        <v>575</v>
      </c>
      <c r="X16" s="658"/>
      <c r="Y16" s="658"/>
      <c r="Z16" s="658"/>
      <c r="AA16" s="658"/>
      <c r="AB16" s="658"/>
      <c r="AC16" s="659"/>
      <c r="AD16" s="657" t="s">
        <v>581</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580</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88</v>
      </c>
      <c r="Q18" s="879"/>
      <c r="R18" s="879"/>
      <c r="S18" s="879"/>
      <c r="T18" s="879"/>
      <c r="U18" s="879"/>
      <c r="V18" s="880"/>
      <c r="W18" s="878">
        <f>SUM(W13:AC17)</f>
        <v>91</v>
      </c>
      <c r="X18" s="879"/>
      <c r="Y18" s="879"/>
      <c r="Z18" s="879"/>
      <c r="AA18" s="879"/>
      <c r="AB18" s="879"/>
      <c r="AC18" s="880"/>
      <c r="AD18" s="878">
        <f>SUM(AD13:AJ17)</f>
        <v>54</v>
      </c>
      <c r="AE18" s="879"/>
      <c r="AF18" s="879"/>
      <c r="AG18" s="879"/>
      <c r="AH18" s="879"/>
      <c r="AI18" s="879"/>
      <c r="AJ18" s="880"/>
      <c r="AK18" s="878">
        <f>SUM(AK13:AQ17)</f>
        <v>54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39</v>
      </c>
      <c r="Q19" s="658"/>
      <c r="R19" s="658"/>
      <c r="S19" s="658"/>
      <c r="T19" s="658"/>
      <c r="U19" s="658"/>
      <c r="V19" s="659"/>
      <c r="W19" s="657">
        <v>84</v>
      </c>
      <c r="X19" s="658"/>
      <c r="Y19" s="658"/>
      <c r="Z19" s="658"/>
      <c r="AA19" s="658"/>
      <c r="AB19" s="658"/>
      <c r="AC19" s="659"/>
      <c r="AD19" s="657">
        <v>37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0.44318181818181818</v>
      </c>
      <c r="Q20" s="318"/>
      <c r="R20" s="318"/>
      <c r="S20" s="318"/>
      <c r="T20" s="318"/>
      <c r="U20" s="318"/>
      <c r="V20" s="318"/>
      <c r="W20" s="318">
        <f t="shared" ref="W20" si="0">IF(W18=0, "-", SUM(W19)/W18)</f>
        <v>0.92307692307692313</v>
      </c>
      <c r="X20" s="318"/>
      <c r="Y20" s="318"/>
      <c r="Z20" s="318"/>
      <c r="AA20" s="318"/>
      <c r="AB20" s="318"/>
      <c r="AC20" s="318"/>
      <c r="AD20" s="318">
        <f t="shared" ref="AD20" si="1">IF(AD18=0, "-", SUM(AD19)/AD18)</f>
        <v>0.68518518518518523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0.68421052631578949</v>
      </c>
      <c r="Q21" s="318"/>
      <c r="R21" s="318"/>
      <c r="S21" s="318"/>
      <c r="T21" s="318"/>
      <c r="U21" s="318"/>
      <c r="V21" s="318"/>
      <c r="W21" s="318">
        <f t="shared" ref="W21" si="2">IF(W19=0, "-", SUM(W19)/SUM(W13,W14))</f>
        <v>1.6153846153846154</v>
      </c>
      <c r="X21" s="318"/>
      <c r="Y21" s="318"/>
      <c r="Z21" s="318"/>
      <c r="AA21" s="318"/>
      <c r="AB21" s="318"/>
      <c r="AC21" s="318"/>
      <c r="AD21" s="318">
        <f t="shared" ref="AD21" si="3">IF(AD19=0, "-", SUM(AD19)/SUM(AD13,AD14))</f>
        <v>0.68518518518518523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28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22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54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591</v>
      </c>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590</v>
      </c>
      <c r="AC32" s="461"/>
      <c r="AD32" s="461"/>
      <c r="AE32" s="218">
        <v>27</v>
      </c>
      <c r="AF32" s="219"/>
      <c r="AG32" s="219"/>
      <c r="AH32" s="219"/>
      <c r="AI32" s="218">
        <v>31</v>
      </c>
      <c r="AJ32" s="219"/>
      <c r="AK32" s="219"/>
      <c r="AL32" s="219"/>
      <c r="AM32" s="218">
        <v>31</v>
      </c>
      <c r="AN32" s="219"/>
      <c r="AO32" s="219"/>
      <c r="AP32" s="219"/>
      <c r="AQ32" s="340" t="s">
        <v>592</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31</v>
      </c>
      <c r="AF33" s="219"/>
      <c r="AG33" s="219"/>
      <c r="AH33" s="219"/>
      <c r="AI33" s="218">
        <v>31</v>
      </c>
      <c r="AJ33" s="219"/>
      <c r="AK33" s="219"/>
      <c r="AL33" s="219"/>
      <c r="AM33" s="218">
        <v>32</v>
      </c>
      <c r="AN33" s="219"/>
      <c r="AO33" s="219"/>
      <c r="AP33" s="219"/>
      <c r="AQ33" s="340" t="s">
        <v>592</v>
      </c>
      <c r="AR33" s="207"/>
      <c r="AS33" s="207"/>
      <c r="AT33" s="341"/>
      <c r="AU33" s="219">
        <v>32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v>
      </c>
      <c r="AF34" s="219"/>
      <c r="AG34" s="219"/>
      <c r="AH34" s="219"/>
      <c r="AI34" s="218">
        <v>100</v>
      </c>
      <c r="AJ34" s="219"/>
      <c r="AK34" s="219"/>
      <c r="AL34" s="219"/>
      <c r="AM34" s="218">
        <v>97</v>
      </c>
      <c r="AN34" s="219"/>
      <c r="AO34" s="219"/>
      <c r="AP34" s="219"/>
      <c r="AQ34" s="340" t="s">
        <v>580</v>
      </c>
      <c r="AR34" s="207"/>
      <c r="AS34" s="207"/>
      <c r="AT34" s="341"/>
      <c r="AU34" s="219" t="s">
        <v>580</v>
      </c>
      <c r="AV34" s="219"/>
      <c r="AW34" s="219"/>
      <c r="AX34" s="221"/>
    </row>
    <row r="35" spans="1:50" ht="23.25" customHeight="1" x14ac:dyDescent="0.15">
      <c r="A35" s="226" t="s">
        <v>504</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30</v>
      </c>
      <c r="AF101" s="219"/>
      <c r="AG101" s="219"/>
      <c r="AH101" s="220"/>
      <c r="AI101" s="218">
        <v>31</v>
      </c>
      <c r="AJ101" s="219"/>
      <c r="AK101" s="219"/>
      <c r="AL101" s="220"/>
      <c r="AM101" s="218">
        <v>31</v>
      </c>
      <c r="AN101" s="219"/>
      <c r="AO101" s="219"/>
      <c r="AP101" s="220"/>
      <c r="AQ101" s="218" t="s">
        <v>580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31</v>
      </c>
      <c r="AF102" s="418"/>
      <c r="AG102" s="418"/>
      <c r="AH102" s="418"/>
      <c r="AI102" s="418">
        <v>31</v>
      </c>
      <c r="AJ102" s="418"/>
      <c r="AK102" s="418"/>
      <c r="AL102" s="418"/>
      <c r="AM102" s="418">
        <v>32</v>
      </c>
      <c r="AN102" s="418"/>
      <c r="AO102" s="418"/>
      <c r="AP102" s="418"/>
      <c r="AQ102" s="273">
        <v>32</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0</v>
      </c>
      <c r="AF104" s="219"/>
      <c r="AG104" s="219"/>
      <c r="AH104" s="220"/>
      <c r="AI104" s="218">
        <v>2</v>
      </c>
      <c r="AJ104" s="219"/>
      <c r="AK104" s="219"/>
      <c r="AL104" s="220"/>
      <c r="AM104" s="218">
        <v>2</v>
      </c>
      <c r="AN104" s="219"/>
      <c r="AO104" s="219"/>
      <c r="AP104" s="220"/>
      <c r="AQ104" s="218" t="s">
        <v>596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3</v>
      </c>
      <c r="AF105" s="418"/>
      <c r="AG105" s="418"/>
      <c r="AH105" s="418"/>
      <c r="AI105" s="418">
        <v>2</v>
      </c>
      <c r="AJ105" s="418"/>
      <c r="AK105" s="418"/>
      <c r="AL105" s="418"/>
      <c r="AM105" s="418">
        <v>1</v>
      </c>
      <c r="AN105" s="418"/>
      <c r="AO105" s="418"/>
      <c r="AP105" s="418"/>
      <c r="AQ105" s="218">
        <v>1</v>
      </c>
      <c r="AR105" s="219"/>
      <c r="AS105" s="219"/>
      <c r="AT105" s="220"/>
      <c r="AU105" s="273"/>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597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590</v>
      </c>
      <c r="AC107" s="546"/>
      <c r="AD107" s="547"/>
      <c r="AE107" s="418">
        <v>1</v>
      </c>
      <c r="AF107" s="418"/>
      <c r="AG107" s="418"/>
      <c r="AH107" s="418"/>
      <c r="AI107" s="418">
        <v>1</v>
      </c>
      <c r="AJ107" s="418"/>
      <c r="AK107" s="418"/>
      <c r="AL107" s="418"/>
      <c r="AM107" s="418">
        <v>0</v>
      </c>
      <c r="AN107" s="418"/>
      <c r="AO107" s="418"/>
      <c r="AP107" s="418"/>
      <c r="AQ107" s="218" t="s">
        <v>598</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590</v>
      </c>
      <c r="AC108" s="469"/>
      <c r="AD108" s="470"/>
      <c r="AE108" s="418">
        <v>2</v>
      </c>
      <c r="AF108" s="418"/>
      <c r="AG108" s="418"/>
      <c r="AH108" s="418"/>
      <c r="AI108" s="418">
        <v>1</v>
      </c>
      <c r="AJ108" s="418"/>
      <c r="AK108" s="418"/>
      <c r="AL108" s="418"/>
      <c r="AM108" s="418">
        <v>1</v>
      </c>
      <c r="AN108" s="418"/>
      <c r="AO108" s="418"/>
      <c r="AP108" s="418"/>
      <c r="AQ108" s="218">
        <v>1</v>
      </c>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700</v>
      </c>
      <c r="AC116" s="463"/>
      <c r="AD116" s="464"/>
      <c r="AE116" s="418">
        <v>1.4</v>
      </c>
      <c r="AF116" s="418"/>
      <c r="AG116" s="418"/>
      <c r="AH116" s="418"/>
      <c r="AI116" s="418">
        <v>2.7</v>
      </c>
      <c r="AJ116" s="418"/>
      <c r="AK116" s="418"/>
      <c r="AL116" s="418"/>
      <c r="AM116" s="418">
        <v>1.2</v>
      </c>
      <c r="AN116" s="418"/>
      <c r="AO116" s="418"/>
      <c r="AP116" s="418"/>
      <c r="AQ116" s="218">
        <v>1.7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600</v>
      </c>
      <c r="AF117" s="551"/>
      <c r="AG117" s="551"/>
      <c r="AH117" s="551"/>
      <c r="AI117" s="551" t="s">
        <v>601</v>
      </c>
      <c r="AJ117" s="551"/>
      <c r="AK117" s="551"/>
      <c r="AL117" s="551"/>
      <c r="AM117" s="551" t="s">
        <v>655</v>
      </c>
      <c r="AN117" s="551"/>
      <c r="AO117" s="551"/>
      <c r="AP117" s="551"/>
      <c r="AQ117" s="551" t="s">
        <v>603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7" customHeight="1" x14ac:dyDescent="0.15">
      <c r="A130" s="188" t="s">
        <v>564</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7.2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7.2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t="s">
        <v>598</v>
      </c>
      <c r="AV133" s="200"/>
      <c r="AW133" s="133" t="s">
        <v>300</v>
      </c>
      <c r="AX133" s="195"/>
    </row>
    <row r="134" spans="1:50" ht="17.2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608</v>
      </c>
      <c r="AF134" s="207"/>
      <c r="AG134" s="207"/>
      <c r="AH134" s="207"/>
      <c r="AI134" s="206" t="s">
        <v>598</v>
      </c>
      <c r="AJ134" s="207"/>
      <c r="AK134" s="207"/>
      <c r="AL134" s="207"/>
      <c r="AM134" s="206" t="s">
        <v>598</v>
      </c>
      <c r="AN134" s="207"/>
      <c r="AO134" s="207"/>
      <c r="AP134" s="207"/>
      <c r="AQ134" s="206" t="s">
        <v>598</v>
      </c>
      <c r="AR134" s="207"/>
      <c r="AS134" s="207"/>
      <c r="AT134" s="207"/>
      <c r="AU134" s="206" t="s">
        <v>598</v>
      </c>
      <c r="AV134" s="207"/>
      <c r="AW134" s="207"/>
      <c r="AX134" s="208"/>
    </row>
    <row r="135" spans="1:50" ht="17.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598</v>
      </c>
      <c r="AF135" s="207"/>
      <c r="AG135" s="207"/>
      <c r="AH135" s="207"/>
      <c r="AI135" s="206" t="s">
        <v>609</v>
      </c>
      <c r="AJ135" s="207"/>
      <c r="AK135" s="207"/>
      <c r="AL135" s="207"/>
      <c r="AM135" s="206" t="s">
        <v>598</v>
      </c>
      <c r="AN135" s="207"/>
      <c r="AO135" s="207"/>
      <c r="AP135" s="207"/>
      <c r="AQ135" s="206" t="s">
        <v>609</v>
      </c>
      <c r="AR135" s="207"/>
      <c r="AS135" s="207"/>
      <c r="AT135" s="207"/>
      <c r="AU135" s="206" t="s">
        <v>610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6.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6.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6.5" customHeight="1" x14ac:dyDescent="0.15">
      <c r="A154" s="189"/>
      <c r="B154" s="186"/>
      <c r="C154" s="180"/>
      <c r="D154" s="186"/>
      <c r="E154" s="180"/>
      <c r="F154" s="181"/>
      <c r="G154" s="104" t="s">
        <v>598</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t="s">
        <v>611</v>
      </c>
      <c r="AC154" s="142"/>
      <c r="AD154" s="142"/>
      <c r="AE154" s="147" t="s">
        <v>608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6.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6.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6.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6.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6.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6.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6.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623</v>
      </c>
      <c r="K430" s="901"/>
      <c r="L430" s="901"/>
      <c r="M430" s="901"/>
      <c r="N430" s="901"/>
      <c r="O430" s="901"/>
      <c r="P430" s="901"/>
      <c r="Q430" s="901"/>
      <c r="R430" s="901"/>
      <c r="S430" s="901"/>
      <c r="T430" s="902"/>
      <c r="U430" s="588" t="s">
        <v>624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6.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6.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590" t="s">
        <v>626</v>
      </c>
      <c r="AR432" s="200"/>
      <c r="AS432" s="133" t="s">
        <v>355</v>
      </c>
      <c r="AT432" s="134"/>
      <c r="AU432" s="200" t="s">
        <v>624</v>
      </c>
      <c r="AV432" s="200"/>
      <c r="AW432" s="133" t="s">
        <v>300</v>
      </c>
      <c r="AX432" s="195"/>
    </row>
    <row r="433" spans="1:50" ht="16.5" customHeight="1" x14ac:dyDescent="0.15">
      <c r="A433" s="189"/>
      <c r="B433" s="186"/>
      <c r="C433" s="180"/>
      <c r="D433" s="186"/>
      <c r="E433" s="342"/>
      <c r="F433" s="343"/>
      <c r="G433" s="104" t="s">
        <v>624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624</v>
      </c>
      <c r="AC433" s="213"/>
      <c r="AD433" s="213"/>
      <c r="AE433" s="340" t="s">
        <v>623</v>
      </c>
      <c r="AF433" s="207"/>
      <c r="AG433" s="207"/>
      <c r="AH433" s="207"/>
      <c r="AI433" s="340" t="s">
        <v>626</v>
      </c>
      <c r="AJ433" s="207"/>
      <c r="AK433" s="207"/>
      <c r="AL433" s="207"/>
      <c r="AM433" s="340" t="s">
        <v>624</v>
      </c>
      <c r="AN433" s="207"/>
      <c r="AO433" s="207"/>
      <c r="AP433" s="341"/>
      <c r="AQ433" s="340" t="s">
        <v>628</v>
      </c>
      <c r="AR433" s="207"/>
      <c r="AS433" s="207"/>
      <c r="AT433" s="341"/>
      <c r="AU433" s="207" t="s">
        <v>628</v>
      </c>
      <c r="AV433" s="207"/>
      <c r="AW433" s="207"/>
      <c r="AX433" s="208"/>
    </row>
    <row r="434" spans="1:50" ht="16.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624</v>
      </c>
      <c r="AC434" s="205"/>
      <c r="AD434" s="205"/>
      <c r="AE434" s="340" t="s">
        <v>626</v>
      </c>
      <c r="AF434" s="207"/>
      <c r="AG434" s="207"/>
      <c r="AH434" s="341"/>
      <c r="AI434" s="340" t="s">
        <v>624</v>
      </c>
      <c r="AJ434" s="207"/>
      <c r="AK434" s="207"/>
      <c r="AL434" s="207"/>
      <c r="AM434" s="340" t="s">
        <v>626</v>
      </c>
      <c r="AN434" s="207"/>
      <c r="AO434" s="207"/>
      <c r="AP434" s="341"/>
      <c r="AQ434" s="340" t="s">
        <v>624</v>
      </c>
      <c r="AR434" s="207"/>
      <c r="AS434" s="207"/>
      <c r="AT434" s="341"/>
      <c r="AU434" s="207" t="s">
        <v>624</v>
      </c>
      <c r="AV434" s="207"/>
      <c r="AW434" s="207"/>
      <c r="AX434" s="208"/>
    </row>
    <row r="435" spans="1:50" ht="16.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624</v>
      </c>
      <c r="AF435" s="207"/>
      <c r="AG435" s="207"/>
      <c r="AH435" s="341"/>
      <c r="AI435" s="340" t="s">
        <v>625</v>
      </c>
      <c r="AJ435" s="207"/>
      <c r="AK435" s="207"/>
      <c r="AL435" s="207"/>
      <c r="AM435" s="340" t="s">
        <v>627</v>
      </c>
      <c r="AN435" s="207"/>
      <c r="AO435" s="207"/>
      <c r="AP435" s="341"/>
      <c r="AQ435" s="340" t="s">
        <v>629</v>
      </c>
      <c r="AR435" s="207"/>
      <c r="AS435" s="207"/>
      <c r="AT435" s="341"/>
      <c r="AU435" s="207" t="s">
        <v>624</v>
      </c>
      <c r="AV435" s="207"/>
      <c r="AW435" s="207"/>
      <c r="AX435" s="208"/>
    </row>
    <row r="436" spans="1:50" ht="20.2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20.2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0.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0.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0.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0.2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20.2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0.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0.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0.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0.2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20.2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0.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0.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0.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0.2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20.2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0.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0.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0.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7.2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7.2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624</v>
      </c>
      <c r="AF457" s="200"/>
      <c r="AG457" s="133" t="s">
        <v>355</v>
      </c>
      <c r="AH457" s="134"/>
      <c r="AI457" s="156"/>
      <c r="AJ457" s="156"/>
      <c r="AK457" s="156"/>
      <c r="AL457" s="154"/>
      <c r="AM457" s="156"/>
      <c r="AN457" s="156"/>
      <c r="AO457" s="156"/>
      <c r="AP457" s="154"/>
      <c r="AQ457" s="590" t="s">
        <v>626</v>
      </c>
      <c r="AR457" s="200"/>
      <c r="AS457" s="133" t="s">
        <v>355</v>
      </c>
      <c r="AT457" s="134"/>
      <c r="AU457" s="200" t="s">
        <v>624</v>
      </c>
      <c r="AV457" s="200"/>
      <c r="AW457" s="133" t="s">
        <v>300</v>
      </c>
      <c r="AX457" s="195"/>
    </row>
    <row r="458" spans="1:50" ht="17.25" customHeight="1" x14ac:dyDescent="0.15">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626</v>
      </c>
      <c r="AC458" s="213"/>
      <c r="AD458" s="213"/>
      <c r="AE458" s="340" t="s">
        <v>624</v>
      </c>
      <c r="AF458" s="207"/>
      <c r="AG458" s="207"/>
      <c r="AH458" s="207"/>
      <c r="AI458" s="340" t="s">
        <v>626</v>
      </c>
      <c r="AJ458" s="207"/>
      <c r="AK458" s="207"/>
      <c r="AL458" s="207"/>
      <c r="AM458" s="340" t="s">
        <v>625</v>
      </c>
      <c r="AN458" s="207"/>
      <c r="AO458" s="207"/>
      <c r="AP458" s="341"/>
      <c r="AQ458" s="340" t="s">
        <v>632</v>
      </c>
      <c r="AR458" s="207"/>
      <c r="AS458" s="207"/>
      <c r="AT458" s="341"/>
      <c r="AU458" s="207" t="s">
        <v>624</v>
      </c>
      <c r="AV458" s="207"/>
      <c r="AW458" s="207"/>
      <c r="AX458" s="208"/>
    </row>
    <row r="459" spans="1:50" ht="17.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0" t="s">
        <v>624</v>
      </c>
      <c r="AF459" s="207"/>
      <c r="AG459" s="207"/>
      <c r="AH459" s="341"/>
      <c r="AI459" s="340" t="s">
        <v>624</v>
      </c>
      <c r="AJ459" s="207"/>
      <c r="AK459" s="207"/>
      <c r="AL459" s="207"/>
      <c r="AM459" s="340" t="s">
        <v>624</v>
      </c>
      <c r="AN459" s="207"/>
      <c r="AO459" s="207"/>
      <c r="AP459" s="341"/>
      <c r="AQ459" s="340" t="s">
        <v>624</v>
      </c>
      <c r="AR459" s="207"/>
      <c r="AS459" s="207"/>
      <c r="AT459" s="341"/>
      <c r="AU459" s="207" t="s">
        <v>624</v>
      </c>
      <c r="AV459" s="207"/>
      <c r="AW459" s="207"/>
      <c r="AX459" s="208"/>
    </row>
    <row r="460" spans="1:50" ht="17.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631</v>
      </c>
      <c r="AF460" s="207"/>
      <c r="AG460" s="207"/>
      <c r="AH460" s="341"/>
      <c r="AI460" s="340" t="s">
        <v>625</v>
      </c>
      <c r="AJ460" s="207"/>
      <c r="AK460" s="207"/>
      <c r="AL460" s="207"/>
      <c r="AM460" s="340" t="s">
        <v>632</v>
      </c>
      <c r="AN460" s="207"/>
      <c r="AO460" s="207"/>
      <c r="AP460" s="341"/>
      <c r="AQ460" s="340" t="s">
        <v>624</v>
      </c>
      <c r="AR460" s="207"/>
      <c r="AS460" s="207"/>
      <c r="AT460" s="341"/>
      <c r="AU460" s="207" t="s">
        <v>624</v>
      </c>
      <c r="AV460" s="207"/>
      <c r="AW460" s="207"/>
      <c r="AX460" s="208"/>
    </row>
    <row r="461" spans="1:50" ht="17.2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7.2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17.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17.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17.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7.2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7.2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17.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17.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17.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7.2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7.2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17.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17.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17.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7.2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7.2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17.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17.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17.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17.2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7.25" customHeight="1" x14ac:dyDescent="0.15">
      <c r="A482" s="189"/>
      <c r="B482" s="186"/>
      <c r="C482" s="180"/>
      <c r="D482" s="186"/>
      <c r="E482" s="125" t="s">
        <v>624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7.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8.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685</v>
      </c>
      <c r="AE705" s="715"/>
      <c r="AF705" s="715"/>
      <c r="AG705" s="125" t="s">
        <v>686</v>
      </c>
      <c r="AH705" s="105"/>
      <c r="AI705" s="105"/>
      <c r="AJ705" s="105"/>
      <c r="AK705" s="105"/>
      <c r="AL705" s="105"/>
      <c r="AM705" s="105"/>
      <c r="AN705" s="105"/>
      <c r="AO705" s="105"/>
      <c r="AP705" s="105"/>
      <c r="AQ705" s="105"/>
      <c r="AR705" s="105"/>
      <c r="AS705" s="105"/>
      <c r="AT705" s="105"/>
      <c r="AU705" s="105"/>
      <c r="AV705" s="105"/>
      <c r="AW705" s="105"/>
      <c r="AX705" s="126"/>
    </row>
    <row r="706" spans="1:50" ht="50.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687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8.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615</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7.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57"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615</v>
      </c>
      <c r="AE713" s="329"/>
      <c r="AF713" s="663"/>
      <c r="AG713" s="101" t="s">
        <v>598</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685</v>
      </c>
      <c r="AE715" s="605"/>
      <c r="AF715" s="656"/>
      <c r="AG715" s="742" t="s">
        <v>697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685</v>
      </c>
      <c r="AE717" s="329"/>
      <c r="AF717" s="329"/>
      <c r="AG717" s="101" t="s">
        <v>698</v>
      </c>
      <c r="AH717" s="102"/>
      <c r="AI717" s="102"/>
      <c r="AJ717" s="102"/>
      <c r="AK717" s="102"/>
      <c r="AL717" s="102"/>
      <c r="AM717" s="102"/>
      <c r="AN717" s="102"/>
      <c r="AO717" s="102"/>
      <c r="AP717" s="102"/>
      <c r="AQ717" s="102"/>
      <c r="AR717" s="102"/>
      <c r="AS717" s="102"/>
      <c r="AT717" s="102"/>
      <c r="AU717" s="102"/>
      <c r="AV717" s="102"/>
      <c r="AW717" s="102"/>
      <c r="AX717" s="103"/>
    </row>
    <row r="718" spans="1:50" ht="31.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568</v>
      </c>
      <c r="D721" s="297"/>
      <c r="E721" s="297"/>
      <c r="F721" s="298"/>
      <c r="G721" s="287"/>
      <c r="H721" s="288"/>
      <c r="I721" s="83" t="str">
        <f>IF(OR(G721="　", G721=""), "", "-")</f>
        <v/>
      </c>
      <c r="J721" s="291"/>
      <c r="K721" s="291"/>
      <c r="L721" s="83" t="str">
        <f>IF(M721="","","-")</f>
        <v/>
      </c>
      <c r="M721" s="84"/>
      <c r="N721" s="304" t="s">
        <v>620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15">
      <c r="A726" s="640" t="s">
        <v>48</v>
      </c>
      <c r="B726" s="802"/>
      <c r="C726" s="815" t="s">
        <v>53</v>
      </c>
      <c r="D726" s="837"/>
      <c r="E726" s="837"/>
      <c r="F726" s="838"/>
      <c r="G726" s="577" t="s">
        <v>699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6.25" customHeight="1" thickBot="1" x14ac:dyDescent="0.2">
      <c r="A727" s="803"/>
      <c r="B727" s="804"/>
      <c r="C727" s="748" t="s">
        <v>57</v>
      </c>
      <c r="D727" s="749"/>
      <c r="E727" s="749"/>
      <c r="F727" s="750"/>
      <c r="G727" s="575" t="s">
        <v>701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t="s">
        <v>624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688</v>
      </c>
      <c r="F737" s="990"/>
      <c r="G737" s="990"/>
      <c r="H737" s="990"/>
      <c r="I737" s="990"/>
      <c r="J737" s="990"/>
      <c r="K737" s="990"/>
      <c r="L737" s="990"/>
      <c r="M737" s="990"/>
      <c r="N737" s="365" t="s">
        <v>541</v>
      </c>
      <c r="O737" s="365"/>
      <c r="P737" s="365"/>
      <c r="Q737" s="365"/>
      <c r="R737" s="990" t="s">
        <v>689</v>
      </c>
      <c r="S737" s="990"/>
      <c r="T737" s="990"/>
      <c r="U737" s="990"/>
      <c r="V737" s="990"/>
      <c r="W737" s="990"/>
      <c r="X737" s="990"/>
      <c r="Y737" s="990"/>
      <c r="Z737" s="990"/>
      <c r="AA737" s="365" t="s">
        <v>540</v>
      </c>
      <c r="AB737" s="365"/>
      <c r="AC737" s="365"/>
      <c r="AD737" s="365"/>
      <c r="AE737" s="990" t="s">
        <v>690</v>
      </c>
      <c r="AF737" s="990"/>
      <c r="AG737" s="990"/>
      <c r="AH737" s="990"/>
      <c r="AI737" s="990"/>
      <c r="AJ737" s="990"/>
      <c r="AK737" s="990"/>
      <c r="AL737" s="990"/>
      <c r="AM737" s="990"/>
      <c r="AN737" s="365" t="s">
        <v>539</v>
      </c>
      <c r="AO737" s="365"/>
      <c r="AP737" s="365"/>
      <c r="AQ737" s="365"/>
      <c r="AR737" s="982" t="s">
        <v>691</v>
      </c>
      <c r="AS737" s="983"/>
      <c r="AT737" s="983"/>
      <c r="AU737" s="983"/>
      <c r="AV737" s="983"/>
      <c r="AW737" s="983"/>
      <c r="AX737" s="984"/>
      <c r="AY737" s="89"/>
      <c r="AZ737" s="89"/>
    </row>
    <row r="738" spans="1:52" ht="24.75" customHeight="1" x14ac:dyDescent="0.15">
      <c r="A738" s="991" t="s">
        <v>538</v>
      </c>
      <c r="B738" s="210"/>
      <c r="C738" s="210"/>
      <c r="D738" s="211"/>
      <c r="E738" s="990" t="s">
        <v>692</v>
      </c>
      <c r="F738" s="990"/>
      <c r="G738" s="990"/>
      <c r="H738" s="990"/>
      <c r="I738" s="990"/>
      <c r="J738" s="990"/>
      <c r="K738" s="990"/>
      <c r="L738" s="990"/>
      <c r="M738" s="990"/>
      <c r="N738" s="365" t="s">
        <v>537</v>
      </c>
      <c r="O738" s="365"/>
      <c r="P738" s="365"/>
      <c r="Q738" s="365"/>
      <c r="R738" s="990" t="s">
        <v>693</v>
      </c>
      <c r="S738" s="990"/>
      <c r="T738" s="990"/>
      <c r="U738" s="990"/>
      <c r="V738" s="990"/>
      <c r="W738" s="990"/>
      <c r="X738" s="990"/>
      <c r="Y738" s="990"/>
      <c r="Z738" s="990"/>
      <c r="AA738" s="365" t="s">
        <v>536</v>
      </c>
      <c r="AB738" s="365"/>
      <c r="AC738" s="365"/>
      <c r="AD738" s="365"/>
      <c r="AE738" s="990" t="s">
        <v>694</v>
      </c>
      <c r="AF738" s="990"/>
      <c r="AG738" s="990"/>
      <c r="AH738" s="990"/>
      <c r="AI738" s="990"/>
      <c r="AJ738" s="990"/>
      <c r="AK738" s="990"/>
      <c r="AL738" s="990"/>
      <c r="AM738" s="990"/>
      <c r="AN738" s="365" t="s">
        <v>532</v>
      </c>
      <c r="AO738" s="365"/>
      <c r="AP738" s="365"/>
      <c r="AQ738" s="365"/>
      <c r="AR738" s="982" t="s">
        <v>695</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713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633</v>
      </c>
      <c r="H781" s="671"/>
      <c r="I781" s="671"/>
      <c r="J781" s="671"/>
      <c r="K781" s="672"/>
      <c r="L781" s="664" t="s">
        <v>634</v>
      </c>
      <c r="M781" s="665"/>
      <c r="N781" s="665"/>
      <c r="O781" s="665"/>
      <c r="P781" s="665"/>
      <c r="Q781" s="665"/>
      <c r="R781" s="665"/>
      <c r="S781" s="665"/>
      <c r="T781" s="665"/>
      <c r="U781" s="665"/>
      <c r="V781" s="665"/>
      <c r="W781" s="665"/>
      <c r="X781" s="666"/>
      <c r="Y781" s="388">
        <v>3</v>
      </c>
      <c r="Z781" s="389"/>
      <c r="AA781" s="389"/>
      <c r="AB781" s="805"/>
      <c r="AC781" s="670" t="s">
        <v>637</v>
      </c>
      <c r="AD781" s="671"/>
      <c r="AE781" s="671"/>
      <c r="AF781" s="671"/>
      <c r="AG781" s="672"/>
      <c r="AH781" s="664" t="s">
        <v>642</v>
      </c>
      <c r="AI781" s="665"/>
      <c r="AJ781" s="665"/>
      <c r="AK781" s="665"/>
      <c r="AL781" s="665"/>
      <c r="AM781" s="665"/>
      <c r="AN781" s="665"/>
      <c r="AO781" s="665"/>
      <c r="AP781" s="665"/>
      <c r="AQ781" s="665"/>
      <c r="AR781" s="665"/>
      <c r="AS781" s="665"/>
      <c r="AT781" s="666"/>
      <c r="AU781" s="388">
        <v>0.6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638</v>
      </c>
      <c r="AD782" s="607"/>
      <c r="AE782" s="607"/>
      <c r="AF782" s="607"/>
      <c r="AG782" s="608"/>
      <c r="AH782" s="598" t="s">
        <v>643</v>
      </c>
      <c r="AI782" s="599"/>
      <c r="AJ782" s="599"/>
      <c r="AK782" s="599"/>
      <c r="AL782" s="599"/>
      <c r="AM782" s="599"/>
      <c r="AN782" s="599"/>
      <c r="AO782" s="599"/>
      <c r="AP782" s="599"/>
      <c r="AQ782" s="599"/>
      <c r="AR782" s="599"/>
      <c r="AS782" s="599"/>
      <c r="AT782" s="600"/>
      <c r="AU782" s="601">
        <v>0.5</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639</v>
      </c>
      <c r="AD783" s="607"/>
      <c r="AE783" s="607"/>
      <c r="AF783" s="607"/>
      <c r="AG783" s="608"/>
      <c r="AH783" s="598" t="s">
        <v>644</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640</v>
      </c>
      <c r="AD784" s="607"/>
      <c r="AE784" s="607"/>
      <c r="AF784" s="607"/>
      <c r="AG784" s="608"/>
      <c r="AH784" s="598" t="s">
        <v>645</v>
      </c>
      <c r="AI784" s="599"/>
      <c r="AJ784" s="599"/>
      <c r="AK784" s="599"/>
      <c r="AL784" s="599"/>
      <c r="AM784" s="599"/>
      <c r="AN784" s="599"/>
      <c r="AO784" s="599"/>
      <c r="AP784" s="599"/>
      <c r="AQ784" s="599"/>
      <c r="AR784" s="599"/>
      <c r="AS784" s="599"/>
      <c r="AT784" s="600"/>
      <c r="AU784" s="601">
        <v>0.3</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641</v>
      </c>
      <c r="AD785" s="607"/>
      <c r="AE785" s="607"/>
      <c r="AF785" s="607"/>
      <c r="AG785" s="608"/>
      <c r="AH785" s="598" t="s">
        <v>646</v>
      </c>
      <c r="AI785" s="599"/>
      <c r="AJ785" s="599"/>
      <c r="AK785" s="599"/>
      <c r="AL785" s="599"/>
      <c r="AM785" s="599"/>
      <c r="AN785" s="599"/>
      <c r="AO785" s="599"/>
      <c r="AP785" s="599"/>
      <c r="AQ785" s="599"/>
      <c r="AR785" s="599"/>
      <c r="AS785" s="599"/>
      <c r="AT785" s="600"/>
      <c r="AU785" s="601">
        <v>0.2</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1.9000000000000001</v>
      </c>
      <c r="AV791" s="832"/>
      <c r="AW791" s="832"/>
      <c r="AX791" s="834"/>
    </row>
    <row r="792" spans="1:50" ht="24.75" customHeight="1" x14ac:dyDescent="0.15">
      <c r="A792" s="631"/>
      <c r="B792" s="632"/>
      <c r="C792" s="632"/>
      <c r="D792" s="632"/>
      <c r="E792" s="632"/>
      <c r="F792" s="633"/>
      <c r="G792" s="595" t="s">
        <v>647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648</v>
      </c>
      <c r="H794" s="671"/>
      <c r="I794" s="671"/>
      <c r="J794" s="671"/>
      <c r="K794" s="672"/>
      <c r="L794" s="664" t="s">
        <v>649</v>
      </c>
      <c r="M794" s="665"/>
      <c r="N794" s="665"/>
      <c r="O794" s="665"/>
      <c r="P794" s="665"/>
      <c r="Q794" s="665"/>
      <c r="R794" s="665"/>
      <c r="S794" s="665"/>
      <c r="T794" s="665"/>
      <c r="U794" s="665"/>
      <c r="V794" s="665"/>
      <c r="W794" s="665"/>
      <c r="X794" s="666"/>
      <c r="Y794" s="388">
        <v>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650</v>
      </c>
      <c r="D837" s="347"/>
      <c r="E837" s="347"/>
      <c r="F837" s="347"/>
      <c r="G837" s="347"/>
      <c r="H837" s="347"/>
      <c r="I837" s="347"/>
      <c r="J837" s="348" t="s">
        <v>662</v>
      </c>
      <c r="K837" s="349"/>
      <c r="L837" s="349"/>
      <c r="M837" s="349"/>
      <c r="N837" s="349"/>
      <c r="O837" s="349"/>
      <c r="P837" s="362" t="s">
        <v>661</v>
      </c>
      <c r="Q837" s="350"/>
      <c r="R837" s="350"/>
      <c r="S837" s="350"/>
      <c r="T837" s="350"/>
      <c r="U837" s="350"/>
      <c r="V837" s="350"/>
      <c r="W837" s="350"/>
      <c r="X837" s="350"/>
      <c r="Y837" s="351">
        <v>3</v>
      </c>
      <c r="Z837" s="352"/>
      <c r="AA837" s="352"/>
      <c r="AB837" s="353"/>
      <c r="AC837" s="363" t="s">
        <v>503</v>
      </c>
      <c r="AD837" s="371"/>
      <c r="AE837" s="371"/>
      <c r="AF837" s="371"/>
      <c r="AG837" s="371"/>
      <c r="AH837" s="372" t="s">
        <v>665</v>
      </c>
      <c r="AI837" s="373"/>
      <c r="AJ837" s="373"/>
      <c r="AK837" s="373"/>
      <c r="AL837" s="357">
        <v>100</v>
      </c>
      <c r="AM837" s="358"/>
      <c r="AN837" s="358"/>
      <c r="AO837" s="359"/>
      <c r="AP837" s="360" t="s">
        <v>665</v>
      </c>
      <c r="AQ837" s="360"/>
      <c r="AR837" s="360"/>
      <c r="AS837" s="360"/>
      <c r="AT837" s="360"/>
      <c r="AU837" s="360"/>
      <c r="AV837" s="360"/>
      <c r="AW837" s="360"/>
      <c r="AX837" s="360"/>
    </row>
    <row r="838" spans="1:50" ht="30" customHeight="1" x14ac:dyDescent="0.15">
      <c r="A838" s="376">
        <v>2</v>
      </c>
      <c r="B838" s="376">
        <v>1</v>
      </c>
      <c r="C838" s="361" t="s">
        <v>651</v>
      </c>
      <c r="D838" s="347"/>
      <c r="E838" s="347"/>
      <c r="F838" s="347"/>
      <c r="G838" s="347"/>
      <c r="H838" s="347"/>
      <c r="I838" s="347"/>
      <c r="J838" s="348" t="s">
        <v>663</v>
      </c>
      <c r="K838" s="349"/>
      <c r="L838" s="349"/>
      <c r="M838" s="349"/>
      <c r="N838" s="349"/>
      <c r="O838" s="349"/>
      <c r="P838" s="362" t="s">
        <v>661</v>
      </c>
      <c r="Q838" s="350"/>
      <c r="R838" s="350"/>
      <c r="S838" s="350"/>
      <c r="T838" s="350"/>
      <c r="U838" s="350"/>
      <c r="V838" s="350"/>
      <c r="W838" s="350"/>
      <c r="X838" s="350"/>
      <c r="Y838" s="351">
        <v>3</v>
      </c>
      <c r="Z838" s="352"/>
      <c r="AA838" s="352"/>
      <c r="AB838" s="353"/>
      <c r="AC838" s="363" t="s">
        <v>503</v>
      </c>
      <c r="AD838" s="371"/>
      <c r="AE838" s="371"/>
      <c r="AF838" s="371"/>
      <c r="AG838" s="371"/>
      <c r="AH838" s="372" t="s">
        <v>665</v>
      </c>
      <c r="AI838" s="373"/>
      <c r="AJ838" s="373"/>
      <c r="AK838" s="373"/>
      <c r="AL838" s="357">
        <v>100</v>
      </c>
      <c r="AM838" s="358"/>
      <c r="AN838" s="358"/>
      <c r="AO838" s="359"/>
      <c r="AP838" s="360" t="s">
        <v>665</v>
      </c>
      <c r="AQ838" s="360"/>
      <c r="AR838" s="360"/>
      <c r="AS838" s="360"/>
      <c r="AT838" s="360"/>
      <c r="AU838" s="360"/>
      <c r="AV838" s="360"/>
      <c r="AW838" s="360"/>
      <c r="AX838" s="360"/>
    </row>
    <row r="839" spans="1:50" ht="30" customHeight="1" x14ac:dyDescent="0.15">
      <c r="A839" s="376">
        <v>3</v>
      </c>
      <c r="B839" s="376">
        <v>1</v>
      </c>
      <c r="C839" s="361" t="s">
        <v>652</v>
      </c>
      <c r="D839" s="347"/>
      <c r="E839" s="347"/>
      <c r="F839" s="347"/>
      <c r="G839" s="347"/>
      <c r="H839" s="347"/>
      <c r="I839" s="347"/>
      <c r="J839" s="348">
        <v>8010401006744</v>
      </c>
      <c r="K839" s="349"/>
      <c r="L839" s="349"/>
      <c r="M839" s="349"/>
      <c r="N839" s="349"/>
      <c r="O839" s="349"/>
      <c r="P839" s="362" t="s">
        <v>661</v>
      </c>
      <c r="Q839" s="350"/>
      <c r="R839" s="350"/>
      <c r="S839" s="350"/>
      <c r="T839" s="350"/>
      <c r="U839" s="350"/>
      <c r="V839" s="350"/>
      <c r="W839" s="350"/>
      <c r="X839" s="350"/>
      <c r="Y839" s="351">
        <v>3</v>
      </c>
      <c r="Z839" s="352"/>
      <c r="AA839" s="352"/>
      <c r="AB839" s="353"/>
      <c r="AC839" s="363" t="s">
        <v>503</v>
      </c>
      <c r="AD839" s="371"/>
      <c r="AE839" s="371"/>
      <c r="AF839" s="371"/>
      <c r="AG839" s="371"/>
      <c r="AH839" s="355" t="s">
        <v>666</v>
      </c>
      <c r="AI839" s="356"/>
      <c r="AJ839" s="356"/>
      <c r="AK839" s="356"/>
      <c r="AL839" s="357">
        <v>100</v>
      </c>
      <c r="AM839" s="358"/>
      <c r="AN839" s="358"/>
      <c r="AO839" s="359"/>
      <c r="AP839" s="360" t="s">
        <v>668</v>
      </c>
      <c r="AQ839" s="360"/>
      <c r="AR839" s="360"/>
      <c r="AS839" s="360"/>
      <c r="AT839" s="360"/>
      <c r="AU839" s="360"/>
      <c r="AV839" s="360"/>
      <c r="AW839" s="360"/>
      <c r="AX839" s="360"/>
    </row>
    <row r="840" spans="1:50" ht="30" customHeight="1" x14ac:dyDescent="0.15">
      <c r="A840" s="376">
        <v>4</v>
      </c>
      <c r="B840" s="376">
        <v>1</v>
      </c>
      <c r="C840" s="361" t="s">
        <v>653</v>
      </c>
      <c r="D840" s="347"/>
      <c r="E840" s="347"/>
      <c r="F840" s="347"/>
      <c r="G840" s="347"/>
      <c r="H840" s="347"/>
      <c r="I840" s="347"/>
      <c r="J840" s="348" t="s">
        <v>664</v>
      </c>
      <c r="K840" s="349"/>
      <c r="L840" s="349"/>
      <c r="M840" s="349"/>
      <c r="N840" s="349"/>
      <c r="O840" s="349"/>
      <c r="P840" s="362" t="s">
        <v>661</v>
      </c>
      <c r="Q840" s="350"/>
      <c r="R840" s="350"/>
      <c r="S840" s="350"/>
      <c r="T840" s="350"/>
      <c r="U840" s="350"/>
      <c r="V840" s="350"/>
      <c r="W840" s="350"/>
      <c r="X840" s="350"/>
      <c r="Y840" s="351">
        <v>2</v>
      </c>
      <c r="Z840" s="352"/>
      <c r="AA840" s="352"/>
      <c r="AB840" s="353"/>
      <c r="AC840" s="363" t="s">
        <v>503</v>
      </c>
      <c r="AD840" s="371"/>
      <c r="AE840" s="371"/>
      <c r="AF840" s="371"/>
      <c r="AG840" s="371"/>
      <c r="AH840" s="355" t="s">
        <v>665</v>
      </c>
      <c r="AI840" s="356"/>
      <c r="AJ840" s="356"/>
      <c r="AK840" s="356"/>
      <c r="AL840" s="357">
        <v>100</v>
      </c>
      <c r="AM840" s="358"/>
      <c r="AN840" s="358"/>
      <c r="AO840" s="359"/>
      <c r="AP840" s="360" t="s">
        <v>668</v>
      </c>
      <c r="AQ840" s="360"/>
      <c r="AR840" s="360"/>
      <c r="AS840" s="360"/>
      <c r="AT840" s="360"/>
      <c r="AU840" s="360"/>
      <c r="AV840" s="360"/>
      <c r="AW840" s="360"/>
      <c r="AX840" s="360"/>
    </row>
    <row r="841" spans="1:50" ht="30" customHeight="1" x14ac:dyDescent="0.15">
      <c r="A841" s="376">
        <v>5</v>
      </c>
      <c r="B841" s="376">
        <v>1</v>
      </c>
      <c r="C841" s="361" t="s">
        <v>654</v>
      </c>
      <c r="D841" s="347"/>
      <c r="E841" s="347"/>
      <c r="F841" s="347"/>
      <c r="G841" s="347"/>
      <c r="H841" s="347"/>
      <c r="I841" s="347"/>
      <c r="J841" s="348" t="s">
        <v>664</v>
      </c>
      <c r="K841" s="349"/>
      <c r="L841" s="349"/>
      <c r="M841" s="349"/>
      <c r="N841" s="349"/>
      <c r="O841" s="349"/>
      <c r="P841" s="362" t="s">
        <v>661</v>
      </c>
      <c r="Q841" s="350"/>
      <c r="R841" s="350"/>
      <c r="S841" s="350"/>
      <c r="T841" s="350"/>
      <c r="U841" s="350"/>
      <c r="V841" s="350"/>
      <c r="W841" s="350"/>
      <c r="X841" s="350"/>
      <c r="Y841" s="351">
        <v>2</v>
      </c>
      <c r="Z841" s="352"/>
      <c r="AA841" s="352"/>
      <c r="AB841" s="353"/>
      <c r="AC841" s="363" t="s">
        <v>503</v>
      </c>
      <c r="AD841" s="371"/>
      <c r="AE841" s="371"/>
      <c r="AF841" s="371"/>
      <c r="AG841" s="371"/>
      <c r="AH841" s="355" t="s">
        <v>665</v>
      </c>
      <c r="AI841" s="356"/>
      <c r="AJ841" s="356"/>
      <c r="AK841" s="356"/>
      <c r="AL841" s="357">
        <v>100</v>
      </c>
      <c r="AM841" s="358"/>
      <c r="AN841" s="358"/>
      <c r="AO841" s="359"/>
      <c r="AP841" s="360" t="s">
        <v>669</v>
      </c>
      <c r="AQ841" s="360"/>
      <c r="AR841" s="360"/>
      <c r="AS841" s="360"/>
      <c r="AT841" s="360"/>
      <c r="AU841" s="360"/>
      <c r="AV841" s="360"/>
      <c r="AW841" s="360"/>
      <c r="AX841" s="360"/>
    </row>
    <row r="842" spans="1:50" ht="30" customHeight="1" x14ac:dyDescent="0.15">
      <c r="A842" s="376">
        <v>6</v>
      </c>
      <c r="B842" s="376">
        <v>1</v>
      </c>
      <c r="C842" s="361" t="s">
        <v>656</v>
      </c>
      <c r="D842" s="347"/>
      <c r="E842" s="347"/>
      <c r="F842" s="347"/>
      <c r="G842" s="347"/>
      <c r="H842" s="347"/>
      <c r="I842" s="347"/>
      <c r="J842" s="348" t="s">
        <v>665</v>
      </c>
      <c r="K842" s="349"/>
      <c r="L842" s="349"/>
      <c r="M842" s="349"/>
      <c r="N842" s="349"/>
      <c r="O842" s="349"/>
      <c r="P842" s="362" t="s">
        <v>661</v>
      </c>
      <c r="Q842" s="350"/>
      <c r="R842" s="350"/>
      <c r="S842" s="350"/>
      <c r="T842" s="350"/>
      <c r="U842" s="350"/>
      <c r="V842" s="350"/>
      <c r="W842" s="350"/>
      <c r="X842" s="350"/>
      <c r="Y842" s="351">
        <v>1</v>
      </c>
      <c r="Z842" s="352"/>
      <c r="AA842" s="352"/>
      <c r="AB842" s="353"/>
      <c r="AC842" s="363" t="s">
        <v>503</v>
      </c>
      <c r="AD842" s="371"/>
      <c r="AE842" s="371"/>
      <c r="AF842" s="371"/>
      <c r="AG842" s="371"/>
      <c r="AH842" s="355" t="s">
        <v>666</v>
      </c>
      <c r="AI842" s="356"/>
      <c r="AJ842" s="356"/>
      <c r="AK842" s="356"/>
      <c r="AL842" s="357">
        <v>100</v>
      </c>
      <c r="AM842" s="358"/>
      <c r="AN842" s="358"/>
      <c r="AO842" s="359"/>
      <c r="AP842" s="360" t="s">
        <v>668</v>
      </c>
      <c r="AQ842" s="360"/>
      <c r="AR842" s="360"/>
      <c r="AS842" s="360"/>
      <c r="AT842" s="360"/>
      <c r="AU842" s="360"/>
      <c r="AV842" s="360"/>
      <c r="AW842" s="360"/>
      <c r="AX842" s="360"/>
    </row>
    <row r="843" spans="1:50" ht="42" customHeight="1" x14ac:dyDescent="0.15">
      <c r="A843" s="376">
        <v>7</v>
      </c>
      <c r="B843" s="376">
        <v>1</v>
      </c>
      <c r="C843" s="361" t="s">
        <v>657</v>
      </c>
      <c r="D843" s="347"/>
      <c r="E843" s="347"/>
      <c r="F843" s="347"/>
      <c r="G843" s="347"/>
      <c r="H843" s="347"/>
      <c r="I843" s="347"/>
      <c r="J843" s="348" t="s">
        <v>664</v>
      </c>
      <c r="K843" s="349"/>
      <c r="L843" s="349"/>
      <c r="M843" s="349"/>
      <c r="N843" s="349"/>
      <c r="O843" s="349"/>
      <c r="P843" s="362" t="s">
        <v>661</v>
      </c>
      <c r="Q843" s="350"/>
      <c r="R843" s="350"/>
      <c r="S843" s="350"/>
      <c r="T843" s="350"/>
      <c r="U843" s="350"/>
      <c r="V843" s="350"/>
      <c r="W843" s="350"/>
      <c r="X843" s="350"/>
      <c r="Y843" s="351">
        <v>1</v>
      </c>
      <c r="Z843" s="352"/>
      <c r="AA843" s="352"/>
      <c r="AB843" s="353"/>
      <c r="AC843" s="363" t="s">
        <v>503</v>
      </c>
      <c r="AD843" s="371"/>
      <c r="AE843" s="371"/>
      <c r="AF843" s="371"/>
      <c r="AG843" s="371"/>
      <c r="AH843" s="355" t="s">
        <v>665</v>
      </c>
      <c r="AI843" s="356"/>
      <c r="AJ843" s="356"/>
      <c r="AK843" s="356"/>
      <c r="AL843" s="357">
        <v>100</v>
      </c>
      <c r="AM843" s="358"/>
      <c r="AN843" s="358"/>
      <c r="AO843" s="359"/>
      <c r="AP843" s="360" t="s">
        <v>670</v>
      </c>
      <c r="AQ843" s="360"/>
      <c r="AR843" s="360"/>
      <c r="AS843" s="360"/>
      <c r="AT843" s="360"/>
      <c r="AU843" s="360"/>
      <c r="AV843" s="360"/>
      <c r="AW843" s="360"/>
      <c r="AX843" s="360"/>
    </row>
    <row r="844" spans="1:50" ht="30" customHeight="1" x14ac:dyDescent="0.15">
      <c r="A844" s="376">
        <v>8</v>
      </c>
      <c r="B844" s="376">
        <v>1</v>
      </c>
      <c r="C844" s="361" t="s">
        <v>658</v>
      </c>
      <c r="D844" s="347"/>
      <c r="E844" s="347"/>
      <c r="F844" s="347"/>
      <c r="G844" s="347"/>
      <c r="H844" s="347"/>
      <c r="I844" s="347"/>
      <c r="J844" s="348" t="s">
        <v>664</v>
      </c>
      <c r="K844" s="349"/>
      <c r="L844" s="349"/>
      <c r="M844" s="349"/>
      <c r="N844" s="349"/>
      <c r="O844" s="349"/>
      <c r="P844" s="362" t="s">
        <v>661</v>
      </c>
      <c r="Q844" s="350"/>
      <c r="R844" s="350"/>
      <c r="S844" s="350"/>
      <c r="T844" s="350"/>
      <c r="U844" s="350"/>
      <c r="V844" s="350"/>
      <c r="W844" s="350"/>
      <c r="X844" s="350"/>
      <c r="Y844" s="351">
        <v>1</v>
      </c>
      <c r="Z844" s="352"/>
      <c r="AA844" s="352"/>
      <c r="AB844" s="353"/>
      <c r="AC844" s="363" t="s">
        <v>503</v>
      </c>
      <c r="AD844" s="371"/>
      <c r="AE844" s="371"/>
      <c r="AF844" s="371"/>
      <c r="AG844" s="371"/>
      <c r="AH844" s="355" t="s">
        <v>665</v>
      </c>
      <c r="AI844" s="356"/>
      <c r="AJ844" s="356"/>
      <c r="AK844" s="356"/>
      <c r="AL844" s="357">
        <v>100</v>
      </c>
      <c r="AM844" s="358"/>
      <c r="AN844" s="358"/>
      <c r="AO844" s="359"/>
      <c r="AP844" s="360" t="s">
        <v>670</v>
      </c>
      <c r="AQ844" s="360"/>
      <c r="AR844" s="360"/>
      <c r="AS844" s="360"/>
      <c r="AT844" s="360"/>
      <c r="AU844" s="360"/>
      <c r="AV844" s="360"/>
      <c r="AW844" s="360"/>
      <c r="AX844" s="360"/>
    </row>
    <row r="845" spans="1:50" ht="30" customHeight="1" x14ac:dyDescent="0.15">
      <c r="A845" s="376">
        <v>9</v>
      </c>
      <c r="B845" s="376">
        <v>1</v>
      </c>
      <c r="C845" s="361" t="s">
        <v>659</v>
      </c>
      <c r="D845" s="347"/>
      <c r="E845" s="347"/>
      <c r="F845" s="347"/>
      <c r="G845" s="347"/>
      <c r="H845" s="347"/>
      <c r="I845" s="347"/>
      <c r="J845" s="348" t="s">
        <v>663</v>
      </c>
      <c r="K845" s="349"/>
      <c r="L845" s="349"/>
      <c r="M845" s="349"/>
      <c r="N845" s="349"/>
      <c r="O845" s="349"/>
      <c r="P845" s="362" t="s">
        <v>661</v>
      </c>
      <c r="Q845" s="350"/>
      <c r="R845" s="350"/>
      <c r="S845" s="350"/>
      <c r="T845" s="350"/>
      <c r="U845" s="350"/>
      <c r="V845" s="350"/>
      <c r="W845" s="350"/>
      <c r="X845" s="350"/>
      <c r="Y845" s="351">
        <v>1</v>
      </c>
      <c r="Z845" s="352"/>
      <c r="AA845" s="352"/>
      <c r="AB845" s="353"/>
      <c r="AC845" s="354" t="s">
        <v>502</v>
      </c>
      <c r="AD845" s="354"/>
      <c r="AE845" s="354"/>
      <c r="AF845" s="354"/>
      <c r="AG845" s="354"/>
      <c r="AH845" s="355" t="s">
        <v>665</v>
      </c>
      <c r="AI845" s="356"/>
      <c r="AJ845" s="356"/>
      <c r="AK845" s="356"/>
      <c r="AL845" s="357">
        <v>100</v>
      </c>
      <c r="AM845" s="358"/>
      <c r="AN845" s="358"/>
      <c r="AO845" s="359"/>
      <c r="AP845" s="360" t="s">
        <v>664</v>
      </c>
      <c r="AQ845" s="360"/>
      <c r="AR845" s="360"/>
      <c r="AS845" s="360"/>
      <c r="AT845" s="360"/>
      <c r="AU845" s="360"/>
      <c r="AV845" s="360"/>
      <c r="AW845" s="360"/>
      <c r="AX845" s="360"/>
    </row>
    <row r="846" spans="1:50" ht="30" customHeight="1" x14ac:dyDescent="0.15">
      <c r="A846" s="376">
        <v>10</v>
      </c>
      <c r="B846" s="376">
        <v>1</v>
      </c>
      <c r="C846" s="361" t="s">
        <v>660</v>
      </c>
      <c r="D846" s="347"/>
      <c r="E846" s="347"/>
      <c r="F846" s="347"/>
      <c r="G846" s="347"/>
      <c r="H846" s="347"/>
      <c r="I846" s="347"/>
      <c r="J846" s="348" t="s">
        <v>663</v>
      </c>
      <c r="K846" s="349"/>
      <c r="L846" s="349"/>
      <c r="M846" s="349"/>
      <c r="N846" s="349"/>
      <c r="O846" s="349"/>
      <c r="P846" s="362" t="s">
        <v>661</v>
      </c>
      <c r="Q846" s="350"/>
      <c r="R846" s="350"/>
      <c r="S846" s="350"/>
      <c r="T846" s="350"/>
      <c r="U846" s="350"/>
      <c r="V846" s="350"/>
      <c r="W846" s="350"/>
      <c r="X846" s="350"/>
      <c r="Y846" s="351">
        <v>1</v>
      </c>
      <c r="Z846" s="352"/>
      <c r="AA846" s="352"/>
      <c r="AB846" s="353"/>
      <c r="AC846" s="354" t="s">
        <v>502</v>
      </c>
      <c r="AD846" s="354"/>
      <c r="AE846" s="354"/>
      <c r="AF846" s="354"/>
      <c r="AG846" s="354"/>
      <c r="AH846" s="355" t="s">
        <v>667</v>
      </c>
      <c r="AI846" s="356"/>
      <c r="AJ846" s="356"/>
      <c r="AK846" s="356"/>
      <c r="AL846" s="357">
        <v>100</v>
      </c>
      <c r="AM846" s="358"/>
      <c r="AN846" s="358"/>
      <c r="AO846" s="359"/>
      <c r="AP846" s="360" t="s">
        <v>665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671</v>
      </c>
      <c r="D870" s="347"/>
      <c r="E870" s="347"/>
      <c r="F870" s="347"/>
      <c r="G870" s="347"/>
      <c r="H870" s="347"/>
      <c r="I870" s="347"/>
      <c r="J870" s="348">
        <v>9010005003575</v>
      </c>
      <c r="K870" s="349"/>
      <c r="L870" s="349"/>
      <c r="M870" s="349"/>
      <c r="N870" s="349"/>
      <c r="O870" s="349"/>
      <c r="P870" s="362" t="s">
        <v>672</v>
      </c>
      <c r="Q870" s="350"/>
      <c r="R870" s="350"/>
      <c r="S870" s="350"/>
      <c r="T870" s="350"/>
      <c r="U870" s="350"/>
      <c r="V870" s="350"/>
      <c r="W870" s="350"/>
      <c r="X870" s="350"/>
      <c r="Y870" s="351">
        <v>2</v>
      </c>
      <c r="Z870" s="352"/>
      <c r="AA870" s="352"/>
      <c r="AB870" s="353"/>
      <c r="AC870" s="363" t="s">
        <v>501</v>
      </c>
      <c r="AD870" s="371"/>
      <c r="AE870" s="371"/>
      <c r="AF870" s="371"/>
      <c r="AG870" s="371"/>
      <c r="AH870" s="372">
        <v>1</v>
      </c>
      <c r="AI870" s="373"/>
      <c r="AJ870" s="373"/>
      <c r="AK870" s="373"/>
      <c r="AL870" s="357">
        <v>100</v>
      </c>
      <c r="AM870" s="358"/>
      <c r="AN870" s="358"/>
      <c r="AO870" s="359"/>
      <c r="AP870" s="360" t="s">
        <v>665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673</v>
      </c>
      <c r="D903" s="347"/>
      <c r="E903" s="347"/>
      <c r="F903" s="347"/>
      <c r="G903" s="347"/>
      <c r="H903" s="347"/>
      <c r="I903" s="347"/>
      <c r="J903" s="348">
        <v>3030002075381</v>
      </c>
      <c r="K903" s="349"/>
      <c r="L903" s="349"/>
      <c r="M903" s="349"/>
      <c r="N903" s="349"/>
      <c r="O903" s="349"/>
      <c r="P903" s="362" t="s">
        <v>649</v>
      </c>
      <c r="Q903" s="350"/>
      <c r="R903" s="350"/>
      <c r="S903" s="350"/>
      <c r="T903" s="350"/>
      <c r="U903" s="350"/>
      <c r="V903" s="350"/>
      <c r="W903" s="350"/>
      <c r="X903" s="350"/>
      <c r="Y903" s="351">
        <v>8</v>
      </c>
      <c r="Z903" s="352"/>
      <c r="AA903" s="352"/>
      <c r="AB903" s="353"/>
      <c r="AC903" s="363" t="s">
        <v>496</v>
      </c>
      <c r="AD903" s="371"/>
      <c r="AE903" s="371"/>
      <c r="AF903" s="371"/>
      <c r="AG903" s="371"/>
      <c r="AH903" s="372">
        <v>3</v>
      </c>
      <c r="AI903" s="373"/>
      <c r="AJ903" s="373"/>
      <c r="AK903" s="373"/>
      <c r="AL903" s="357">
        <v>80</v>
      </c>
      <c r="AM903" s="358"/>
      <c r="AN903" s="358"/>
      <c r="AO903" s="359"/>
      <c r="AP903" s="360" t="s">
        <v>684</v>
      </c>
      <c r="AQ903" s="360"/>
      <c r="AR903" s="360"/>
      <c r="AS903" s="360"/>
      <c r="AT903" s="360"/>
      <c r="AU903" s="360"/>
      <c r="AV903" s="360"/>
      <c r="AW903" s="360"/>
      <c r="AX903" s="360"/>
    </row>
    <row r="904" spans="1:50" ht="30" customHeight="1" x14ac:dyDescent="0.15">
      <c r="A904" s="376">
        <v>2</v>
      </c>
      <c r="B904" s="376">
        <v>1</v>
      </c>
      <c r="C904" s="361" t="s">
        <v>674</v>
      </c>
      <c r="D904" s="347"/>
      <c r="E904" s="347"/>
      <c r="F904" s="347"/>
      <c r="G904" s="347"/>
      <c r="H904" s="347"/>
      <c r="I904" s="347"/>
      <c r="J904" s="348">
        <v>3030002075381</v>
      </c>
      <c r="K904" s="349"/>
      <c r="L904" s="349"/>
      <c r="M904" s="349"/>
      <c r="N904" s="349"/>
      <c r="O904" s="349"/>
      <c r="P904" s="362" t="s">
        <v>677</v>
      </c>
      <c r="Q904" s="350"/>
      <c r="R904" s="350"/>
      <c r="S904" s="350"/>
      <c r="T904" s="350"/>
      <c r="U904" s="350"/>
      <c r="V904" s="350"/>
      <c r="W904" s="350"/>
      <c r="X904" s="350"/>
      <c r="Y904" s="351">
        <v>8</v>
      </c>
      <c r="Z904" s="352"/>
      <c r="AA904" s="352"/>
      <c r="AB904" s="353"/>
      <c r="AC904" s="363" t="s">
        <v>496</v>
      </c>
      <c r="AD904" s="363"/>
      <c r="AE904" s="363"/>
      <c r="AF904" s="363"/>
      <c r="AG904" s="363"/>
      <c r="AH904" s="372">
        <v>2</v>
      </c>
      <c r="AI904" s="373"/>
      <c r="AJ904" s="373"/>
      <c r="AK904" s="373"/>
      <c r="AL904" s="357">
        <v>96</v>
      </c>
      <c r="AM904" s="358"/>
      <c r="AN904" s="358"/>
      <c r="AO904" s="359"/>
      <c r="AP904" s="360" t="s">
        <v>665</v>
      </c>
      <c r="AQ904" s="360"/>
      <c r="AR904" s="360"/>
      <c r="AS904" s="360"/>
      <c r="AT904" s="360"/>
      <c r="AU904" s="360"/>
      <c r="AV904" s="360"/>
      <c r="AW904" s="360"/>
      <c r="AX904" s="360"/>
    </row>
    <row r="905" spans="1:50" ht="42.75" customHeight="1" x14ac:dyDescent="0.15">
      <c r="A905" s="376">
        <v>3</v>
      </c>
      <c r="B905" s="376">
        <v>1</v>
      </c>
      <c r="C905" s="361" t="s">
        <v>675</v>
      </c>
      <c r="D905" s="347"/>
      <c r="E905" s="347"/>
      <c r="F905" s="347"/>
      <c r="G905" s="347"/>
      <c r="H905" s="347"/>
      <c r="I905" s="347"/>
      <c r="J905" s="348">
        <v>4180001033060</v>
      </c>
      <c r="K905" s="349"/>
      <c r="L905" s="349"/>
      <c r="M905" s="349"/>
      <c r="N905" s="349"/>
      <c r="O905" s="349"/>
      <c r="P905" s="362" t="s">
        <v>678</v>
      </c>
      <c r="Q905" s="350"/>
      <c r="R905" s="350"/>
      <c r="S905" s="350"/>
      <c r="T905" s="350"/>
      <c r="U905" s="350"/>
      <c r="V905" s="350"/>
      <c r="W905" s="350"/>
      <c r="X905" s="350"/>
      <c r="Y905" s="351">
        <v>1</v>
      </c>
      <c r="Z905" s="352"/>
      <c r="AA905" s="352"/>
      <c r="AB905" s="353"/>
      <c r="AC905" s="363" t="s">
        <v>502</v>
      </c>
      <c r="AD905" s="363"/>
      <c r="AE905" s="363"/>
      <c r="AF905" s="363"/>
      <c r="AG905" s="363"/>
      <c r="AH905" s="355" t="s">
        <v>665</v>
      </c>
      <c r="AI905" s="356"/>
      <c r="AJ905" s="356"/>
      <c r="AK905" s="356"/>
      <c r="AL905" s="357">
        <v>100</v>
      </c>
      <c r="AM905" s="358"/>
      <c r="AN905" s="358"/>
      <c r="AO905" s="359"/>
      <c r="AP905" s="360" t="s">
        <v>680</v>
      </c>
      <c r="AQ905" s="360"/>
      <c r="AR905" s="360"/>
      <c r="AS905" s="360"/>
      <c r="AT905" s="360"/>
      <c r="AU905" s="360"/>
      <c r="AV905" s="360"/>
      <c r="AW905" s="360"/>
      <c r="AX905" s="360"/>
    </row>
    <row r="906" spans="1:50" ht="30" customHeight="1" x14ac:dyDescent="0.15">
      <c r="A906" s="376">
        <v>4</v>
      </c>
      <c r="B906" s="376">
        <v>1</v>
      </c>
      <c r="C906" s="361" t="s">
        <v>676</v>
      </c>
      <c r="D906" s="347"/>
      <c r="E906" s="347"/>
      <c r="F906" s="347"/>
      <c r="G906" s="347"/>
      <c r="H906" s="347"/>
      <c r="I906" s="347"/>
      <c r="J906" s="348">
        <v>7010001074242</v>
      </c>
      <c r="K906" s="349"/>
      <c r="L906" s="349"/>
      <c r="M906" s="349"/>
      <c r="N906" s="349"/>
      <c r="O906" s="349"/>
      <c r="P906" s="362" t="s">
        <v>679</v>
      </c>
      <c r="Q906" s="350"/>
      <c r="R906" s="350"/>
      <c r="S906" s="350"/>
      <c r="T906" s="350"/>
      <c r="U906" s="350"/>
      <c r="V906" s="350"/>
      <c r="W906" s="350"/>
      <c r="X906" s="350"/>
      <c r="Y906" s="351">
        <v>0</v>
      </c>
      <c r="Z906" s="352"/>
      <c r="AA906" s="352"/>
      <c r="AB906" s="353"/>
      <c r="AC906" s="363" t="s">
        <v>502</v>
      </c>
      <c r="AD906" s="363"/>
      <c r="AE906" s="363"/>
      <c r="AF906" s="363"/>
      <c r="AG906" s="363"/>
      <c r="AH906" s="355" t="s">
        <v>665</v>
      </c>
      <c r="AI906" s="356"/>
      <c r="AJ906" s="356"/>
      <c r="AK906" s="356"/>
      <c r="AL906" s="357">
        <v>100</v>
      </c>
      <c r="AM906" s="358"/>
      <c r="AN906" s="358"/>
      <c r="AO906" s="359"/>
      <c r="AP906" s="360" t="s">
        <v>664</v>
      </c>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681</v>
      </c>
      <c r="F1102" s="375"/>
      <c r="G1102" s="375"/>
      <c r="H1102" s="375"/>
      <c r="I1102" s="375"/>
      <c r="J1102" s="348" t="s">
        <v>681</v>
      </c>
      <c r="K1102" s="349"/>
      <c r="L1102" s="349"/>
      <c r="M1102" s="349"/>
      <c r="N1102" s="349"/>
      <c r="O1102" s="349"/>
      <c r="P1102" s="362" t="s">
        <v>681</v>
      </c>
      <c r="Q1102" s="350"/>
      <c r="R1102" s="350"/>
      <c r="S1102" s="350"/>
      <c r="T1102" s="350"/>
      <c r="U1102" s="350"/>
      <c r="V1102" s="350"/>
      <c r="W1102" s="350"/>
      <c r="X1102" s="350"/>
      <c r="Y1102" s="351" t="s">
        <v>665</v>
      </c>
      <c r="Z1102" s="352"/>
      <c r="AA1102" s="352"/>
      <c r="AB1102" s="353"/>
      <c r="AC1102" s="354"/>
      <c r="AD1102" s="354"/>
      <c r="AE1102" s="354"/>
      <c r="AF1102" s="354"/>
      <c r="AG1102" s="354"/>
      <c r="AH1102" s="355" t="s">
        <v>682</v>
      </c>
      <c r="AI1102" s="356"/>
      <c r="AJ1102" s="356"/>
      <c r="AK1102" s="356"/>
      <c r="AL1102" s="357" t="s">
        <v>683</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2019-05-13T02:56:11Z</cp:lastPrinted>
  <dcterms:created xsi:type="dcterms:W3CDTF">2012-03-13T00:50:25Z</dcterms:created>
  <dcterms:modified xsi:type="dcterms:W3CDTF">2019-05-13T05:45:36Z</dcterms:modified>
</cp:coreProperties>
</file>