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58.13.226\文書共有領域\部局領域\12100000_社会・援護局（援護）\01書記室\★経理係（共有ファイル）\※作業依頼用\H31作業依頼\レビュー関係\外部有識者点検対象以外\"/>
    </mc:Choice>
  </mc:AlternateContent>
  <bookViews>
    <workbookView xWindow="0" yWindow="0" windowWidth="7050" windowHeight="35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<sst xmlns="http://schemas.openxmlformats.org/spreadsheetml/2006/main" count="3254" uniqueCount="779">
  <si>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</si>
  <si>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</si>
  <si>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</si>
  <si>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</si>
  <si>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</si>
  <si>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</si>
  <si>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</si>
  <si>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</si>
  <si>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</si>
  <si>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</si>
  <si>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</si>
  <si>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</si>
  <si>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</si>
  <si>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</si>
  <si>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</si>
  <si>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</si>
  <si>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</si>
  <si>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</si>
  <si>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</si>
  <si>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</si>
  <si>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</si>
  <si>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</si>
  <si>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</si>
  <si>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</si>
  <si>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</si>
  <si>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</si>
  <si>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</si>
  <si>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</si>
  <si>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</si>
  <si>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</si>
  <si>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</si>
  <si>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</si>
  <si>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</si>
  <si>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</si>
  <si>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</si>
  <si>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</si>
  <si>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</si>
  <si>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</si>
  <si>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</si>
  <si>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</si>
  <si>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</si>
  <si>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</si>
  <si>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</si>
  <si>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</si>
  <si>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</si>
  <si>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</si>
  <si>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</si>
  <si>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</si>
  <si>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</si>
  <si>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</si>
  <si>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</si>
  <si>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</si>
  <si>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</si>
  <si>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</si>
  <si>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</si>
  <si>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</si>
  <si>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</si>
  <si>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</si>
  <si>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</si>
  <si>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</si>
  <si>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</si>
  <si>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</si>
  <si>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</si>
  <si>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</si>
  <si>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</si>
  <si>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</si>
  <si>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</si>
  <si>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</si>
  <si>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</si>
  <si>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</si>
  <si>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</si>
  <si>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</si>
  <si>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</si>
  <si>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</si>
  <si>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</si>
  <si>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</si>
  <si>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</si>
  <si>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</si>
  <si>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</si>
  <si>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</si>
  <si>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</si>
  <si>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</si>
  <si>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</si>
  <si>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</si>
  <si>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</si>
  <si>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</si>
  <si>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</si>
  <si>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</si>
  <si>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</si>
  <si>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</si>
  <si>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</si>
  <si>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</si>
  <si>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</si>
  <si>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</si>
  <si>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</si>
  <si>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</si>
  <si>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</si>
  <si>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</si>
  <si>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</si>
  <si>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</si>
  <si>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</si>
  <si>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</si>
  <si>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</si>
  <si>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</si>
  <si>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</si>
  <si>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</si>
  <si>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</si>
  <si>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</si>
  <si>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</si>
  <si>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</si>
  <si>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</si>
  <si>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</si>
  <si>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</si>
  <si>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</si>
  <si>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</si>
  <si>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</si>
  <si>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</si>
  <si>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</si>
  <si>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</si>
  <si>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</si>
  <si>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</si>
  <si>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</si>
  <si>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</si>
  <si>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</si>
  <si>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</si>
  <si>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</si>
  <si>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</si>
  <si>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</si>
  <si>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</si>
  <si>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</si>
  <si>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</si>
  <si>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</si>
  <si>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</si>
  <si>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</si>
  <si>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</si>
  <si>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</si>
  <si>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</si>
  <si>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</si>
  <si>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</si>
  <si>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</si>
  <si>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</si>
  <si>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</si>
  <si>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</si>
  <si>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</si>
  <si>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</si>
  <si>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</si>
  <si>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</si>
  <si>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</si>
  <si>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</si>
  <si>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</si>
  <si>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</si>
  <si>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</si>
  <si>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</si>
  <si>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</si>
  <si>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</si>
  <si>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</si>
  <si>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</si>
  <si>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</si>
  <si>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</si>
  <si>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</si>
  <si>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</si>
  <si>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</si>
  <si>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</si>
  <si>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</si>
  <si>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</si>
  <si>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</si>
  <si>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</si>
  <si>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</si>
  <si>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</si>
  <si>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</si>
  <si>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</si>
  <si>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</si>
  <si>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</si>
  <si>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</si>
  <si>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</si>
  <si>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</si>
  <si>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</si>
  <si>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</si>
  <si>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</si>
  <si>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</si>
  <si>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</si>
  <si>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</si>
  <si>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</si>
  <si>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</si>
  <si>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</si>
  <si>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</si>
  <si>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</si>
  <si>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</si>
  <si>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</si>
  <si>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</si>
  <si>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</si>
  <si>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</si>
  <si>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</si>
  <si>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</si>
  <si>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</si>
  <si>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</si>
  <si>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</si>
  <si>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</si>
  <si>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</si>
  <si>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</si>
  <si>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</si>
  <si>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</si>
  <si>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</si>
  <si>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</si>
  <si>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</si>
  <si>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</si>
  <si>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</si>
  <si>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</si>
  <si>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</si>
  <si>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</si>
  <si>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</si>
  <si>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</si>
  <si>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</si>
  <si>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</si>
  <si>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</si>
  <si>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</si>
  <si>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</si>
  <si>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</si>
  <si>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</si>
  <si>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</si>
  <si>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</si>
  <si>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</si>
  <si>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</si>
  <si>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</si>
  <si>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</si>
  <si>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</si>
  <si>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</si>
  <si>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</si>
  <si>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</si>
  <si>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</si>
  <si>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</si>
  <si>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</si>
  <si>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</si>
  <si>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</si>
  <si>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</si>
  <si>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</si>
  <si>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</si>
  <si>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</si>
  <si>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</si>
  <si>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</si>
  <si>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</si>
  <si>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</si>
  <si>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</si>
  <si>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</si>
  <si>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</si>
  <si>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</si>
  <si>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</si>
  <si>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</si>
  <si>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</si>
  <si>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</si>
  <si>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</si>
  <si>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</si>
  <si>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</si>
  <si>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</si>
  <si>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</si>
  <si>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</si>
  <si>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</si>
  <si>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</si>
  <si>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</si>
  <si>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</si>
  <si>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</si>
  <si>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</si>
  <si>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</si>
  <si>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</si>
  <si>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</si>
  <si>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</si>
  <si>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</si>
  <si>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</si>
  <si>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</si>
  <si>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</si>
  <si>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</si>
  <si>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</si>
  <si>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</si>
  <si>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</si>
  <si>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</si>
  <si>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</si>
  <si>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</si>
  <si>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</si>
  <si>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</si>
  <si>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</si>
  <si>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</si>
  <si>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</si>
  <si>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</si>
  <si>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</si>
  <si>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</si>
  <si>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</si>
  <si>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</si>
  <si>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</si>
  <si>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</si>
  <si>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</si>
  <si>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</si>
  <si>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</si>
  <si>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</si>
  <si>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</si>
  <si>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</si>
  <si>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</si>
  <si>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</si>
  <si>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</si>
  <si>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</si>
  <si>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</si>
  <si>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</si>
  <si>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</si>
  <si>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</si>
  <si>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</si>
  <si>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</si>
  <si>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</si>
  <si>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</si>
  <si>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</si>
  <si>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</si>
  <si>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</si>
  <si>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</si>
  <si>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</si>
  <si>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</si>
  <si>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</si>
  <si>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</si>
  <si>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</si>
  <si>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</si>
  <si>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</si>
  <si>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</si>
  <si>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</si>
  <si>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</si>
  <si>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</si>
  <si>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</si>
  <si>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</si>
  <si>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</si>
  <si>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</si>
  <si>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</si>
  <si>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</si>
  <si>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</si>
  <si>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</si>
  <si>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</si>
  <si>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</si>
  <si>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</si>
  <si>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</si>
  <si>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</si>
  <si>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</si>
  <si>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</si>
  <si>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</si>
  <si>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</si>
  <si>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</si>
  <si>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</si>
  <si>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</si>
  <si>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</si>
  <si>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</si>
  <si>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</si>
  <si>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</si>
  <si>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</si>
  <si>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</si>
  <si>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</si>
  <si>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</si>
  <si>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</si>
  <si>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</si>
  <si>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</si>
  <si>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</si>
  <si>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</si>
  <si>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</si>
  <si>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</si>
  <si>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</si>
  <si>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</si>
  <si>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</si>
  <si>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</si>
  <si>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</si>
  <si>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</si>
  <si>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</si>
  <si>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</si>
  <si>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</si>
  <si>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</si>
  <si>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</si>
  <si>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</si>
  <si>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</si>
  <si>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</si>
  <si>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</si>
  <si>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</si>
  <si>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</si>
  <si>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</si>
  <si>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</si>
  <si>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</si>
  <si>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</si>
  <si>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</si>
  <si>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</si>
  <si>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</si>
  <si>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</si>
  <si>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</si>
  <si>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</si>
  <si>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</si>
  <si>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</si>
  <si>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</si>
  <si>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</si>
  <si>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</si>
  <si>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</si>
  <si>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</si>
  <si>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</si>
  <si>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</si>
  <si>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</si>
  <si>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</si>
  <si>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</si>
  <si>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</si>
  <si>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</si>
  <si>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</si>
  <si>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</si>
  <si>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</si>
  <si>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</si>
  <si>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</si>
  <si>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</si>
  <si>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</si>
  <si>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</si>
  <si>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</si>
  <si>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</si>
  <si>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</si>
  <si>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</si>
  <si>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</si>
  <si>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</si>
  <si>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</si>
  <si>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</si>
  <si>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</si>
  <si>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</si>
  <si>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</si>
  <si>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</si>
  <si>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</si>
  <si>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</si>
  <si>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</si>
  <si>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</si>
  <si>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</si>
  <si>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</si>
  <si>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</si>
  <si>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</si>
  <si>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</si>
  <si>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</si>
  <si>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</si>
  <si>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</si>
  <si>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</si>
  <si>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</si>
  <si>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</si>
  <si>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</si>
  <si>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</si>
  <si>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</si>
  <si>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</si>
  <si>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</si>
  <si>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</si>
  <si>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</si>
  <si>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</si>
  <si>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</si>
  <si>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</si>
  <si>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</si>
  <si>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</si>
  <si>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</si>
  <si>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</si>
  <si>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</si>
  <si>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</si>
  <si>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</si>
  <si>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</si>
  <si>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</si>
  <si>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</si>
  <si>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</si>
  <si>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</si>
  <si>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</si>
  <si>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</si>
  <si>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</si>
  <si>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</si>
  <si>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</si>
  <si>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</si>
  <si>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</si>
  <si>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</si>
  <si>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</si>
  <si>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</si>
  <si>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</si>
  <si>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</si>
  <si>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</si>
  <si>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</si>
  <si>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</si>
  <si>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</si>
  <si>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</si>
  <si>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</si>
  <si>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</si>
  <si>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</si>
  <si>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</si>
  <si>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</si>
  <si>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</si>
  <si>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</si>
  <si>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</si>
  <si>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</si>
  <si>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</si>
  <si>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</si>
  <si>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</si>
  <si>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</si>
  <si>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</si>
  <si>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</si>
  <si>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</si>
  <si>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</si>
  <si>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</si>
  <si>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</si>
  <si>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</si>
  <si>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</si>
  <si>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</si>
  <si>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</si>
  <si>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</si>
  <si>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</si>
  <si>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</si>
  <si>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</si>
  <si>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</si>
  <si>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</si>
  <si>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</si>
  <si>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</si>
  <si>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</si>
  <si>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</si>
  <si>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</si>
  <si>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</si>
  <si>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</si>
  <si>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</si>
  <si>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</si>
  <si>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</si>
  <si>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</si>
  <si>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</si>
  <si>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</si>
  <si>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</si>
  <si>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</si>
  <si>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</si>
  <si>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</si>
  <si>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</si>
  <si>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</si>
  <si>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</si>
  <si>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</si>
  <si>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</si>
  <si>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</si>
  <si>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</si>
  <si>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</si>
  <si>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</si>
  <si>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</si>
  <si>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</si>
  <si>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</si>
  <si>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</si>
  <si>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</si>
  <si>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</si>
  <si>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</si>
  <si>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</si>
  <si>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</si>
  <si>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</si>
  <si>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</si>
  <si>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</si>
  <si>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</si>
  <si>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</si>
  <si>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</si>
  <si>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</si>
  <si>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</si>
  <si>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</si>
  <si>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</si>
  <si>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</si>
  <si>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</si>
  <si>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</si>
  <si>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</si>
  <si>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</si>
  <si>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</si>
  <si>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</si>
  <si>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</si>
  <si>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</si>
  <si>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</si>
  <si>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</si>
  <si>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</si>
  <si>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</si>
  <si>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</si>
  <si>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</si>
  <si>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</si>
  <si>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</si>
  <si>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</si>
  <si>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遺骨伝達等事業</t>
    <rPh sb="0" eb="2">
      <t>イコツ</t>
    </rPh>
    <rPh sb="2" eb="4">
      <t>デンタツ</t>
    </rPh>
    <rPh sb="4" eb="5">
      <t>トウ</t>
    </rPh>
    <rPh sb="5" eb="7">
      <t>ジギョウ</t>
    </rPh>
    <phoneticPr fontId="5"/>
  </si>
  <si>
    <t>社会・援護局</t>
    <rPh sb="0" eb="2">
      <t>シャカイ</t>
    </rPh>
    <rPh sb="3" eb="5">
      <t>エンゴ</t>
    </rPh>
    <rPh sb="5" eb="6">
      <t>キョク</t>
    </rPh>
    <phoneticPr fontId="5"/>
  </si>
  <si>
    <t>事業課</t>
    <rPh sb="0" eb="3">
      <t>ジギョウカ</t>
    </rPh>
    <phoneticPr fontId="5"/>
  </si>
  <si>
    <t>吉田　和郎</t>
    <rPh sb="0" eb="2">
      <t>ヨシダ</t>
    </rPh>
    <rPh sb="3" eb="5">
      <t>カズロウ</t>
    </rPh>
    <phoneticPr fontId="5"/>
  </si>
  <si>
    <t>○</t>
  </si>
  <si>
    <t>戦没者の遺骨収集の推進に関する法律（平成28年法律第12号）９条
厚生労働省設置法第４条第１項第104の２
厚生労働省組織令第108条
地方自治法附則第10条（旧軍関係調査事務等委託費）</t>
    <phoneticPr fontId="5"/>
  </si>
  <si>
    <t>復員業務規程（昭26）
「戦没者遺骨のDNA鑑定に関する検討会報告書」（平15.3）
「日韓定期閣僚会議」の了解事項（昭44.8）</t>
    <phoneticPr fontId="5"/>
  </si>
  <si>
    <t>収容した戦没者の遺骨のDNA鑑定や遺留品調査等を実施し、身元が特定された場合は遺族へ伝達し、身元が特定できず遺族に引き渡すことのできない遺骨は千鳥ヶ淵戦没者墓苑に納骨することにより、戦没者遺族の慰藉につなげることを目的とする。</t>
  </si>
  <si>
    <t>海外等で収容された先の大戦における戦没者の遺骨については、遺留品調査等により身元が特定された場合に遺族へ伝達しており、平成１５年度以降は遺骨から有力なDNAを抽出できるなど一定の条件を満たす場合に、希望する遺族に対しDNA鑑定を実施し、身元特定に至った場合も同様に伝達している。遺族に引き渡すことのできない遺骨は、国内で再焼骨後、千鳥ヶ淵戦没者墓苑に納骨している。また、当局保管の朝鮮半島出身旧軍人軍属等の遺骨については韓国及び北朝鮮政府に返還するものであり、返還に関する基本的事項に合意している韓国政府に対して遺骨の返還に向けた協議を行っている。</t>
    <rPh sb="201" eb="202">
      <t>トウ</t>
    </rPh>
    <phoneticPr fontId="6"/>
  </si>
  <si>
    <t>-</t>
  </si>
  <si>
    <t>-</t>
    <phoneticPr fontId="5"/>
  </si>
  <si>
    <t>-</t>
    <phoneticPr fontId="5"/>
  </si>
  <si>
    <t>-</t>
    <phoneticPr fontId="5"/>
  </si>
  <si>
    <t>遺骨収集等庁費</t>
    <rPh sb="0" eb="4">
      <t>イコツシュウシュウ</t>
    </rPh>
    <rPh sb="4" eb="5">
      <t>トウ</t>
    </rPh>
    <rPh sb="5" eb="7">
      <t>チョウヒ</t>
    </rPh>
    <phoneticPr fontId="5"/>
  </si>
  <si>
    <t>遺骨収集等委託費</t>
    <rPh sb="0" eb="4">
      <t>イコツシュウシュウ</t>
    </rPh>
    <rPh sb="4" eb="5">
      <t>トウ</t>
    </rPh>
    <rPh sb="5" eb="8">
      <t>イタクヒ</t>
    </rPh>
    <phoneticPr fontId="5"/>
  </si>
  <si>
    <t>旧軍関係調査事務等委託費</t>
    <rPh sb="0" eb="12">
      <t>キュウグンカンケイチョウサジムトウイタクヒ</t>
    </rPh>
    <phoneticPr fontId="5"/>
  </si>
  <si>
    <t>職員旅費</t>
    <rPh sb="0" eb="2">
      <t>ショクイン</t>
    </rPh>
    <rPh sb="2" eb="4">
      <t>リョヒ</t>
    </rPh>
    <phoneticPr fontId="5"/>
  </si>
  <si>
    <t>諸謝金</t>
    <rPh sb="0" eb="1">
      <t>ショ</t>
    </rPh>
    <rPh sb="1" eb="3">
      <t>シャキン</t>
    </rPh>
    <phoneticPr fontId="5"/>
  </si>
  <si>
    <t>戦没者御遺族への遺骨伝達件数</t>
  </si>
  <si>
    <t>戦没者遺骨の伝達状況基礎統計</t>
    <phoneticPr fontId="5"/>
  </si>
  <si>
    <t>件</t>
    <rPh sb="0" eb="1">
      <t>ケン</t>
    </rPh>
    <phoneticPr fontId="6"/>
  </si>
  <si>
    <t>-</t>
    <phoneticPr fontId="5"/>
  </si>
  <si>
    <t>平成31年度は、DNA鑑定の実施見込みを勘案し40件の伝達を行う。</t>
    <phoneticPr fontId="5"/>
  </si>
  <si>
    <t>千鳥ヶ淵戦没者墓苑への戦没者遺骨の納骨数</t>
  </si>
  <si>
    <t>千鳥ヶ淵戦没者墓苑納骨状況表</t>
  </si>
  <si>
    <t>柱</t>
    <rPh sb="0" eb="1">
      <t>ハシラ</t>
    </rPh>
    <phoneticPr fontId="6"/>
  </si>
  <si>
    <t>-</t>
    <phoneticPr fontId="5"/>
  </si>
  <si>
    <t>-</t>
    <phoneticPr fontId="5"/>
  </si>
  <si>
    <t>DNA鑑定件数</t>
  </si>
  <si>
    <t>-</t>
    <phoneticPr fontId="5"/>
  </si>
  <si>
    <t>-</t>
    <phoneticPr fontId="5"/>
  </si>
  <si>
    <t>X：遺骨伝達等事業に要した経費／Y：遺骨伝達数及び納骨数の合計</t>
    <phoneticPr fontId="5"/>
  </si>
  <si>
    <t>X/Y</t>
  </si>
  <si>
    <t>198百万円/2,378件</t>
    <rPh sb="3" eb="5">
      <t>ヒャクマン</t>
    </rPh>
    <rPh sb="5" eb="6">
      <t>エン</t>
    </rPh>
    <rPh sb="12" eb="13">
      <t>ケン</t>
    </rPh>
    <phoneticPr fontId="6"/>
  </si>
  <si>
    <t>126百万円/2,473件</t>
    <rPh sb="3" eb="5">
      <t>ヒャクマン</t>
    </rPh>
    <rPh sb="5" eb="6">
      <t>エン</t>
    </rPh>
    <rPh sb="12" eb="13">
      <t>ケン</t>
    </rPh>
    <phoneticPr fontId="6"/>
  </si>
  <si>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</si>
  <si>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</si>
  <si>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t>
    <phoneticPr fontId="5"/>
  </si>
  <si>
    <t>-</t>
    <phoneticPr fontId="5"/>
  </si>
  <si>
    <t>-</t>
    <phoneticPr fontId="5"/>
  </si>
  <si>
    <t>-</t>
    <phoneticPr fontId="5"/>
  </si>
  <si>
    <t>収容した戦没者の遺骨のDNA鑑定や遺留品調査等を実施し、身元が特定された場合は遺族へ伝達し、身元が特定できず遺族に引き渡すことのできない遺骨は千鳥ヶ淵戦没者墓苑に納骨することにより、戦没者遺族の慰藉につながるものである。</t>
  </si>
  <si>
    <t>-</t>
    <phoneticPr fontId="5"/>
  </si>
  <si>
    <t>-</t>
    <phoneticPr fontId="5"/>
  </si>
  <si>
    <t>-</t>
    <phoneticPr fontId="5"/>
  </si>
  <si>
    <t>-</t>
    <phoneticPr fontId="5"/>
  </si>
  <si>
    <t>-</t>
    <phoneticPr fontId="5"/>
  </si>
  <si>
    <t>-</t>
    <phoneticPr fontId="5"/>
  </si>
  <si>
    <t>-</t>
    <phoneticPr fontId="5"/>
  </si>
  <si>
    <t>-</t>
    <phoneticPr fontId="5"/>
  </si>
  <si>
    <t>遺族への遺骨等の伝達は、国の責務として行うものであり、本事業は、遺骨の帰還を待ち望む戦没者遺族のニーズを反映している。</t>
    <rPh sb="6" eb="7">
      <t>トウ</t>
    </rPh>
    <rPh sb="27" eb="28">
      <t>ホン</t>
    </rPh>
    <rPh sb="28" eb="30">
      <t>ジギョウ</t>
    </rPh>
    <rPh sb="52" eb="54">
      <t>ハンエイ</t>
    </rPh>
    <phoneticPr fontId="6"/>
  </si>
  <si>
    <t>戦没者遺骨の遺族への返還は、国の責務によって実施すべきものである。また、遺族へ引き渡すことのできない遺骨は、国が千鳥ヶ淵戦没者墓苑に納骨している。</t>
  </si>
  <si>
    <t>遺族への遺骨等の伝達は、遺骨の帰還を待ち望む戦没者遺族を慰藉するために非常に重要な取組であり、優先度は高い。</t>
    <rPh sb="6" eb="7">
      <t>トウ</t>
    </rPh>
    <phoneticPr fontId="6"/>
  </si>
  <si>
    <t>遺族へ遺骨を伝達するために必要最低限の経費を計上している。また、事業実績に基づき、必要経費の見直しを行っている。</t>
  </si>
  <si>
    <t>事業実施にあたり必要なもののみに限定されている。</t>
  </si>
  <si>
    <t>‐</t>
  </si>
  <si>
    <t>複数地域から同時期に収容された御遺骨について、引渡式を合同で実施している。</t>
    <phoneticPr fontId="5"/>
  </si>
  <si>
    <t>遺骨収集関連事業</t>
    <rPh sb="0" eb="8">
      <t>イコツシュウシュウカンレンジギョウ</t>
    </rPh>
    <phoneticPr fontId="5"/>
  </si>
  <si>
    <t>以下のとおり、遺骨情報の収集・収容→ご遺族への伝達等という一連の取組となっており、役割分担されている。
①遺骨収集関連事業
↓　〔国内外において収集した遺骨情報をもとに遺骨収容を行う〕
②遺骨伝達等事業　
　　 〔①で収容された遺骨について、御遺族への伝達や身元未判明遺骨の千鳥ヶ淵戦没者への納骨を行う。〕</t>
  </si>
  <si>
    <t>-</t>
    <phoneticPr fontId="5"/>
  </si>
  <si>
    <t>A.（株）ムラヤマ</t>
    <phoneticPr fontId="5"/>
  </si>
  <si>
    <t>雑役務費</t>
    <rPh sb="0" eb="3">
      <t>ザツエキム</t>
    </rPh>
    <rPh sb="3" eb="4">
      <t>ヒ</t>
    </rPh>
    <phoneticPr fontId="5"/>
  </si>
  <si>
    <t>遺骨引渡式会場設営</t>
    <rPh sb="0" eb="2">
      <t>イコツ</t>
    </rPh>
    <rPh sb="2" eb="4">
      <t>ヒキワタシ</t>
    </rPh>
    <rPh sb="4" eb="5">
      <t>シキ</t>
    </rPh>
    <rPh sb="5" eb="7">
      <t>カイジョウ</t>
    </rPh>
    <rPh sb="7" eb="9">
      <t>セツエイ</t>
    </rPh>
    <phoneticPr fontId="5"/>
  </si>
  <si>
    <t>B.（一財）日本遺族会</t>
    <rPh sb="3" eb="4">
      <t>イチ</t>
    </rPh>
    <rPh sb="4" eb="5">
      <t>ザイ</t>
    </rPh>
    <rPh sb="6" eb="8">
      <t>ニホン</t>
    </rPh>
    <rPh sb="8" eb="10">
      <t>イゾク</t>
    </rPh>
    <rPh sb="10" eb="11">
      <t>カイ</t>
    </rPh>
    <phoneticPr fontId="5"/>
  </si>
  <si>
    <t>借料及び損料</t>
    <rPh sb="0" eb="2">
      <t>シャクリョウ</t>
    </rPh>
    <rPh sb="2" eb="3">
      <t>オヨ</t>
    </rPh>
    <rPh sb="4" eb="6">
      <t>ソンリョウ</t>
    </rPh>
    <phoneticPr fontId="5"/>
  </si>
  <si>
    <t>車両借上等</t>
    <rPh sb="0" eb="2">
      <t>シャリョウ</t>
    </rPh>
    <rPh sb="2" eb="5">
      <t>カリアゲトウ</t>
    </rPh>
    <phoneticPr fontId="5"/>
  </si>
  <si>
    <t>旅費</t>
    <rPh sb="0" eb="2">
      <t>リョヒ</t>
    </rPh>
    <phoneticPr fontId="5"/>
  </si>
  <si>
    <t>外国協力団体との協議等</t>
    <rPh sb="0" eb="2">
      <t>ガイコク</t>
    </rPh>
    <rPh sb="2" eb="4">
      <t>キョウリョク</t>
    </rPh>
    <rPh sb="4" eb="6">
      <t>ダンタイ</t>
    </rPh>
    <rPh sb="8" eb="10">
      <t>キョウギ</t>
    </rPh>
    <rPh sb="10" eb="11">
      <t>トウ</t>
    </rPh>
    <phoneticPr fontId="5"/>
  </si>
  <si>
    <t>賃金</t>
    <rPh sb="0" eb="2">
      <t>チンギン</t>
    </rPh>
    <phoneticPr fontId="5"/>
  </si>
  <si>
    <t>事務補助職員雇上費</t>
    <rPh sb="0" eb="2">
      <t>ジム</t>
    </rPh>
    <rPh sb="2" eb="4">
      <t>ホジョ</t>
    </rPh>
    <rPh sb="4" eb="6">
      <t>ショクイン</t>
    </rPh>
    <rPh sb="6" eb="8">
      <t>ヤトイアゲ</t>
    </rPh>
    <rPh sb="8" eb="9">
      <t>ヒ</t>
    </rPh>
    <phoneticPr fontId="5"/>
  </si>
  <si>
    <t>雑役務費</t>
    <rPh sb="0" eb="4">
      <t>ザツエキムヒ</t>
    </rPh>
    <phoneticPr fontId="5"/>
  </si>
  <si>
    <t>通訳雇上費、翻訳料等</t>
    <rPh sb="0" eb="2">
      <t>ツウヤク</t>
    </rPh>
    <rPh sb="2" eb="4">
      <t>ヤトイアゲ</t>
    </rPh>
    <rPh sb="4" eb="5">
      <t>ヒ</t>
    </rPh>
    <rPh sb="6" eb="9">
      <t>ホンヤクリョウ</t>
    </rPh>
    <rPh sb="9" eb="10">
      <t>トウ</t>
    </rPh>
    <phoneticPr fontId="5"/>
  </si>
  <si>
    <t>消費税</t>
    <rPh sb="0" eb="3">
      <t>ショウヒゼイ</t>
    </rPh>
    <phoneticPr fontId="5"/>
  </si>
  <si>
    <t>その他</t>
    <rPh sb="2" eb="3">
      <t>タ</t>
    </rPh>
    <phoneticPr fontId="5"/>
  </si>
  <si>
    <t>消耗品費、通信運搬費、印刷製本費等</t>
    <rPh sb="0" eb="3">
      <t>ショウモウヒン</t>
    </rPh>
    <rPh sb="3" eb="4">
      <t>ヒ</t>
    </rPh>
    <rPh sb="5" eb="7">
      <t>ツウシン</t>
    </rPh>
    <rPh sb="7" eb="10">
      <t>ウンパンヒ</t>
    </rPh>
    <rPh sb="11" eb="13">
      <t>インサツ</t>
    </rPh>
    <rPh sb="13" eb="16">
      <t>セイホンヒ</t>
    </rPh>
    <rPh sb="16" eb="17">
      <t>トウ</t>
    </rPh>
    <phoneticPr fontId="5"/>
  </si>
  <si>
    <t>C.百万円を超える支出がないため省略</t>
    <phoneticPr fontId="5"/>
  </si>
  <si>
    <t>D.学校法人　大阪医科薬科大学</t>
    <rPh sb="2" eb="4">
      <t>ガッコウ</t>
    </rPh>
    <rPh sb="4" eb="6">
      <t>ホウジン</t>
    </rPh>
    <phoneticPr fontId="5"/>
  </si>
  <si>
    <t>戦没者遺骨のDNA鑑定料</t>
    <rPh sb="0" eb="3">
      <t>センボツシャ</t>
    </rPh>
    <rPh sb="3" eb="5">
      <t>イコツ</t>
    </rPh>
    <rPh sb="9" eb="12">
      <t>カンテイリョウ</t>
    </rPh>
    <phoneticPr fontId="6"/>
  </si>
  <si>
    <t>人件費</t>
    <rPh sb="0" eb="3">
      <t>ジンケンヒ</t>
    </rPh>
    <phoneticPr fontId="5"/>
  </si>
  <si>
    <t>F. 百万円を超える支出がないため省略</t>
    <phoneticPr fontId="5"/>
  </si>
  <si>
    <t>G.百万円を超える支出がないため省略</t>
    <phoneticPr fontId="5"/>
  </si>
  <si>
    <t>雑役務費</t>
    <rPh sb="0" eb="1">
      <t>ザツ</t>
    </rPh>
    <rPh sb="1" eb="3">
      <t>エキム</t>
    </rPh>
    <rPh sb="3" eb="4">
      <t>ヒ</t>
    </rPh>
    <phoneticPr fontId="6"/>
  </si>
  <si>
    <t>戦没者遺骨の焼骨経費</t>
    <rPh sb="0" eb="3">
      <t>センボツシャ</t>
    </rPh>
    <rPh sb="3" eb="5">
      <t>イコツ</t>
    </rPh>
    <rPh sb="6" eb="8">
      <t>ショウコツ</t>
    </rPh>
    <rPh sb="8" eb="10">
      <t>ケイヒ</t>
    </rPh>
    <phoneticPr fontId="6"/>
  </si>
  <si>
    <t>（株）ムラヤマ</t>
    <phoneticPr fontId="5"/>
  </si>
  <si>
    <t>硫黄島戦没者遺骨引渡式の会場設営及び撤去</t>
    <phoneticPr fontId="5"/>
  </si>
  <si>
    <t>マーシャル諸島戦没者遺骨引渡式の会場設営及び撤去</t>
    <phoneticPr fontId="5"/>
  </si>
  <si>
    <t>ミャンマー、ビスマーク・ソロモン諸島戦没者遺骨引渡式の会場設営及び撤去</t>
    <phoneticPr fontId="5"/>
  </si>
  <si>
    <t>パラオ諸島戦没者遺骨引渡式の会場設営及び撤去</t>
    <phoneticPr fontId="5"/>
  </si>
  <si>
    <t>旧ソ連（第二次ハバロフスク地方）抑留中死亡者遺骨引渡式の会場設営及び撤去</t>
    <rPh sb="0" eb="1">
      <t>キュウ</t>
    </rPh>
    <rPh sb="2" eb="3">
      <t>レン</t>
    </rPh>
    <rPh sb="4" eb="5">
      <t>ダイ</t>
    </rPh>
    <rPh sb="5" eb="7">
      <t>ニジ</t>
    </rPh>
    <rPh sb="13" eb="15">
      <t>チホウ</t>
    </rPh>
    <rPh sb="16" eb="19">
      <t>ヨクリュウチュウ</t>
    </rPh>
    <rPh sb="19" eb="22">
      <t>シボウシャ</t>
    </rPh>
    <phoneticPr fontId="5"/>
  </si>
  <si>
    <t>旧ソ連（クラスノヤルスク地方、ブリヤート共和国）抑留中死亡者戦没者遺骨引渡式の会場設営及び撤去</t>
    <phoneticPr fontId="5"/>
  </si>
  <si>
    <t>旧ソ連（第一次ハバロフスク地方・ザバイカル地方）抑留中死亡者遺骨引渡式の会場設営及び撤去</t>
    <rPh sb="0" eb="1">
      <t>キュウ</t>
    </rPh>
    <rPh sb="2" eb="3">
      <t>レン</t>
    </rPh>
    <rPh sb="4" eb="7">
      <t>ダイイチジ</t>
    </rPh>
    <rPh sb="13" eb="15">
      <t>チホウ</t>
    </rPh>
    <rPh sb="24" eb="27">
      <t>ヨクリュウチュウ</t>
    </rPh>
    <rPh sb="27" eb="30">
      <t>シボウシャ</t>
    </rPh>
    <phoneticPr fontId="5"/>
  </si>
  <si>
    <t>名鉄観光サービス（株）</t>
    <phoneticPr fontId="5"/>
  </si>
  <si>
    <t>名鉄観光サービス（株）</t>
    <phoneticPr fontId="5"/>
  </si>
  <si>
    <t>ミャンマー、ビスマーク・ソロモン諸島戦没者遺骨引渡式に係る車両借上等</t>
    <phoneticPr fontId="5"/>
  </si>
  <si>
    <t>東部ニューギニア戦没者遺骨引渡式の会場設営及び撤去</t>
    <phoneticPr fontId="5"/>
  </si>
  <si>
    <t>東部ニューギニア戦没者遺骨引渡式に係る車両借上等</t>
    <phoneticPr fontId="5"/>
  </si>
  <si>
    <t>-</t>
    <phoneticPr fontId="5"/>
  </si>
  <si>
    <t>-</t>
    <phoneticPr fontId="5"/>
  </si>
  <si>
    <t>-</t>
    <phoneticPr fontId="5"/>
  </si>
  <si>
    <t>-</t>
    <phoneticPr fontId="5"/>
  </si>
  <si>
    <t>（一財）日本遺族会</t>
    <rPh sb="1" eb="2">
      <t>イチ</t>
    </rPh>
    <rPh sb="2" eb="3">
      <t>ザイ</t>
    </rPh>
    <rPh sb="4" eb="6">
      <t>ニホン</t>
    </rPh>
    <rPh sb="6" eb="9">
      <t>イゾクカイ</t>
    </rPh>
    <phoneticPr fontId="5"/>
  </si>
  <si>
    <t>長崎県</t>
    <rPh sb="0" eb="3">
      <t>ナガサキケン</t>
    </rPh>
    <phoneticPr fontId="5"/>
  </si>
  <si>
    <t>北海道</t>
    <rPh sb="0" eb="3">
      <t>ホッカイドウ</t>
    </rPh>
    <phoneticPr fontId="5"/>
  </si>
  <si>
    <t>熊本県</t>
    <rPh sb="0" eb="3">
      <t>クマモトケン</t>
    </rPh>
    <phoneticPr fontId="5"/>
  </si>
  <si>
    <t>岩手県</t>
    <rPh sb="0" eb="3">
      <t>イワテケン</t>
    </rPh>
    <phoneticPr fontId="5"/>
  </si>
  <si>
    <t>沖縄県</t>
    <rPh sb="0" eb="3">
      <t>オキナワケン</t>
    </rPh>
    <phoneticPr fontId="5"/>
  </si>
  <si>
    <t>鹿児島県</t>
    <rPh sb="0" eb="4">
      <t>カゴシマケン</t>
    </rPh>
    <phoneticPr fontId="5"/>
  </si>
  <si>
    <t>佐賀県</t>
    <rPh sb="0" eb="3">
      <t>サガケン</t>
    </rPh>
    <phoneticPr fontId="5"/>
  </si>
  <si>
    <t>福岡県</t>
    <rPh sb="0" eb="3">
      <t>フクオカケン</t>
    </rPh>
    <phoneticPr fontId="5"/>
  </si>
  <si>
    <t>宮崎県</t>
    <rPh sb="0" eb="2">
      <t>ミヤザキ</t>
    </rPh>
    <rPh sb="2" eb="3">
      <t>ケン</t>
    </rPh>
    <phoneticPr fontId="5"/>
  </si>
  <si>
    <t>大分県</t>
    <rPh sb="0" eb="3">
      <t>オオイタケン</t>
    </rPh>
    <phoneticPr fontId="5"/>
  </si>
  <si>
    <t>遺族への遺骨伝達（事務委託）</t>
    <rPh sb="0" eb="2">
      <t>イゾク</t>
    </rPh>
    <rPh sb="4" eb="6">
      <t>イコツ</t>
    </rPh>
    <rPh sb="6" eb="8">
      <t>デンタツ</t>
    </rPh>
    <rPh sb="9" eb="11">
      <t>ジム</t>
    </rPh>
    <rPh sb="11" eb="13">
      <t>イタク</t>
    </rPh>
    <phoneticPr fontId="6"/>
  </si>
  <si>
    <t>遺留品の調査・返還（委託）</t>
    <rPh sb="10" eb="12">
      <t>イタク</t>
    </rPh>
    <phoneticPr fontId="5"/>
  </si>
  <si>
    <t>-</t>
    <phoneticPr fontId="5"/>
  </si>
  <si>
    <t>-</t>
    <phoneticPr fontId="5"/>
  </si>
  <si>
    <t>-</t>
    <phoneticPr fontId="5"/>
  </si>
  <si>
    <t>-</t>
    <phoneticPr fontId="5"/>
  </si>
  <si>
    <t>-</t>
    <phoneticPr fontId="5"/>
  </si>
  <si>
    <t>-</t>
    <phoneticPr fontId="5"/>
  </si>
  <si>
    <r>
      <t>戦没者遺骨のD</t>
    </r>
    <r>
      <rPr>
        <sz val="11"/>
        <rFont val="ＭＳ Ｐゴシック"/>
        <family val="3"/>
        <charset val="128"/>
      </rPr>
      <t>NA鑑定等</t>
    </r>
    <rPh sb="0" eb="3">
      <t>センボツシャ</t>
    </rPh>
    <rPh sb="3" eb="5">
      <t>イコツ</t>
    </rPh>
    <rPh sb="9" eb="11">
      <t>カンテイ</t>
    </rPh>
    <rPh sb="11" eb="12">
      <t>トウ</t>
    </rPh>
    <phoneticPr fontId="6"/>
  </si>
  <si>
    <t>福岡大学</t>
    <phoneticPr fontId="5"/>
  </si>
  <si>
    <t>日本大学</t>
    <phoneticPr fontId="5"/>
  </si>
  <si>
    <t>信州大学</t>
    <phoneticPr fontId="5"/>
  </si>
  <si>
    <t>旭川医科大学</t>
    <phoneticPr fontId="5"/>
  </si>
  <si>
    <t>E.琉球大学</t>
    <rPh sb="2" eb="4">
      <t>リュウキュウ</t>
    </rPh>
    <rPh sb="4" eb="6">
      <t>ダイガク</t>
    </rPh>
    <phoneticPr fontId="5"/>
  </si>
  <si>
    <t>大阪医科薬科大学</t>
    <phoneticPr fontId="5"/>
  </si>
  <si>
    <t>山形大学</t>
    <phoneticPr fontId="5"/>
  </si>
  <si>
    <t>神奈川歯科大学</t>
    <phoneticPr fontId="5"/>
  </si>
  <si>
    <t>京都大学</t>
    <phoneticPr fontId="5"/>
  </si>
  <si>
    <t>東海大学</t>
    <phoneticPr fontId="5"/>
  </si>
  <si>
    <t>琉球大学</t>
    <rPh sb="0" eb="2">
      <t>リュウキュウ</t>
    </rPh>
    <rPh sb="2" eb="4">
      <t>ダイガク</t>
    </rPh>
    <phoneticPr fontId="5"/>
  </si>
  <si>
    <t>安定同位体比分析の研究</t>
    <phoneticPr fontId="5"/>
  </si>
  <si>
    <t>扶桑速記印刷（株）</t>
    <phoneticPr fontId="5"/>
  </si>
  <si>
    <t>（一財）日本航空協会</t>
    <phoneticPr fontId="5"/>
  </si>
  <si>
    <t>ＤＮＡ鑑定に係る封筒等の印刷</t>
    <rPh sb="3" eb="5">
      <t>カンテイ</t>
    </rPh>
    <rPh sb="6" eb="7">
      <t>カカワ</t>
    </rPh>
    <rPh sb="8" eb="10">
      <t>フウトウ</t>
    </rPh>
    <rPh sb="10" eb="11">
      <t>トウ</t>
    </rPh>
    <rPh sb="12" eb="14">
      <t>インサツ</t>
    </rPh>
    <phoneticPr fontId="5"/>
  </si>
  <si>
    <t>-</t>
    <phoneticPr fontId="5"/>
  </si>
  <si>
    <t>ＤＮＡ鑑定人会議速記（第23回会議）</t>
    <rPh sb="11" eb="12">
      <t>ダイ</t>
    </rPh>
    <rPh sb="14" eb="15">
      <t>カイ</t>
    </rPh>
    <rPh sb="15" eb="17">
      <t>カイギ</t>
    </rPh>
    <phoneticPr fontId="5"/>
  </si>
  <si>
    <t>ＤＮＡ鑑定人会議速記（第24回会議）</t>
    <rPh sb="11" eb="12">
      <t>ダイ</t>
    </rPh>
    <rPh sb="14" eb="15">
      <t>カイ</t>
    </rPh>
    <rPh sb="15" eb="17">
      <t>カイギ</t>
    </rPh>
    <phoneticPr fontId="5"/>
  </si>
  <si>
    <t>ＤＮＡ鑑定人会議速記（第25回会議）</t>
    <rPh sb="11" eb="12">
      <t>ダイ</t>
    </rPh>
    <rPh sb="14" eb="15">
      <t>カイ</t>
    </rPh>
    <rPh sb="15" eb="17">
      <t>カイギ</t>
    </rPh>
    <phoneticPr fontId="5"/>
  </si>
  <si>
    <r>
      <t>ＤＮＡ鑑定人会議速記（第2</t>
    </r>
    <r>
      <rPr>
        <sz val="11"/>
        <rFont val="ＭＳ Ｐゴシック"/>
        <family val="3"/>
        <charset val="128"/>
      </rPr>
      <t>6</t>
    </r>
    <r>
      <rPr>
        <sz val="11"/>
        <rFont val="ＭＳ Ｐゴシック"/>
        <family val="3"/>
        <charset val="128"/>
      </rPr>
      <t>回会議）</t>
    </r>
    <rPh sb="11" eb="12">
      <t>ダイ</t>
    </rPh>
    <rPh sb="14" eb="15">
      <t>カイ</t>
    </rPh>
    <rPh sb="15" eb="17">
      <t>カイギ</t>
    </rPh>
    <phoneticPr fontId="5"/>
  </si>
  <si>
    <r>
      <t>ＤＮＡ鑑定人会議速記（第2</t>
    </r>
    <r>
      <rPr>
        <sz val="11"/>
        <rFont val="ＭＳ Ｐゴシック"/>
        <family val="3"/>
        <charset val="128"/>
      </rPr>
      <t>7</t>
    </r>
    <r>
      <rPr>
        <sz val="11"/>
        <rFont val="ＭＳ Ｐゴシック"/>
        <family val="3"/>
        <charset val="128"/>
      </rPr>
      <t>回会議）</t>
    </r>
    <rPh sb="11" eb="12">
      <t>ダイ</t>
    </rPh>
    <rPh sb="14" eb="15">
      <t>カイ</t>
    </rPh>
    <rPh sb="15" eb="17">
      <t>カイギ</t>
    </rPh>
    <phoneticPr fontId="5"/>
  </si>
  <si>
    <r>
      <t>ＤＮＡ鑑定人会議速記（第2</t>
    </r>
    <r>
      <rPr>
        <sz val="11"/>
        <rFont val="ＭＳ Ｐゴシック"/>
        <family val="3"/>
        <charset val="128"/>
      </rPr>
      <t>2</t>
    </r>
    <r>
      <rPr>
        <sz val="11"/>
        <rFont val="ＭＳ Ｐゴシック"/>
        <family val="3"/>
        <charset val="128"/>
      </rPr>
      <t>回会議）</t>
    </r>
    <rPh sb="11" eb="12">
      <t>ダイ</t>
    </rPh>
    <rPh sb="14" eb="15">
      <t>カイ</t>
    </rPh>
    <rPh sb="15" eb="17">
      <t>カイギ</t>
    </rPh>
    <phoneticPr fontId="5"/>
  </si>
  <si>
    <t>ＤＮＡ鑑定人会議会場借上料</t>
    <rPh sb="8" eb="10">
      <t>カイジョウ</t>
    </rPh>
    <rPh sb="10" eb="11">
      <t>カ</t>
    </rPh>
    <rPh sb="11" eb="12">
      <t>ア</t>
    </rPh>
    <rPh sb="12" eb="13">
      <t>リョウ</t>
    </rPh>
    <phoneticPr fontId="5"/>
  </si>
  <si>
    <t>消耗品購入</t>
    <rPh sb="0" eb="3">
      <t>ショウモウヒン</t>
    </rPh>
    <rPh sb="3" eb="5">
      <t>コウニュウ</t>
    </rPh>
    <phoneticPr fontId="5"/>
  </si>
  <si>
    <t>（宗教）祐天寺</t>
    <phoneticPr fontId="5"/>
  </si>
  <si>
    <t>（宗教）天徳寺</t>
    <phoneticPr fontId="5"/>
  </si>
  <si>
    <t>名鉄観光サービス（株）</t>
    <phoneticPr fontId="5"/>
  </si>
  <si>
    <t>福岡共済会館</t>
    <phoneticPr fontId="5"/>
  </si>
  <si>
    <t>（宗教）金乗院</t>
    <phoneticPr fontId="5"/>
  </si>
  <si>
    <t>（株）はなぜんフローリスト</t>
    <phoneticPr fontId="5"/>
  </si>
  <si>
    <t>（有）野田商行</t>
    <rPh sb="1" eb="2">
      <t>ユウ</t>
    </rPh>
    <phoneticPr fontId="5"/>
  </si>
  <si>
    <t>（有）タケマエ</t>
    <phoneticPr fontId="5"/>
  </si>
  <si>
    <t>遺骨の護送</t>
    <rPh sb="0" eb="2">
      <t>イコツ</t>
    </rPh>
    <rPh sb="3" eb="5">
      <t>ゴソウ</t>
    </rPh>
    <phoneticPr fontId="5"/>
  </si>
  <si>
    <t>遺骨保管料</t>
    <phoneticPr fontId="5"/>
  </si>
  <si>
    <t>遺骨の護送</t>
    <phoneticPr fontId="5"/>
  </si>
  <si>
    <t>遺骨の護送に係る仮安置室借上</t>
    <rPh sb="6" eb="7">
      <t>カカ</t>
    </rPh>
    <rPh sb="8" eb="11">
      <t>カリアンチ</t>
    </rPh>
    <rPh sb="11" eb="12">
      <t>シツ</t>
    </rPh>
    <rPh sb="12" eb="13">
      <t>カ</t>
    </rPh>
    <rPh sb="13" eb="14">
      <t>ア</t>
    </rPh>
    <phoneticPr fontId="5"/>
  </si>
  <si>
    <t>生花の購入</t>
    <phoneticPr fontId="5"/>
  </si>
  <si>
    <t>-</t>
    <phoneticPr fontId="5"/>
  </si>
  <si>
    <t>-</t>
    <phoneticPr fontId="5"/>
  </si>
  <si>
    <t>-</t>
    <phoneticPr fontId="5"/>
  </si>
  <si>
    <t>-</t>
    <phoneticPr fontId="5"/>
  </si>
  <si>
    <t>-</t>
    <phoneticPr fontId="5"/>
  </si>
  <si>
    <t>株式会社A</t>
    <rPh sb="0" eb="2">
      <t>カブシキ</t>
    </rPh>
    <rPh sb="2" eb="4">
      <t>カイシャ</t>
    </rPh>
    <phoneticPr fontId="6"/>
  </si>
  <si>
    <t>戦没者遺骨の焼骨</t>
    <phoneticPr fontId="5"/>
  </si>
  <si>
    <t>-</t>
    <phoneticPr fontId="5"/>
  </si>
  <si>
    <t>-</t>
    <phoneticPr fontId="5"/>
  </si>
  <si>
    <t>関建設工業（株）</t>
    <phoneticPr fontId="5"/>
  </si>
  <si>
    <t>（株）三浦観光バス</t>
  </si>
  <si>
    <t>（株）三浦観光バス</t>
    <phoneticPr fontId="5"/>
  </si>
  <si>
    <t>（有）龍黄社</t>
    <phoneticPr fontId="5"/>
  </si>
  <si>
    <t>（株）ムラヤマ</t>
    <phoneticPr fontId="5"/>
  </si>
  <si>
    <t>名鉄観光サービス（株）</t>
    <phoneticPr fontId="5"/>
  </si>
  <si>
    <t>関建設工業（株）</t>
    <phoneticPr fontId="5"/>
  </si>
  <si>
    <t>新納骨室入口雨養生等作業</t>
    <rPh sb="0" eb="1">
      <t>シン</t>
    </rPh>
    <rPh sb="3" eb="4">
      <t>シツ</t>
    </rPh>
    <phoneticPr fontId="6"/>
  </si>
  <si>
    <t>焼骨に係るバスの借上（１回目）</t>
    <phoneticPr fontId="5"/>
  </si>
  <si>
    <t>遺骨壺の購入</t>
    <rPh sb="0" eb="2">
      <t>イコツ</t>
    </rPh>
    <rPh sb="2" eb="3">
      <t>ツボ</t>
    </rPh>
    <rPh sb="4" eb="6">
      <t>コウニュウ</t>
    </rPh>
    <phoneticPr fontId="5"/>
  </si>
  <si>
    <t>納骨に係る台車の借上</t>
    <phoneticPr fontId="5"/>
  </si>
  <si>
    <t>千鳥ヶ淵戦没者墓苑納骨室の蓋開閉作業（5月）</t>
    <phoneticPr fontId="5"/>
  </si>
  <si>
    <t>消耗品の購入</t>
    <rPh sb="0" eb="3">
      <t>ショウモウヒン</t>
    </rPh>
    <rPh sb="4" eb="6">
      <t>コウニュウ</t>
    </rPh>
    <phoneticPr fontId="5"/>
  </si>
  <si>
    <t>納骨に係るバスの借上</t>
    <rPh sb="0" eb="2">
      <t>ノウコツ</t>
    </rPh>
    <rPh sb="3" eb="4">
      <t>カカ</t>
    </rPh>
    <rPh sb="8" eb="9">
      <t>カ</t>
    </rPh>
    <rPh sb="9" eb="10">
      <t>ア</t>
    </rPh>
    <phoneticPr fontId="5"/>
  </si>
  <si>
    <t>焼骨に係るバスの借上（２回目）</t>
    <phoneticPr fontId="5"/>
  </si>
  <si>
    <t>-</t>
    <phoneticPr fontId="5"/>
  </si>
  <si>
    <t>-</t>
    <phoneticPr fontId="5"/>
  </si>
  <si>
    <t>-</t>
    <phoneticPr fontId="5"/>
  </si>
  <si>
    <t>-</t>
    <phoneticPr fontId="5"/>
  </si>
  <si>
    <t>-</t>
    <phoneticPr fontId="5"/>
  </si>
  <si>
    <t>平成31年度は、過去３年間実績の平均である2,214柱の納骨を行う。</t>
    <phoneticPr fontId="5"/>
  </si>
  <si>
    <t>△</t>
  </si>
  <si>
    <t>有</t>
  </si>
  <si>
    <t>DNA鑑定については、遺骨のDNA鑑定等の専門的知識を有し、かつ慰霊事業を深く理解している業者が限られているため予算決算及び会計令に基づき随意契約を行っている。
また、一者応札となった契約については、公告期間の延長、前回仕様書の要求があった業者に対する声かけ等を行い競争性の確保に努める。</t>
    <rPh sb="3" eb="5">
      <t>カンテイ</t>
    </rPh>
    <phoneticPr fontId="5"/>
  </si>
  <si>
    <t>151百万円/1,902件</t>
    <phoneticPr fontId="5"/>
  </si>
  <si>
    <t>消耗品費</t>
    <rPh sb="0" eb="3">
      <t>ショウモウヒン</t>
    </rPh>
    <rPh sb="3" eb="4">
      <t>ヒ</t>
    </rPh>
    <phoneticPr fontId="5"/>
  </si>
  <si>
    <t>試料管理等に必要な消耗品費</t>
    <rPh sb="0" eb="2">
      <t>シリョウ</t>
    </rPh>
    <rPh sb="2" eb="4">
      <t>カンリ</t>
    </rPh>
    <rPh sb="4" eb="5">
      <t>トウ</t>
    </rPh>
    <rPh sb="6" eb="8">
      <t>ヒツヨウ</t>
    </rPh>
    <rPh sb="9" eb="12">
      <t>ショウモウヒン</t>
    </rPh>
    <rPh sb="12" eb="13">
      <t>ヒ</t>
    </rPh>
    <phoneticPr fontId="5"/>
  </si>
  <si>
    <t>旅費、消費税等</t>
    <rPh sb="0" eb="2">
      <t>リョヒ</t>
    </rPh>
    <rPh sb="3" eb="6">
      <t>ショウヒゼイ</t>
    </rPh>
    <rPh sb="6" eb="7">
      <t>トウ</t>
    </rPh>
    <phoneticPr fontId="5"/>
  </si>
  <si>
    <t>慈恵大学</t>
    <rPh sb="0" eb="2">
      <t>ジケイ</t>
    </rPh>
    <rPh sb="2" eb="4">
      <t>ダイガク</t>
    </rPh>
    <phoneticPr fontId="6"/>
  </si>
  <si>
    <t>大和綜合印刷（株）</t>
    <phoneticPr fontId="5"/>
  </si>
  <si>
    <t>戦没者遺骨等を遺族へ返還するため、厚生労働省保管資料をはじめ旧ソ連政府等や復員者提供の名簿、埋葬図を活用し調査を行っている。また、DNA鑑定は、検討会の報告を踏まえ一定条件を満たした場合に限定して実施している。</t>
    <phoneticPr fontId="5"/>
  </si>
  <si>
    <t>千鳥ヶ淵戦没者墓苑への戦没者遺骨の納骨数</t>
    <phoneticPr fontId="5"/>
  </si>
  <si>
    <t>DNA鑑定について、遺族からの申請件数が見込みを下回ったことから不用が生じた。</t>
    <rPh sb="3" eb="5">
      <t>カンテイ</t>
    </rPh>
    <rPh sb="10" eb="12">
      <t>イゾク</t>
    </rPh>
    <rPh sb="15" eb="17">
      <t>シンセイ</t>
    </rPh>
    <rPh sb="17" eb="19">
      <t>ケンスウ</t>
    </rPh>
    <rPh sb="20" eb="22">
      <t>ミコ</t>
    </rPh>
    <rPh sb="24" eb="26">
      <t>シタマワ</t>
    </rPh>
    <rPh sb="32" eb="34">
      <t>フヨウ</t>
    </rPh>
    <rPh sb="35" eb="36">
      <t>ショウ</t>
    </rPh>
    <phoneticPr fontId="5"/>
  </si>
  <si>
    <t>DNA鑑定について、遺族からの申請件数が見込みを下回ったことから、DNA鑑定件数は見込みを下回った。また、旧ソ連地域で収容された遺骨の納骨数が目標を下回ったことから、千鳥ヶ淵戦没者墓苑への戦没者遺骨の納骨数は目標を下回った。</t>
    <rPh sb="36" eb="38">
      <t>カンテイ</t>
    </rPh>
    <rPh sb="38" eb="40">
      <t>ケンスウ</t>
    </rPh>
    <rPh sb="41" eb="43">
      <t>ミコ</t>
    </rPh>
    <rPh sb="45" eb="47">
      <t>シタマワ</t>
    </rPh>
    <phoneticPr fontId="5"/>
  </si>
  <si>
    <t>平成29年度からＤＮＡ鑑定の検体となる対象を拡大し、歯に加えて四肢骨も検体としたことから、従来よりもDNA鑑定の機会が増え、平成30年度の遺族への遺骨の伝達数は平成29年の実績を上回った。引き続き遺骨伝達等事業に必要な経費について精査し、適切に事業を実施していくこととする。</t>
    <rPh sb="0" eb="2">
      <t>ヘイセイ</t>
    </rPh>
    <rPh sb="62" eb="64">
      <t>ヘイセイ</t>
    </rPh>
    <rPh sb="66" eb="68">
      <t>ネンド</t>
    </rPh>
    <rPh sb="80" eb="82">
      <t>ヘイセイ</t>
    </rPh>
    <rPh sb="84" eb="85">
      <t>ネン</t>
    </rPh>
    <rPh sb="86" eb="88">
      <t>ジッセキ</t>
    </rPh>
    <rPh sb="89" eb="91">
      <t>ウワマワ</t>
    </rPh>
    <rPh sb="94" eb="95">
      <t>ヒ</t>
    </rPh>
    <rPh sb="96" eb="97">
      <t>ツヅ</t>
    </rPh>
    <rPh sb="98" eb="100">
      <t>イコツ</t>
    </rPh>
    <rPh sb="100" eb="102">
      <t>デンタツ</t>
    </rPh>
    <rPh sb="102" eb="103">
      <t>トウ</t>
    </rPh>
    <phoneticPr fontId="5"/>
  </si>
  <si>
    <t>-</t>
    <phoneticPr fontId="5"/>
  </si>
  <si>
    <t>461</t>
  </si>
  <si>
    <t>419</t>
  </si>
  <si>
    <t>363</t>
  </si>
  <si>
    <t>730</t>
  </si>
  <si>
    <t>728</t>
  </si>
  <si>
    <t>744</t>
  </si>
  <si>
    <t>711</t>
  </si>
  <si>
    <t>厚生労働省713</t>
    <rPh sb="0" eb="2">
      <t>コウセイ</t>
    </rPh>
    <rPh sb="2" eb="5">
      <t>ロウドウショウ</t>
    </rPh>
    <phoneticPr fontId="5"/>
  </si>
  <si>
    <t>H.株式会社Ａ（事務又は事業の性質上、当該事務又は事業の適正な遂行に支障を及ぼすおそれがあるため非公表）</t>
    <phoneticPr fontId="5"/>
  </si>
  <si>
    <t>221百万円/2,254件</t>
    <rPh sb="3" eb="5">
      <t>ヒャクマン</t>
    </rPh>
    <rPh sb="5" eb="6">
      <t>エン</t>
    </rPh>
    <rPh sb="12" eb="13">
      <t>ケン</t>
    </rPh>
    <phoneticPr fontId="5"/>
  </si>
  <si>
    <t>百万円</t>
    <rPh sb="0" eb="2">
      <t>ヒャクマン</t>
    </rPh>
    <rPh sb="2" eb="3">
      <t>エン</t>
    </rPh>
    <phoneticPr fontId="6"/>
  </si>
  <si>
    <t>戦没者遺骨の状態により鑑定に必要なＤＮＡの抽出の可否が左右され、かつ、身元特定につながる遺留品を発見できない場合が多いことから、身元の特定件数が目標を下回ったため、遺骨の伝達件数が目標を下回った。また、旧ソ連地域で収容された遺骨の納骨数が目標を下回ったことから、千鳥ヶ淵戦没者墓苑への戦没者遺骨の納骨数は目標を下回った。</t>
    <rPh sb="82" eb="84">
      <t>イコツ</t>
    </rPh>
    <rPh sb="85" eb="87">
      <t>デンタツ</t>
    </rPh>
    <rPh sb="87" eb="89">
      <t>ケンスウ</t>
    </rPh>
    <rPh sb="90" eb="92">
      <t>モクヒョウ</t>
    </rPh>
    <rPh sb="93" eb="95">
      <t>シタマワ</t>
    </rPh>
    <rPh sb="101" eb="102">
      <t>キュウ</t>
    </rPh>
    <rPh sb="103" eb="104">
      <t>レン</t>
    </rPh>
    <rPh sb="104" eb="106">
      <t>チイキ</t>
    </rPh>
    <rPh sb="107" eb="109">
      <t>シュウヨウ</t>
    </rPh>
    <rPh sb="112" eb="114">
      <t>イコツ</t>
    </rPh>
    <rPh sb="115" eb="117">
      <t>ノウコツ</t>
    </rPh>
    <rPh sb="117" eb="118">
      <t>スウ</t>
    </rPh>
    <rPh sb="119" eb="121">
      <t>モクヒョウ</t>
    </rPh>
    <rPh sb="122" eb="124">
      <t>シタマワ</t>
    </rPh>
    <rPh sb="152" eb="154">
      <t>モクヒョウ</t>
    </rPh>
    <rPh sb="155" eb="157">
      <t>シタマワ</t>
    </rPh>
    <phoneticPr fontId="5"/>
  </si>
  <si>
    <t>平成30年度は、戦没者遺骨の状態により鑑定に必要なＤＮＡの抽出の可否が左右され、かつ、身元特定につながる遺留品を発見できない場合が多いことから、身元の特定件数が目標を下回ったが、平成29年度の実績は上回った。また、旧ソ連地域で収容された遺骨の納骨数が目標を下回ったことから、千鳥ヶ淵戦没者墓苑への戦没者遺骨の納骨数は目標を下回った。</t>
    <rPh sb="0" eb="2">
      <t>ヘイセイ</t>
    </rPh>
    <rPh sb="4" eb="6">
      <t>ネンド</t>
    </rPh>
    <rPh sb="89" eb="91">
      <t>ヘイセイ</t>
    </rPh>
    <rPh sb="93" eb="95">
      <t>ネンド</t>
    </rPh>
    <rPh sb="96" eb="98">
      <t>ジッセキ</t>
    </rPh>
    <rPh sb="99" eb="101">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</si>
</sst>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6</xdr:col>
      <xdr:colOff>51487</xdr:colOff>
      <xdr:row>740</xdr:row>
      <xdr:rowOff>0</xdr:rowOff>
    </xdr:from>
    <xdr:ext cx="2449197" cy="292452"/>
    <xdr:sp macro="" textlink="">
      <xdr:nvSpPr>
        <xdr:cNvPr id="3" name="テキスト ボックス 2"/>
        <xdr:cNvSpPr txBox="1"/>
      </xdr:nvSpPr>
      <xdr:spPr>
        <a:xfrm>
          <a:off x="1270687" y="46609000"/>
          <a:ext cx="24491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年度実績額</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　１５１百万円</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154460</xdr:colOff>
      <xdr:row>741</xdr:row>
      <xdr:rowOff>0</xdr:rowOff>
    </xdr:from>
    <xdr:ext cx="1646605" cy="292452"/>
    <xdr:sp macro="" textlink="">
      <xdr:nvSpPr>
        <xdr:cNvPr id="4" name="テキスト ボックス 3"/>
        <xdr:cNvSpPr txBox="1"/>
      </xdr:nvSpPr>
      <xdr:spPr>
        <a:xfrm>
          <a:off x="1354610" y="46043850"/>
          <a:ext cx="164660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①遺骨・遺留品の伝達</a:t>
          </a:r>
        </a:p>
      </xdr:txBody>
    </xdr:sp>
    <xdr:clientData/>
  </xdr:oneCellAnchor>
  <xdr:twoCellAnchor>
    <xdr:from>
      <xdr:col>8</xdr:col>
      <xdr:colOff>11141</xdr:colOff>
      <xdr:row>742</xdr:row>
      <xdr:rowOff>51484</xdr:rowOff>
    </xdr:from>
    <xdr:to>
      <xdr:col>49</xdr:col>
      <xdr:colOff>397459</xdr:colOff>
      <xdr:row>750</xdr:row>
      <xdr:rowOff>43375</xdr:rowOff>
    </xdr:to>
    <xdr:grpSp>
      <xdr:nvGrpSpPr>
        <xdr:cNvPr id="5" name="グループ化 4"/>
        <xdr:cNvGrpSpPr/>
      </xdr:nvGrpSpPr>
      <xdr:grpSpPr>
        <a:xfrm>
          <a:off x="1636741" y="47371684"/>
          <a:ext cx="8717518" cy="2836691"/>
          <a:chOff x="1598424" y="47063025"/>
          <a:chExt cx="8835834" cy="2772056"/>
        </a:xfrm>
      </xdr:grpSpPr>
      <xdr:grpSp>
        <xdr:nvGrpSpPr>
          <xdr:cNvPr id="6" name="グループ化 5"/>
          <xdr:cNvGrpSpPr/>
        </xdr:nvGrpSpPr>
        <xdr:grpSpPr>
          <a:xfrm>
            <a:off x="1600199" y="47063025"/>
            <a:ext cx="8493168" cy="2239897"/>
            <a:chOff x="1600199" y="47063025"/>
            <a:chExt cx="8493168" cy="2239897"/>
          </a:xfrm>
        </xdr:grpSpPr>
        <xdr:sp macro="" textlink="">
          <xdr:nvSpPr>
            <xdr:cNvPr id="9" name="正方形/長方形 8"/>
            <xdr:cNvSpPr/>
          </xdr:nvSpPr>
          <xdr:spPr>
            <a:xfrm>
              <a:off x="1600199" y="47063025"/>
              <a:ext cx="8454501" cy="102393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海外等で収容された戦没者の遺骨・遺留品について、遺留品調査・</a:t>
              </a:r>
              <a:r>
                <a:rPr kumimoji="1" lang="en-US" altLang="ja-JP" sz="1100">
                  <a:solidFill>
                    <a:schemeClr val="tx1"/>
                  </a:solidFill>
                  <a:latin typeface="ＭＳ Ｐゴシック" panose="020B0600070205080204" pitchFamily="50" charset="-128"/>
                  <a:ea typeface="ＭＳ Ｐゴシック" panose="020B0600070205080204" pitchFamily="50" charset="-128"/>
                </a:rPr>
                <a:t>DNA</a:t>
              </a:r>
              <a:r>
                <a:rPr kumimoji="1" lang="ja-JP" altLang="en-US" sz="1100">
                  <a:solidFill>
                    <a:schemeClr val="tx1"/>
                  </a:solidFill>
                  <a:latin typeface="ＭＳ Ｐゴシック" panose="020B0600070205080204" pitchFamily="50" charset="-128"/>
                  <a:ea typeface="ＭＳ Ｐゴシック" panose="020B0600070205080204" pitchFamily="50" charset="-128"/>
                </a:rPr>
                <a:t>鑑定により身元が特定された場合に都道府県を通じて関係遺族へ伝達を行う経費及び国内空港への遺骨出迎え経費、遺骨引渡式等経費、遺骨伝達に係る都道府県への事務委託費</a:t>
              </a:r>
            </a:p>
          </xdr:txBody>
        </xdr:sp>
        <xdr:grpSp>
          <xdr:nvGrpSpPr>
            <xdr:cNvPr id="10" name="グループ化 9"/>
            <xdr:cNvGrpSpPr/>
          </xdr:nvGrpSpPr>
          <xdr:grpSpPr>
            <a:xfrm>
              <a:off x="1614535" y="48086845"/>
              <a:ext cx="8478832" cy="1216077"/>
              <a:chOff x="1633378" y="46943975"/>
              <a:chExt cx="8578881" cy="1234837"/>
            </a:xfrm>
          </xdr:grpSpPr>
          <xdr:grpSp>
            <xdr:nvGrpSpPr>
              <xdr:cNvPr id="11" name="グループ化 10"/>
              <xdr:cNvGrpSpPr/>
            </xdr:nvGrpSpPr>
            <xdr:grpSpPr>
              <a:xfrm>
                <a:off x="1633378" y="46943975"/>
                <a:ext cx="8578881" cy="1234837"/>
                <a:chOff x="3419316" y="46991600"/>
                <a:chExt cx="8578881" cy="1234837"/>
              </a:xfrm>
            </xdr:grpSpPr>
            <xdr:cxnSp macro="">
              <xdr:nvCxnSpPr>
                <xdr:cNvPr id="13" name="直線矢印コネクタ 12"/>
                <xdr:cNvCxnSpPr/>
              </xdr:nvCxnSpPr>
              <xdr:spPr>
                <a:xfrm flipH="1">
                  <a:off x="4729721" y="46991600"/>
                  <a:ext cx="2" cy="659947"/>
                </a:xfrm>
                <a:prstGeom prst="straightConnector1">
                  <a:avLst/>
                </a:prstGeom>
                <a:noFill/>
                <a:ln w="28575" cap="flat" cmpd="sng" algn="ctr">
                  <a:solidFill>
                    <a:sysClr val="windowText" lastClr="000000"/>
                  </a:solidFill>
                  <a:prstDash val="solid"/>
                  <a:tailEnd type="arrow"/>
                </a:ln>
                <a:effectLst/>
              </xdr:spPr>
            </xdr:cxnSp>
            <xdr:cxnSp macro="">
              <xdr:nvCxnSpPr>
                <xdr:cNvPr id="14" name="直線コネクタ 13"/>
                <xdr:cNvCxnSpPr/>
              </xdr:nvCxnSpPr>
              <xdr:spPr>
                <a:xfrm>
                  <a:off x="4729413" y="47244682"/>
                  <a:ext cx="6146526" cy="0"/>
                </a:xfrm>
                <a:prstGeom prst="line">
                  <a:avLst/>
                </a:prstGeom>
                <a:noFill/>
                <a:ln w="28575" cap="flat" cmpd="sng" algn="ctr">
                  <a:solidFill>
                    <a:sysClr val="windowText" lastClr="000000"/>
                  </a:solidFill>
                  <a:prstDash val="solid"/>
                </a:ln>
                <a:effectLst/>
              </xdr:spPr>
            </xdr:cxnSp>
            <xdr:sp macro="" textlink="">
              <xdr:nvSpPr>
                <xdr:cNvPr id="15" name="正方形/長方形 14"/>
                <xdr:cNvSpPr/>
              </xdr:nvSpPr>
              <xdr:spPr>
                <a:xfrm>
                  <a:off x="3419316" y="47673308"/>
                  <a:ext cx="2240076" cy="55312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民間団体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6" name="正方形/長方形 15"/>
                <xdr:cNvSpPr/>
              </xdr:nvSpPr>
              <xdr:spPr>
                <a:xfrm>
                  <a:off x="9758122" y="47663787"/>
                  <a:ext cx="2240075" cy="56263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都道府県（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２百万円</a:t>
                  </a:r>
                </a:p>
              </xdr:txBody>
            </xdr:sp>
          </xdr:grpSp>
          <xdr:cxnSp macro="">
            <xdr:nvCxnSpPr>
              <xdr:cNvPr id="12" name="直線矢印コネクタ 11"/>
              <xdr:cNvCxnSpPr/>
            </xdr:nvCxnSpPr>
            <xdr:spPr>
              <a:xfrm>
                <a:off x="5500889" y="47205913"/>
                <a:ext cx="0" cy="41637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7" name="大かっこ 6"/>
          <xdr:cNvSpPr/>
        </xdr:nvSpPr>
        <xdr:spPr>
          <a:xfrm>
            <a:off x="1598424" y="49370589"/>
            <a:ext cx="2235994" cy="447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遺骨引渡式開催経費等</a:t>
            </a:r>
          </a:p>
        </xdr:txBody>
      </xdr:sp>
      <xdr:sp macro="" textlink="">
        <xdr:nvSpPr>
          <xdr:cNvPr id="8" name="大かっこ 7"/>
          <xdr:cNvSpPr/>
        </xdr:nvSpPr>
        <xdr:spPr>
          <a:xfrm>
            <a:off x="7610096" y="49396251"/>
            <a:ext cx="2824162" cy="4388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遺骨伝達に係る都道府県庁職員旅費</a:t>
            </a:r>
          </a:p>
        </xdr:txBody>
      </xdr:sp>
    </xdr:grpSp>
    <xdr:clientData/>
  </xdr:twoCellAnchor>
  <xdr:twoCellAnchor>
    <xdr:from>
      <xdr:col>6</xdr:col>
      <xdr:colOff>114901</xdr:colOff>
      <xdr:row>750</xdr:row>
      <xdr:rowOff>218803</xdr:rowOff>
    </xdr:from>
    <xdr:to>
      <xdr:col>45</xdr:col>
      <xdr:colOff>169032</xdr:colOff>
      <xdr:row>757</xdr:row>
      <xdr:rowOff>142875</xdr:rowOff>
    </xdr:to>
    <xdr:grpSp>
      <xdr:nvGrpSpPr>
        <xdr:cNvPr id="34" name="グループ化 33"/>
        <xdr:cNvGrpSpPr/>
      </xdr:nvGrpSpPr>
      <xdr:grpSpPr>
        <a:xfrm>
          <a:off x="1334101" y="50383803"/>
          <a:ext cx="7978931" cy="2730772"/>
          <a:chOff x="1311504" y="50001488"/>
          <a:chExt cx="8088132" cy="2655838"/>
        </a:xfrm>
      </xdr:grpSpPr>
      <xdr:sp macro="" textlink="">
        <xdr:nvSpPr>
          <xdr:cNvPr id="35" name="テキスト ボックス 34"/>
          <xdr:cNvSpPr txBox="1"/>
        </xdr:nvSpPr>
        <xdr:spPr>
          <a:xfrm>
            <a:off x="1378745" y="50001488"/>
            <a:ext cx="213884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②</a:t>
            </a:r>
            <a:r>
              <a:rPr kumimoji="1" lang="en-US" altLang="ja-JP" sz="1200">
                <a:latin typeface="ＭＳ Ｐゴシック" panose="020B0600070205080204" pitchFamily="50" charset="-128"/>
                <a:ea typeface="ＭＳ Ｐゴシック" panose="020B0600070205080204" pitchFamily="50" charset="-128"/>
              </a:rPr>
              <a:t>DNA</a:t>
            </a:r>
            <a:r>
              <a:rPr kumimoji="1" lang="ja-JP" altLang="en-US" sz="1200">
                <a:latin typeface="ＭＳ Ｐゴシック" panose="020B0600070205080204" pitchFamily="50" charset="-128"/>
                <a:ea typeface="ＭＳ Ｐゴシック" panose="020B0600070205080204" pitchFamily="50" charset="-128"/>
              </a:rPr>
              <a:t>鑑定等経費</a:t>
            </a:r>
          </a:p>
        </xdr:txBody>
      </xdr:sp>
      <xdr:grpSp>
        <xdr:nvGrpSpPr>
          <xdr:cNvPr id="36" name="グループ化 35"/>
          <xdr:cNvGrpSpPr/>
        </xdr:nvGrpSpPr>
        <xdr:grpSpPr>
          <a:xfrm>
            <a:off x="1311504" y="50365842"/>
            <a:ext cx="8088132" cy="2291484"/>
            <a:chOff x="1324928" y="49256157"/>
            <a:chExt cx="8186465" cy="2315253"/>
          </a:xfrm>
        </xdr:grpSpPr>
        <xdr:sp macro="" textlink="">
          <xdr:nvSpPr>
            <xdr:cNvPr id="37" name="正方形/長方形 36"/>
            <xdr:cNvSpPr/>
          </xdr:nvSpPr>
          <xdr:spPr>
            <a:xfrm>
              <a:off x="1631156" y="49256157"/>
              <a:ext cx="7880237" cy="5646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100">
                  <a:solidFill>
                    <a:schemeClr val="tx1"/>
                  </a:solidFill>
                  <a:latin typeface="ＭＳ Ｐゴシック" panose="020B0600070205080204" pitchFamily="50" charset="-128"/>
                  <a:ea typeface="ＭＳ Ｐゴシック" panose="020B0600070205080204" pitchFamily="50" charset="-128"/>
                </a:rPr>
                <a:t>95</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一定の条件を満たす場合に希望遺族に対して戦没者遺族との</a:t>
              </a:r>
              <a:r>
                <a:rPr kumimoji="1" lang="en-US" altLang="ja-JP" sz="1100">
                  <a:solidFill>
                    <a:schemeClr val="tx1"/>
                  </a:solidFill>
                  <a:latin typeface="ＭＳ Ｐゴシック" panose="020B0600070205080204" pitchFamily="50" charset="-128"/>
                  <a:ea typeface="ＭＳ Ｐゴシック" panose="020B0600070205080204" pitchFamily="50" charset="-128"/>
                </a:rPr>
                <a:t>DNA</a:t>
              </a:r>
              <a:r>
                <a:rPr kumimoji="1" lang="ja-JP" altLang="en-US" sz="1100">
                  <a:solidFill>
                    <a:schemeClr val="tx1"/>
                  </a:solidFill>
                  <a:latin typeface="ＭＳ Ｐゴシック" panose="020B0600070205080204" pitchFamily="50" charset="-128"/>
                  <a:ea typeface="ＭＳ Ｐゴシック" panose="020B0600070205080204" pitchFamily="50" charset="-128"/>
                </a:rPr>
                <a:t>鑑定を実施</a:t>
              </a:r>
            </a:p>
          </xdr:txBody>
        </xdr:sp>
        <xdr:sp macro="" textlink="">
          <xdr:nvSpPr>
            <xdr:cNvPr id="38" name="正方形/長方形 37"/>
            <xdr:cNvSpPr/>
          </xdr:nvSpPr>
          <xdr:spPr>
            <a:xfrm>
              <a:off x="1595438" y="50494405"/>
              <a:ext cx="2141076" cy="55517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Ｄ</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　大学　</a:t>
              </a:r>
              <a:r>
                <a:rPr kumimoji="1" lang="en-US" altLang="ja-JP" sz="1100">
                  <a:solidFill>
                    <a:schemeClr val="tx1"/>
                  </a:solidFill>
                  <a:latin typeface="ＭＳ Ｐゴシック" panose="020B0600070205080204" pitchFamily="50" charset="-128"/>
                  <a:ea typeface="ＭＳ Ｐゴシック" panose="020B0600070205080204" pitchFamily="50" charset="-128"/>
                </a:rPr>
                <a:t>11</a:t>
              </a:r>
              <a:r>
                <a:rPr kumimoji="1" lang="ja-JP" altLang="en-US" sz="1100">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91</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p>
          </xdr:txBody>
        </xdr:sp>
        <xdr:cxnSp macro="">
          <xdr:nvCxnSpPr>
            <xdr:cNvPr id="39" name="直線矢印コネクタ 38"/>
            <xdr:cNvCxnSpPr/>
          </xdr:nvCxnSpPr>
          <xdr:spPr>
            <a:xfrm flipH="1">
              <a:off x="2952927" y="49827656"/>
              <a:ext cx="0" cy="65994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0" name="テキスト ボックス 39"/>
            <xdr:cNvSpPr txBox="1"/>
          </xdr:nvSpPr>
          <xdr:spPr>
            <a:xfrm>
              <a:off x="1324928" y="50180088"/>
              <a:ext cx="1504097" cy="2758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随意契約（その他）</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xnSp macro="">
          <xdr:nvCxnSpPr>
            <xdr:cNvPr id="41" name="直線コネクタ 40"/>
            <xdr:cNvCxnSpPr/>
          </xdr:nvCxnSpPr>
          <xdr:spPr>
            <a:xfrm flipV="1">
              <a:off x="2941022" y="50103878"/>
              <a:ext cx="4652310" cy="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矢印コネクタ 44"/>
            <xdr:cNvCxnSpPr/>
          </xdr:nvCxnSpPr>
          <xdr:spPr>
            <a:xfrm>
              <a:off x="7589776" y="50101500"/>
              <a:ext cx="0" cy="39278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6" name="正方形/長方形 45"/>
            <xdr:cNvSpPr/>
          </xdr:nvSpPr>
          <xdr:spPr>
            <a:xfrm>
              <a:off x="6857705" y="50494472"/>
              <a:ext cx="2240076" cy="5510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Ｆ</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　民間団体　５者　</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１百万円</a:t>
              </a:r>
            </a:p>
          </xdr:txBody>
        </xdr:sp>
        <xdr:sp macro="" textlink="">
          <xdr:nvSpPr>
            <xdr:cNvPr id="47" name="テキスト ボックス 46"/>
            <xdr:cNvSpPr txBox="1"/>
          </xdr:nvSpPr>
          <xdr:spPr>
            <a:xfrm>
              <a:off x="7665172" y="50201507"/>
              <a:ext cx="1368575" cy="2758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随意契約（少額）</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48" name="大かっこ 47"/>
            <xdr:cNvSpPr/>
          </xdr:nvSpPr>
          <xdr:spPr>
            <a:xfrm>
              <a:off x="1607342" y="51137343"/>
              <a:ext cx="2129170" cy="4340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latin typeface="ＭＳ Ｐゴシック" panose="020B0600070205080204" pitchFamily="50" charset="-128"/>
                  <a:ea typeface="ＭＳ Ｐゴシック" panose="020B0600070205080204" pitchFamily="50" charset="-128"/>
                </a:rPr>
                <a:t>DNA</a:t>
              </a:r>
              <a:r>
                <a:rPr kumimoji="1" lang="ja-JP" altLang="en-US" sz="1100">
                  <a:latin typeface="ＭＳ Ｐゴシック" panose="020B0600070205080204" pitchFamily="50" charset="-128"/>
                  <a:ea typeface="ＭＳ Ｐゴシック" panose="020B0600070205080204" pitchFamily="50" charset="-128"/>
                </a:rPr>
                <a:t>鑑定料</a:t>
              </a:r>
            </a:p>
          </xdr:txBody>
        </xdr:sp>
        <xdr:sp macro="" textlink="">
          <xdr:nvSpPr>
            <xdr:cNvPr id="50" name="大かっこ 49"/>
            <xdr:cNvSpPr/>
          </xdr:nvSpPr>
          <xdr:spPr>
            <a:xfrm>
              <a:off x="6855721" y="51089238"/>
              <a:ext cx="2235993" cy="4763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latin typeface="ＭＳ Ｐゴシック" panose="020B0600070205080204" pitchFamily="50" charset="-128"/>
                  <a:ea typeface="ＭＳ Ｐゴシック" panose="020B0600070205080204" pitchFamily="50" charset="-128"/>
                </a:rPr>
                <a:t>DNA</a:t>
              </a:r>
              <a:r>
                <a:rPr kumimoji="1" lang="ja-JP" altLang="en-US" sz="1100">
                  <a:latin typeface="ＭＳ Ｐゴシック" panose="020B0600070205080204" pitchFamily="50" charset="-128"/>
                  <a:ea typeface="ＭＳ Ｐゴシック" panose="020B0600070205080204" pitchFamily="50" charset="-128"/>
                </a:rPr>
                <a:t>鑑定人会議開催経費等</a:t>
              </a:r>
            </a:p>
          </xdr:txBody>
        </xdr:sp>
      </xdr:grpSp>
    </xdr:grpSp>
    <xdr:clientData/>
  </xdr:twoCellAnchor>
  <xdr:twoCellAnchor>
    <xdr:from>
      <xdr:col>6</xdr:col>
      <xdr:colOff>183547</xdr:colOff>
      <xdr:row>757</xdr:row>
      <xdr:rowOff>321783</xdr:rowOff>
    </xdr:from>
    <xdr:to>
      <xdr:col>45</xdr:col>
      <xdr:colOff>129591</xdr:colOff>
      <xdr:row>763</xdr:row>
      <xdr:rowOff>123136</xdr:rowOff>
    </xdr:to>
    <xdr:grpSp>
      <xdr:nvGrpSpPr>
        <xdr:cNvPr id="51" name="グループ化 50"/>
        <xdr:cNvGrpSpPr/>
      </xdr:nvGrpSpPr>
      <xdr:grpSpPr>
        <a:xfrm>
          <a:off x="1402747" y="53293483"/>
          <a:ext cx="7870844" cy="2569953"/>
          <a:chOff x="1314395" y="52925657"/>
          <a:chExt cx="7968396" cy="2581624"/>
        </a:xfrm>
      </xdr:grpSpPr>
      <xdr:sp macro="" textlink="">
        <xdr:nvSpPr>
          <xdr:cNvPr id="52" name="テキスト ボックス 51"/>
          <xdr:cNvSpPr txBox="1"/>
        </xdr:nvSpPr>
        <xdr:spPr>
          <a:xfrm>
            <a:off x="1314395" y="52925657"/>
            <a:ext cx="32304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③朝鮮半島出身元軍人軍属遺骨送還</a:t>
            </a:r>
          </a:p>
        </xdr:txBody>
      </xdr:sp>
      <xdr:sp macro="" textlink="">
        <xdr:nvSpPr>
          <xdr:cNvPr id="53" name="正方形/長方形 52"/>
          <xdr:cNvSpPr/>
        </xdr:nvSpPr>
        <xdr:spPr>
          <a:xfrm>
            <a:off x="1555323" y="53282851"/>
            <a:ext cx="7727468" cy="5578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　１百万円</a:t>
            </a:r>
            <a:endParaRPr kumimoji="1" lang="en-US" altLang="ja-JP" sz="1100">
              <a:solidFill>
                <a:schemeClr val="tx1"/>
              </a:solidFill>
            </a:endParaRPr>
          </a:p>
          <a:p>
            <a:pPr algn="ctr"/>
            <a:r>
              <a:rPr kumimoji="1" lang="ja-JP" altLang="en-US" sz="1100">
                <a:solidFill>
                  <a:schemeClr val="tx1"/>
                </a:solidFill>
              </a:rPr>
              <a:t>当局が保管する元の陸海軍に属して戦没した朝鮮半島出身の軍人軍属の遺骨を韓国政府に送還する</a:t>
            </a:r>
          </a:p>
        </xdr:txBody>
      </xdr:sp>
      <xdr:cxnSp macro="">
        <xdr:nvCxnSpPr>
          <xdr:cNvPr id="54" name="直線矢印コネクタ 53"/>
          <xdr:cNvCxnSpPr/>
        </xdr:nvCxnSpPr>
        <xdr:spPr>
          <a:xfrm flipH="1">
            <a:off x="5413466" y="53842444"/>
            <a:ext cx="2" cy="65552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5" name="正方形/長方形 54"/>
          <xdr:cNvSpPr/>
        </xdr:nvSpPr>
        <xdr:spPr>
          <a:xfrm>
            <a:off x="4191000" y="54511575"/>
            <a:ext cx="2211500" cy="55891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Ｇ</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　寺院等　８者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１百万円</a:t>
            </a:r>
          </a:p>
        </xdr:txBody>
      </xdr:sp>
      <xdr:sp macro="" textlink="">
        <xdr:nvSpPr>
          <xdr:cNvPr id="56" name="大かっこ 55"/>
          <xdr:cNvSpPr/>
        </xdr:nvSpPr>
        <xdr:spPr>
          <a:xfrm>
            <a:off x="4248150" y="55128319"/>
            <a:ext cx="2027463" cy="3789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遺骨保管料等</a:t>
            </a:r>
          </a:p>
        </xdr:txBody>
      </xdr:sp>
    </xdr:grpSp>
    <xdr:clientData/>
  </xdr:twoCellAnchor>
  <xdr:twoCellAnchor>
    <xdr:from>
      <xdr:col>6</xdr:col>
      <xdr:colOff>157801</xdr:colOff>
      <xdr:row>763</xdr:row>
      <xdr:rowOff>218815</xdr:rowOff>
    </xdr:from>
    <xdr:to>
      <xdr:col>45</xdr:col>
      <xdr:colOff>149670</xdr:colOff>
      <xdr:row>773</xdr:row>
      <xdr:rowOff>102111</xdr:rowOff>
    </xdr:to>
    <xdr:grpSp>
      <xdr:nvGrpSpPr>
        <xdr:cNvPr id="57" name="グループ化 56"/>
        <xdr:cNvGrpSpPr/>
      </xdr:nvGrpSpPr>
      <xdr:grpSpPr>
        <a:xfrm>
          <a:off x="1377001" y="55959115"/>
          <a:ext cx="7916669" cy="3058296"/>
          <a:chOff x="1232884" y="55740300"/>
          <a:chExt cx="8014191" cy="2972485"/>
        </a:xfrm>
      </xdr:grpSpPr>
      <xdr:sp macro="" textlink="">
        <xdr:nvSpPr>
          <xdr:cNvPr id="58" name="テキスト ボックス 57"/>
          <xdr:cNvSpPr txBox="1"/>
        </xdr:nvSpPr>
        <xdr:spPr>
          <a:xfrm>
            <a:off x="1232884" y="55740300"/>
            <a:ext cx="2972292" cy="2872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④千鳥ヶ淵戦没墓苑納骨経費</a:t>
            </a:r>
          </a:p>
        </xdr:txBody>
      </xdr:sp>
      <xdr:sp macro="" textlink="">
        <xdr:nvSpPr>
          <xdr:cNvPr id="59" name="正方形/長方形 58"/>
          <xdr:cNvSpPr/>
        </xdr:nvSpPr>
        <xdr:spPr>
          <a:xfrm>
            <a:off x="1459707" y="56102250"/>
            <a:ext cx="7787368" cy="71981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100">
                <a:solidFill>
                  <a:schemeClr val="tx1"/>
                </a:solidFill>
                <a:latin typeface="ＭＳ Ｐゴシック" panose="020B0600070205080204" pitchFamily="50" charset="-128"/>
                <a:ea typeface="ＭＳ Ｐゴシック" panose="020B0600070205080204" pitchFamily="50" charset="-128"/>
              </a:rPr>
              <a:t>19</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海外等から送還された戦没者の遺骨で、遺族に引き渡すことのできないものについて、千鳥ヶ淵戦没者墓苑納骨室に納める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xnSp macro="">
        <xdr:nvCxnSpPr>
          <xdr:cNvPr id="60" name="直線矢印コネクタ 59"/>
          <xdr:cNvCxnSpPr/>
        </xdr:nvCxnSpPr>
        <xdr:spPr>
          <a:xfrm flipH="1">
            <a:off x="6111041" y="56826150"/>
            <a:ext cx="0" cy="52387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1" name="正方形/長方形 60"/>
          <xdr:cNvSpPr/>
        </xdr:nvSpPr>
        <xdr:spPr>
          <a:xfrm>
            <a:off x="4283869" y="57359550"/>
            <a:ext cx="2213881" cy="5749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Ｈ</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　民間団体　８者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19</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62" name="大かっこ 61"/>
          <xdr:cNvSpPr/>
        </xdr:nvSpPr>
        <xdr:spPr>
          <a:xfrm>
            <a:off x="4283869" y="58012013"/>
            <a:ext cx="2219324" cy="7007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Ｐゴシック" panose="020B0600070205080204" pitchFamily="50" charset="-128"/>
                <a:ea typeface="ＭＳ Ｐゴシック" panose="020B0600070205080204" pitchFamily="50" charset="-128"/>
              </a:rPr>
              <a:t>焼骨業務、納骨堂の開閉、</a:t>
            </a:r>
            <a:endParaRPr kumimoji="1" lang="en-US" altLang="ja-JP" sz="1000">
              <a:latin typeface="ＭＳ Ｐゴシック" panose="020B0600070205080204" pitchFamily="50" charset="-128"/>
              <a:ea typeface="ＭＳ Ｐゴシック" panose="020B0600070205080204" pitchFamily="50" charset="-128"/>
            </a:endParaRPr>
          </a:p>
          <a:p>
            <a:pPr algn="ctr"/>
            <a:r>
              <a:rPr kumimoji="1" lang="ja-JP" altLang="en-US" sz="1000">
                <a:latin typeface="ＭＳ Ｐゴシック" panose="020B0600070205080204" pitchFamily="50" charset="-128"/>
                <a:ea typeface="ＭＳ Ｐゴシック" panose="020B0600070205080204" pitchFamily="50" charset="-128"/>
              </a:rPr>
              <a:t>納骨作業経費（バス借上げ等）</a:t>
            </a:r>
          </a:p>
        </xdr:txBody>
      </xdr:sp>
    </xdr:grpSp>
    <xdr:clientData/>
  </xdr:twoCellAnchor>
  <xdr:twoCellAnchor>
    <xdr:from>
      <xdr:col>37</xdr:col>
      <xdr:colOff>25744</xdr:colOff>
      <xdr:row>770</xdr:row>
      <xdr:rowOff>64358</xdr:rowOff>
    </xdr:from>
    <xdr:to>
      <xdr:col>49</xdr:col>
      <xdr:colOff>286642</xdr:colOff>
      <xdr:row>773</xdr:row>
      <xdr:rowOff>147250</xdr:rowOff>
    </xdr:to>
    <xdr:sp macro="" textlink="">
      <xdr:nvSpPr>
        <xdr:cNvPr id="63" name="大かっこ 62"/>
        <xdr:cNvSpPr/>
      </xdr:nvSpPr>
      <xdr:spPr>
        <a:xfrm>
          <a:off x="7645744" y="56944054"/>
          <a:ext cx="2732249" cy="1009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Ｐゴシック" panose="020B0600070205080204" pitchFamily="50" charset="-128"/>
              <a:ea typeface="ＭＳ Ｐゴシック" panose="020B0600070205080204" pitchFamily="50" charset="-128"/>
            </a:rPr>
            <a:t>遺骨伝達に係る事務費　　８百万円</a:t>
          </a:r>
          <a:endParaRPr kumimoji="1" lang="en-US" altLang="ja-JP" sz="1000">
            <a:latin typeface="ＭＳ Ｐゴシック" panose="020B0600070205080204" pitchFamily="50" charset="-128"/>
            <a:ea typeface="ＭＳ Ｐゴシック" panose="020B0600070205080204" pitchFamily="50" charset="-128"/>
          </a:endParaRPr>
        </a:p>
        <a:p>
          <a:pPr algn="ctr"/>
          <a:r>
            <a:rPr kumimoji="1" lang="ja-JP" altLang="en-US" sz="1000">
              <a:latin typeface="ＭＳ Ｐゴシック" panose="020B0600070205080204" pitchFamily="50" charset="-128"/>
              <a:ea typeface="ＭＳ Ｐゴシック" panose="020B0600070205080204" pitchFamily="50" charset="-128"/>
            </a:rPr>
            <a:t>遺骨の伝達・</a:t>
          </a:r>
          <a:r>
            <a:rPr kumimoji="1" lang="en-US" altLang="ja-JP" sz="1000">
              <a:latin typeface="ＭＳ Ｐゴシック" panose="020B0600070205080204" pitchFamily="50" charset="-128"/>
              <a:ea typeface="ＭＳ Ｐゴシック" panose="020B0600070205080204" pitchFamily="50" charset="-128"/>
            </a:rPr>
            <a:t>DNA</a:t>
          </a:r>
          <a:r>
            <a:rPr kumimoji="1" lang="ja-JP" altLang="en-US" sz="1000">
              <a:latin typeface="ＭＳ Ｐゴシック" panose="020B0600070205080204" pitchFamily="50" charset="-128"/>
              <a:ea typeface="ＭＳ Ｐゴシック" panose="020B0600070205080204" pitchFamily="50" charset="-128"/>
            </a:rPr>
            <a:t>鑑定人会議に係る事務費、</a:t>
          </a:r>
          <a:r>
            <a:rPr kumimoji="1" lang="en-US" altLang="ja-JP" sz="1000">
              <a:latin typeface="ＭＳ Ｐゴシック" panose="020B0600070205080204" pitchFamily="50" charset="-128"/>
              <a:ea typeface="+mn-ea"/>
            </a:rPr>
            <a:t>DNA</a:t>
          </a:r>
          <a:r>
            <a:rPr kumimoji="1" lang="ja-JP" altLang="en-US" sz="1000">
              <a:latin typeface="ＭＳ Ｐゴシック" panose="020B0600070205080204" pitchFamily="50" charset="-128"/>
              <a:ea typeface="+mn-ea"/>
            </a:rPr>
            <a:t>鑑定人会議出席委員への</a:t>
          </a:r>
        </a:p>
        <a:p>
          <a:pPr algn="ctr"/>
          <a:r>
            <a:rPr kumimoji="1" lang="ja-JP" altLang="en-US" sz="1000">
              <a:latin typeface="ＭＳ Ｐゴシック" panose="020B0600070205080204" pitchFamily="50" charset="-128"/>
              <a:ea typeface="+mn-ea"/>
            </a:rPr>
            <a:t>旅費・謝金、</a:t>
          </a:r>
          <a:r>
            <a:rPr kumimoji="1" lang="ja-JP" altLang="en-US" sz="1000">
              <a:latin typeface="ＭＳ Ｐゴシック" panose="020B0600070205080204" pitchFamily="50" charset="-128"/>
              <a:ea typeface="ＭＳ Ｐゴシック" panose="020B0600070205080204" pitchFamily="50" charset="-128"/>
            </a:rPr>
            <a:t>慰霊事業補助員に係る経費等</a:t>
          </a:r>
        </a:p>
      </xdr:txBody>
    </xdr:sp>
    <xdr:clientData/>
  </xdr:twoCellAnchor>
  <xdr:twoCellAnchor>
    <xdr:from>
      <xdr:col>43</xdr:col>
      <xdr:colOff>190500</xdr:colOff>
      <xdr:row>745</xdr:row>
      <xdr:rowOff>276225</xdr:rowOff>
    </xdr:from>
    <xdr:to>
      <xdr:col>43</xdr:col>
      <xdr:colOff>190500</xdr:colOff>
      <xdr:row>746</xdr:row>
      <xdr:rowOff>339657</xdr:rowOff>
    </xdr:to>
    <xdr:cxnSp macro="">
      <xdr:nvCxnSpPr>
        <xdr:cNvPr id="64" name="直線矢印コネクタ 63"/>
        <xdr:cNvCxnSpPr/>
      </xdr:nvCxnSpPr>
      <xdr:spPr>
        <a:xfrm>
          <a:off x="8791575" y="47729775"/>
          <a:ext cx="0" cy="41585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xdr:colOff>
      <xdr:row>747</xdr:row>
      <xdr:rowOff>9525</xdr:rowOff>
    </xdr:from>
    <xdr:to>
      <xdr:col>32</xdr:col>
      <xdr:colOff>170486</xdr:colOff>
      <xdr:row>748</xdr:row>
      <xdr:rowOff>219033</xdr:rowOff>
    </xdr:to>
    <xdr:sp macro="" textlink="">
      <xdr:nvSpPr>
        <xdr:cNvPr id="65" name="正方形/長方形 64"/>
        <xdr:cNvSpPr/>
      </xdr:nvSpPr>
      <xdr:spPr>
        <a:xfrm>
          <a:off x="4419600" y="48167925"/>
          <a:ext cx="2151686" cy="56193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（一財）日本遺族会</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21</xdr:col>
      <xdr:colOff>152399</xdr:colOff>
      <xdr:row>748</xdr:row>
      <xdr:rowOff>285750</xdr:rowOff>
    </xdr:from>
    <xdr:to>
      <xdr:col>33</xdr:col>
      <xdr:colOff>47624</xdr:colOff>
      <xdr:row>750</xdr:row>
      <xdr:rowOff>25941</xdr:rowOff>
    </xdr:to>
    <xdr:sp macro="" textlink="">
      <xdr:nvSpPr>
        <xdr:cNvPr id="66" name="大かっこ 65"/>
        <xdr:cNvSpPr/>
      </xdr:nvSpPr>
      <xdr:spPr>
        <a:xfrm>
          <a:off x="4352924" y="48796575"/>
          <a:ext cx="2295525" cy="4450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遺留品の調査・返還に係る経費</a:t>
          </a:r>
        </a:p>
      </xdr:txBody>
    </xdr:sp>
    <xdr:clientData/>
  </xdr:twoCellAnchor>
  <xdr:oneCellAnchor>
    <xdr:from>
      <xdr:col>21</xdr:col>
      <xdr:colOff>114300</xdr:colOff>
      <xdr:row>746</xdr:row>
      <xdr:rowOff>104775</xdr:rowOff>
    </xdr:from>
    <xdr:ext cx="607859" cy="275717"/>
    <xdr:sp macro="" textlink="">
      <xdr:nvSpPr>
        <xdr:cNvPr id="67" name="テキスト ボックス 66"/>
        <xdr:cNvSpPr txBox="1"/>
      </xdr:nvSpPr>
      <xdr:spPr>
        <a:xfrm>
          <a:off x="4314825" y="479107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委託</a:t>
          </a:r>
          <a:r>
            <a:rPr kumimoji="1" lang="en-US" altLang="ja-JP" sz="1100"/>
            <a:t>】</a:t>
          </a:r>
          <a:endParaRPr kumimoji="1" lang="ja-JP" altLang="en-US" sz="1100"/>
        </a:p>
      </xdr:txBody>
    </xdr:sp>
    <xdr:clientData/>
  </xdr:oneCellAnchor>
  <xdr:oneCellAnchor>
    <xdr:from>
      <xdr:col>38</xdr:col>
      <xdr:colOff>19050</xdr:colOff>
      <xdr:row>746</xdr:row>
      <xdr:rowOff>85725</xdr:rowOff>
    </xdr:from>
    <xdr:ext cx="607859" cy="275717"/>
    <xdr:sp macro="" textlink="">
      <xdr:nvSpPr>
        <xdr:cNvPr id="68" name="テキスト ボックス 67"/>
        <xdr:cNvSpPr txBox="1"/>
      </xdr:nvSpPr>
      <xdr:spPr>
        <a:xfrm>
          <a:off x="7620000" y="478917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委託</a:t>
          </a:r>
          <a:r>
            <a:rPr kumimoji="1" lang="en-US" altLang="ja-JP" sz="1100"/>
            <a:t>】</a:t>
          </a:r>
          <a:endParaRPr kumimoji="1" lang="ja-JP" altLang="en-US" sz="1100"/>
        </a:p>
      </xdr:txBody>
    </xdr:sp>
    <xdr:clientData/>
  </xdr:oneCellAnchor>
  <xdr:oneCellAnchor>
    <xdr:from>
      <xdr:col>7</xdr:col>
      <xdr:colOff>66675</xdr:colOff>
      <xdr:row>746</xdr:row>
      <xdr:rowOff>85725</xdr:rowOff>
    </xdr:from>
    <xdr:ext cx="1313180" cy="275717"/>
    <xdr:sp macro="" textlink="">
      <xdr:nvSpPr>
        <xdr:cNvPr id="69" name="テキスト ボックス 68"/>
        <xdr:cNvSpPr txBox="1"/>
      </xdr:nvSpPr>
      <xdr:spPr>
        <a:xfrm>
          <a:off x="1466850" y="48634650"/>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25</xdr:col>
      <xdr:colOff>133350</xdr:colOff>
      <xdr:row>754</xdr:row>
      <xdr:rowOff>47625</xdr:rowOff>
    </xdr:from>
    <xdr:to>
      <xdr:col>25</xdr:col>
      <xdr:colOff>133350</xdr:colOff>
      <xdr:row>755</xdr:row>
      <xdr:rowOff>91200</xdr:rowOff>
    </xdr:to>
    <xdr:cxnSp macro="">
      <xdr:nvCxnSpPr>
        <xdr:cNvPr id="70" name="直線矢印コネクタ 69"/>
        <xdr:cNvCxnSpPr/>
      </xdr:nvCxnSpPr>
      <xdr:spPr>
        <a:xfrm>
          <a:off x="5133975" y="50673000"/>
          <a:ext cx="0" cy="39600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123826</xdr:colOff>
      <xdr:row>755</xdr:row>
      <xdr:rowOff>85725</xdr:rowOff>
    </xdr:from>
    <xdr:to>
      <xdr:col>32</xdr:col>
      <xdr:colOff>66675</xdr:colOff>
      <xdr:row>756</xdr:row>
      <xdr:rowOff>284223</xdr:rowOff>
    </xdr:to>
    <xdr:sp macro="" textlink="">
      <xdr:nvSpPr>
        <xdr:cNvPr id="72" name="正方形/長方形 71"/>
        <xdr:cNvSpPr/>
      </xdr:nvSpPr>
      <xdr:spPr>
        <a:xfrm>
          <a:off x="3924301" y="51063525"/>
          <a:ext cx="2543174" cy="55092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Ｅ</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　琉球大学</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３百万円</a:t>
          </a:r>
        </a:p>
      </xdr:txBody>
    </xdr:sp>
    <xdr:clientData/>
  </xdr:twoCellAnchor>
  <xdr:oneCellAnchor>
    <xdr:from>
      <xdr:col>22</xdr:col>
      <xdr:colOff>104775</xdr:colOff>
      <xdr:row>754</xdr:row>
      <xdr:rowOff>190500</xdr:rowOff>
    </xdr:from>
    <xdr:ext cx="607859" cy="275717"/>
    <xdr:sp macro="" textlink="">
      <xdr:nvSpPr>
        <xdr:cNvPr id="73" name="テキスト ボックス 72"/>
        <xdr:cNvSpPr txBox="1"/>
      </xdr:nvSpPr>
      <xdr:spPr>
        <a:xfrm>
          <a:off x="4505325" y="508158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委託</a:t>
          </a:r>
          <a:r>
            <a:rPr kumimoji="1" lang="en-US" altLang="ja-JP" sz="1100"/>
            <a:t>】</a:t>
          </a:r>
          <a:endParaRPr kumimoji="1" lang="ja-JP" altLang="en-US" sz="1100"/>
        </a:p>
      </xdr:txBody>
    </xdr:sp>
    <xdr:clientData/>
  </xdr:oneCellAnchor>
  <xdr:twoCellAnchor>
    <xdr:from>
      <xdr:col>19</xdr:col>
      <xdr:colOff>142875</xdr:colOff>
      <xdr:row>756</xdr:row>
      <xdr:rowOff>323850</xdr:rowOff>
    </xdr:from>
    <xdr:to>
      <xdr:col>32</xdr:col>
      <xdr:colOff>28575</xdr:colOff>
      <xdr:row>757</xdr:row>
      <xdr:rowOff>123825</xdr:rowOff>
    </xdr:to>
    <xdr:sp macro="" textlink="">
      <xdr:nvSpPr>
        <xdr:cNvPr id="74" name="大かっこ 73"/>
        <xdr:cNvSpPr/>
      </xdr:nvSpPr>
      <xdr:spPr>
        <a:xfrm>
          <a:off x="3943350" y="51654075"/>
          <a:ext cx="2486025" cy="466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Ｐゴシック" panose="020B0600070205080204" pitchFamily="50" charset="-128"/>
              <a:ea typeface="ＭＳ Ｐゴシック" panose="020B0600070205080204" pitchFamily="50" charset="-128"/>
            </a:rPr>
            <a:t>安定同位体比分析の研究</a:t>
          </a:r>
        </a:p>
      </xdr:txBody>
    </xdr:sp>
    <xdr:clientData/>
  </xdr:twoCellAnchor>
  <xdr:twoCellAnchor>
    <xdr:from>
      <xdr:col>20</xdr:col>
      <xdr:colOff>85725</xdr:colOff>
      <xdr:row>759</xdr:row>
      <xdr:rowOff>257175</xdr:rowOff>
    </xdr:from>
    <xdr:to>
      <xdr:col>26</xdr:col>
      <xdr:colOff>198755</xdr:colOff>
      <xdr:row>760</xdr:row>
      <xdr:rowOff>161417</xdr:rowOff>
    </xdr:to>
    <xdr:sp macro="" textlink="">
      <xdr:nvSpPr>
        <xdr:cNvPr id="75" name="テキスト ボックス 74"/>
        <xdr:cNvSpPr txBox="1"/>
      </xdr:nvSpPr>
      <xdr:spPr>
        <a:xfrm>
          <a:off x="4086225" y="53587650"/>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随意契約（少額）</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20</xdr:col>
      <xdr:colOff>19050</xdr:colOff>
      <xdr:row>768</xdr:row>
      <xdr:rowOff>19050</xdr:rowOff>
    </xdr:from>
    <xdr:ext cx="2024063" cy="275717"/>
    <xdr:sp macro="" textlink="">
      <xdr:nvSpPr>
        <xdr:cNvPr id="76" name="テキスト ボックス 75"/>
        <xdr:cNvSpPr txBox="1"/>
      </xdr:nvSpPr>
      <xdr:spPr>
        <a:xfrm>
          <a:off x="4019550" y="57092850"/>
          <a:ext cx="202406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随意契約（少額、その他）</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1" zoomScale="75" zoomScaleNormal="75" zoomScaleSheetLayoutView="75" zoomScalePageLayoutView="85" workbookViewId="0">
      <selection activeCell="BJ742" sqref="BJ7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721</v>
      </c>
      <c r="AT2" s="220"/>
      <c r="AU2" s="220"/>
      <c r="AV2" s="52" t="str">
        <f>IF(AW2="", "", "-")</f>
        <v/>
      </c>
      <c r="AW2" s="399"/>
      <c r="AX2" s="399"/>
    </row>
    <row r="3" spans="1:50" ht="21" customHeight="1" thickBot="1" x14ac:dyDescent="0.2">
      <c r="A3" s="529" t="s">
        <v>537</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563</v>
      </c>
      <c r="AK3" s="531"/>
      <c r="AL3" s="531"/>
      <c r="AM3" s="531"/>
      <c r="AN3" s="531"/>
      <c r="AO3" s="531"/>
      <c r="AP3" s="531"/>
      <c r="AQ3" s="531"/>
      <c r="AR3" s="531"/>
      <c r="AS3" s="531"/>
      <c r="AT3" s="531"/>
      <c r="AU3" s="531"/>
      <c r="AV3" s="531"/>
      <c r="AW3" s="531"/>
      <c r="AX3" s="24" t="s">
        <v>65</v>
      </c>
    </row>
    <row r="4" spans="1:50" ht="24.75" customHeight="1" x14ac:dyDescent="0.15">
      <c r="A4" s="730" t="s">
        <v>25</v>
      </c>
      <c r="B4" s="731"/>
      <c r="C4" s="731"/>
      <c r="D4" s="731"/>
      <c r="E4" s="731"/>
      <c r="F4" s="731"/>
      <c r="G4" s="706" t="s">
        <v>564</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565</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4" t="s">
        <v>120</v>
      </c>
      <c r="H5" s="565"/>
      <c r="I5" s="565"/>
      <c r="J5" s="565"/>
      <c r="K5" s="565"/>
      <c r="L5" s="565"/>
      <c r="M5" s="566" t="s">
        <v>66</v>
      </c>
      <c r="N5" s="567"/>
      <c r="O5" s="567"/>
      <c r="P5" s="567"/>
      <c r="Q5" s="567"/>
      <c r="R5" s="568"/>
      <c r="S5" s="569" t="s">
        <v>131</v>
      </c>
      <c r="T5" s="565"/>
      <c r="U5" s="565"/>
      <c r="V5" s="565"/>
      <c r="W5" s="565"/>
      <c r="X5" s="570"/>
      <c r="Y5" s="722" t="s">
        <v>3</v>
      </c>
      <c r="Z5" s="723"/>
      <c r="AA5" s="723"/>
      <c r="AB5" s="723"/>
      <c r="AC5" s="723"/>
      <c r="AD5" s="724"/>
      <c r="AE5" s="725" t="s">
        <v>566</v>
      </c>
      <c r="AF5" s="725"/>
      <c r="AG5" s="725"/>
      <c r="AH5" s="725"/>
      <c r="AI5" s="725"/>
      <c r="AJ5" s="725"/>
      <c r="AK5" s="725"/>
      <c r="AL5" s="725"/>
      <c r="AM5" s="725"/>
      <c r="AN5" s="725"/>
      <c r="AO5" s="725"/>
      <c r="AP5" s="726"/>
      <c r="AQ5" s="727" t="s">
        <v>567</v>
      </c>
      <c r="AR5" s="728"/>
      <c r="AS5" s="728"/>
      <c r="AT5" s="728"/>
      <c r="AU5" s="728"/>
      <c r="AV5" s="728"/>
      <c r="AW5" s="728"/>
      <c r="AX5" s="729"/>
    </row>
    <row r="6" spans="1:50" ht="39" customHeight="1" x14ac:dyDescent="0.15">
      <c r="A6" s="732" t="s">
        <v>4</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78" customHeight="1" x14ac:dyDescent="0.15">
      <c r="A7" s="834" t="s">
        <v>22</v>
      </c>
      <c r="B7" s="835"/>
      <c r="C7" s="835"/>
      <c r="D7" s="835"/>
      <c r="E7" s="835"/>
      <c r="F7" s="836"/>
      <c r="G7" s="837" t="s">
        <v>569</v>
      </c>
      <c r="H7" s="838"/>
      <c r="I7" s="838"/>
      <c r="J7" s="838"/>
      <c r="K7" s="838"/>
      <c r="L7" s="838"/>
      <c r="M7" s="838"/>
      <c r="N7" s="838"/>
      <c r="O7" s="838"/>
      <c r="P7" s="838"/>
      <c r="Q7" s="838"/>
      <c r="R7" s="838"/>
      <c r="S7" s="838"/>
      <c r="T7" s="838"/>
      <c r="U7" s="838"/>
      <c r="V7" s="838"/>
      <c r="W7" s="838"/>
      <c r="X7" s="839"/>
      <c r="Y7" s="397" t="s">
        <v>509</v>
      </c>
      <c r="Z7" s="296"/>
      <c r="AA7" s="296"/>
      <c r="AB7" s="296"/>
      <c r="AC7" s="296"/>
      <c r="AD7" s="398"/>
      <c r="AE7" s="385" t="s">
        <v>570</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4" t="s">
        <v>377</v>
      </c>
      <c r="B8" s="835"/>
      <c r="C8" s="835"/>
      <c r="D8" s="835"/>
      <c r="E8" s="835"/>
      <c r="F8" s="836"/>
      <c r="G8" s="223" t="str">
        <f>入力規則等!A28</f>
        <v>-</v>
      </c>
      <c r="H8" s="224"/>
      <c r="I8" s="224"/>
      <c r="J8" s="224"/>
      <c r="K8" s="224"/>
      <c r="L8" s="224"/>
      <c r="M8" s="224"/>
      <c r="N8" s="224"/>
      <c r="O8" s="224"/>
      <c r="P8" s="224"/>
      <c r="Q8" s="224"/>
      <c r="R8" s="224"/>
      <c r="S8" s="224"/>
      <c r="T8" s="224"/>
      <c r="U8" s="224"/>
      <c r="V8" s="224"/>
      <c r="W8" s="224"/>
      <c r="X8" s="225"/>
      <c r="Y8" s="575" t="s">
        <v>378</v>
      </c>
      <c r="Z8" s="576"/>
      <c r="AA8" s="576"/>
      <c r="AB8" s="576"/>
      <c r="AC8" s="576"/>
      <c r="AD8" s="577"/>
      <c r="AE8" s="745"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6"/>
    </row>
    <row r="9" spans="1:50" ht="58.5" customHeight="1" x14ac:dyDescent="0.15">
      <c r="A9" s="145" t="s">
        <v>23</v>
      </c>
      <c r="B9" s="146"/>
      <c r="C9" s="146"/>
      <c r="D9" s="146"/>
      <c r="E9" s="146"/>
      <c r="F9" s="146"/>
      <c r="G9" s="578" t="s">
        <v>571</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7" t="s">
        <v>30</v>
      </c>
      <c r="B10" s="748"/>
      <c r="C10" s="748"/>
      <c r="D10" s="748"/>
      <c r="E10" s="748"/>
      <c r="F10" s="748"/>
      <c r="G10" s="680" t="s">
        <v>572</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6"/>
      <c r="H12" s="687"/>
      <c r="I12" s="687"/>
      <c r="J12" s="687"/>
      <c r="K12" s="687"/>
      <c r="L12" s="687"/>
      <c r="M12" s="687"/>
      <c r="N12" s="687"/>
      <c r="O12" s="687"/>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49"/>
    </row>
    <row r="13" spans="1:50" ht="21" customHeight="1" x14ac:dyDescent="0.15">
      <c r="A13" s="142"/>
      <c r="B13" s="143"/>
      <c r="C13" s="143"/>
      <c r="D13" s="143"/>
      <c r="E13" s="143"/>
      <c r="F13" s="144"/>
      <c r="G13" s="750" t="s">
        <v>6</v>
      </c>
      <c r="H13" s="751"/>
      <c r="I13" s="643" t="s">
        <v>7</v>
      </c>
      <c r="J13" s="644"/>
      <c r="K13" s="644"/>
      <c r="L13" s="644"/>
      <c r="M13" s="644"/>
      <c r="N13" s="644"/>
      <c r="O13" s="645"/>
      <c r="P13" s="108">
        <v>220</v>
      </c>
      <c r="Q13" s="109"/>
      <c r="R13" s="109"/>
      <c r="S13" s="109"/>
      <c r="T13" s="109"/>
      <c r="U13" s="109"/>
      <c r="V13" s="110"/>
      <c r="W13" s="108">
        <v>158</v>
      </c>
      <c r="X13" s="109"/>
      <c r="Y13" s="109"/>
      <c r="Z13" s="109"/>
      <c r="AA13" s="109"/>
      <c r="AB13" s="109"/>
      <c r="AC13" s="110"/>
      <c r="AD13" s="108">
        <v>221</v>
      </c>
      <c r="AE13" s="109"/>
      <c r="AF13" s="109"/>
      <c r="AG13" s="109"/>
      <c r="AH13" s="109"/>
      <c r="AI13" s="109"/>
      <c r="AJ13" s="110"/>
      <c r="AK13" s="108">
        <v>221</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52"/>
      <c r="H14" s="753"/>
      <c r="I14" s="581" t="s">
        <v>8</v>
      </c>
      <c r="J14" s="637"/>
      <c r="K14" s="637"/>
      <c r="L14" s="637"/>
      <c r="M14" s="637"/>
      <c r="N14" s="637"/>
      <c r="O14" s="638"/>
      <c r="P14" s="108" t="s">
        <v>574</v>
      </c>
      <c r="Q14" s="109"/>
      <c r="R14" s="109"/>
      <c r="S14" s="109"/>
      <c r="T14" s="109"/>
      <c r="U14" s="109"/>
      <c r="V14" s="110"/>
      <c r="W14" s="108" t="s">
        <v>575</v>
      </c>
      <c r="X14" s="109"/>
      <c r="Y14" s="109"/>
      <c r="Z14" s="109"/>
      <c r="AA14" s="109"/>
      <c r="AB14" s="109"/>
      <c r="AC14" s="110"/>
      <c r="AD14" s="108" t="s">
        <v>574</v>
      </c>
      <c r="AE14" s="109"/>
      <c r="AF14" s="109"/>
      <c r="AG14" s="109"/>
      <c r="AH14" s="109"/>
      <c r="AI14" s="109"/>
      <c r="AJ14" s="110"/>
      <c r="AK14" s="108" t="s">
        <v>574</v>
      </c>
      <c r="AL14" s="109"/>
      <c r="AM14" s="109"/>
      <c r="AN14" s="109"/>
      <c r="AO14" s="109"/>
      <c r="AP14" s="109"/>
      <c r="AQ14" s="110"/>
      <c r="AR14" s="670"/>
      <c r="AS14" s="670"/>
      <c r="AT14" s="670"/>
      <c r="AU14" s="670"/>
      <c r="AV14" s="670"/>
      <c r="AW14" s="670"/>
      <c r="AX14" s="671"/>
    </row>
    <row r="15" spans="1:50" ht="21" customHeight="1" x14ac:dyDescent="0.15">
      <c r="A15" s="142"/>
      <c r="B15" s="143"/>
      <c r="C15" s="143"/>
      <c r="D15" s="143"/>
      <c r="E15" s="143"/>
      <c r="F15" s="144"/>
      <c r="G15" s="752"/>
      <c r="H15" s="753"/>
      <c r="I15" s="581" t="s">
        <v>51</v>
      </c>
      <c r="J15" s="582"/>
      <c r="K15" s="582"/>
      <c r="L15" s="582"/>
      <c r="M15" s="582"/>
      <c r="N15" s="582"/>
      <c r="O15" s="583"/>
      <c r="P15" s="108" t="s">
        <v>575</v>
      </c>
      <c r="Q15" s="109"/>
      <c r="R15" s="109"/>
      <c r="S15" s="109"/>
      <c r="T15" s="109"/>
      <c r="U15" s="109"/>
      <c r="V15" s="110"/>
      <c r="W15" s="108" t="s">
        <v>574</v>
      </c>
      <c r="X15" s="109"/>
      <c r="Y15" s="109"/>
      <c r="Z15" s="109"/>
      <c r="AA15" s="109"/>
      <c r="AB15" s="109"/>
      <c r="AC15" s="110"/>
      <c r="AD15" s="108" t="s">
        <v>574</v>
      </c>
      <c r="AE15" s="109"/>
      <c r="AF15" s="109"/>
      <c r="AG15" s="109"/>
      <c r="AH15" s="109"/>
      <c r="AI15" s="109"/>
      <c r="AJ15" s="110"/>
      <c r="AK15" s="108" t="s">
        <v>574</v>
      </c>
      <c r="AL15" s="109"/>
      <c r="AM15" s="109"/>
      <c r="AN15" s="109"/>
      <c r="AO15" s="109"/>
      <c r="AP15" s="109"/>
      <c r="AQ15" s="110"/>
      <c r="AR15" s="108"/>
      <c r="AS15" s="109"/>
      <c r="AT15" s="109"/>
      <c r="AU15" s="109"/>
      <c r="AV15" s="109"/>
      <c r="AW15" s="109"/>
      <c r="AX15" s="636"/>
    </row>
    <row r="16" spans="1:50" ht="21" customHeight="1" x14ac:dyDescent="0.15">
      <c r="A16" s="142"/>
      <c r="B16" s="143"/>
      <c r="C16" s="143"/>
      <c r="D16" s="143"/>
      <c r="E16" s="143"/>
      <c r="F16" s="144"/>
      <c r="G16" s="752"/>
      <c r="H16" s="753"/>
      <c r="I16" s="581" t="s">
        <v>52</v>
      </c>
      <c r="J16" s="582"/>
      <c r="K16" s="582"/>
      <c r="L16" s="582"/>
      <c r="M16" s="582"/>
      <c r="N16" s="582"/>
      <c r="O16" s="583"/>
      <c r="P16" s="108" t="s">
        <v>576</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t="s">
        <v>574</v>
      </c>
      <c r="AL16" s="109"/>
      <c r="AM16" s="109"/>
      <c r="AN16" s="109"/>
      <c r="AO16" s="109"/>
      <c r="AP16" s="109"/>
      <c r="AQ16" s="110"/>
      <c r="AR16" s="683"/>
      <c r="AS16" s="684"/>
      <c r="AT16" s="684"/>
      <c r="AU16" s="684"/>
      <c r="AV16" s="684"/>
      <c r="AW16" s="684"/>
      <c r="AX16" s="685"/>
    </row>
    <row r="17" spans="1:50" ht="24.75" customHeight="1" x14ac:dyDescent="0.15">
      <c r="A17" s="142"/>
      <c r="B17" s="143"/>
      <c r="C17" s="143"/>
      <c r="D17" s="143"/>
      <c r="E17" s="143"/>
      <c r="F17" s="144"/>
      <c r="G17" s="752"/>
      <c r="H17" s="753"/>
      <c r="I17" s="581" t="s">
        <v>50</v>
      </c>
      <c r="J17" s="637"/>
      <c r="K17" s="637"/>
      <c r="L17" s="637"/>
      <c r="M17" s="637"/>
      <c r="N17" s="637"/>
      <c r="O17" s="638"/>
      <c r="P17" s="108" t="s">
        <v>576</v>
      </c>
      <c r="Q17" s="109"/>
      <c r="R17" s="109"/>
      <c r="S17" s="109"/>
      <c r="T17" s="109"/>
      <c r="U17" s="109"/>
      <c r="V17" s="110"/>
      <c r="W17" s="108" t="s">
        <v>575</v>
      </c>
      <c r="X17" s="109"/>
      <c r="Y17" s="109"/>
      <c r="Z17" s="109"/>
      <c r="AA17" s="109"/>
      <c r="AB17" s="109"/>
      <c r="AC17" s="110"/>
      <c r="AD17" s="108" t="s">
        <v>574</v>
      </c>
      <c r="AE17" s="109"/>
      <c r="AF17" s="109"/>
      <c r="AG17" s="109"/>
      <c r="AH17" s="109"/>
      <c r="AI17" s="109"/>
      <c r="AJ17" s="110"/>
      <c r="AK17" s="108" t="s">
        <v>574</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54"/>
      <c r="H18" s="755"/>
      <c r="I18" s="742" t="s">
        <v>20</v>
      </c>
      <c r="J18" s="743"/>
      <c r="K18" s="743"/>
      <c r="L18" s="743"/>
      <c r="M18" s="743"/>
      <c r="N18" s="743"/>
      <c r="O18" s="744"/>
      <c r="P18" s="114">
        <f>SUM(P13:V17)</f>
        <v>220</v>
      </c>
      <c r="Q18" s="115"/>
      <c r="R18" s="115"/>
      <c r="S18" s="115"/>
      <c r="T18" s="115"/>
      <c r="U18" s="115"/>
      <c r="V18" s="116"/>
      <c r="W18" s="114">
        <f>SUM(W13:AC17)</f>
        <v>158</v>
      </c>
      <c r="X18" s="115"/>
      <c r="Y18" s="115"/>
      <c r="Z18" s="115"/>
      <c r="AA18" s="115"/>
      <c r="AB18" s="115"/>
      <c r="AC18" s="116"/>
      <c r="AD18" s="114">
        <f>SUM(AD13:AJ17)</f>
        <v>221</v>
      </c>
      <c r="AE18" s="115"/>
      <c r="AF18" s="115"/>
      <c r="AG18" s="115"/>
      <c r="AH18" s="115"/>
      <c r="AI18" s="115"/>
      <c r="AJ18" s="116"/>
      <c r="AK18" s="114">
        <f>SUM(AK13:AQ17)</f>
        <v>221</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198</v>
      </c>
      <c r="Q19" s="109"/>
      <c r="R19" s="109"/>
      <c r="S19" s="109"/>
      <c r="T19" s="109"/>
      <c r="U19" s="109"/>
      <c r="V19" s="110"/>
      <c r="W19" s="108">
        <v>126</v>
      </c>
      <c r="X19" s="109"/>
      <c r="Y19" s="109"/>
      <c r="Z19" s="109"/>
      <c r="AA19" s="109"/>
      <c r="AB19" s="109"/>
      <c r="AC19" s="110"/>
      <c r="AD19" s="108">
        <v>151</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0.9</v>
      </c>
      <c r="Q20" s="545"/>
      <c r="R20" s="545"/>
      <c r="S20" s="545"/>
      <c r="T20" s="545"/>
      <c r="U20" s="545"/>
      <c r="V20" s="545"/>
      <c r="W20" s="545">
        <f t="shared" ref="W20" si="0">IF(W18=0, "-", SUM(W19)/W18)</f>
        <v>0.79746835443037978</v>
      </c>
      <c r="X20" s="545"/>
      <c r="Y20" s="545"/>
      <c r="Z20" s="545"/>
      <c r="AA20" s="545"/>
      <c r="AB20" s="545"/>
      <c r="AC20" s="545"/>
      <c r="AD20" s="545">
        <f t="shared" ref="AD20" si="1">IF(AD18=0, "-", SUM(AD19)/AD18)</f>
        <v>0.68325791855203621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4" t="s">
        <v>472</v>
      </c>
      <c r="H21" s="935"/>
      <c r="I21" s="935"/>
      <c r="J21" s="935"/>
      <c r="K21" s="935"/>
      <c r="L21" s="935"/>
      <c r="M21" s="935"/>
      <c r="N21" s="935"/>
      <c r="O21" s="935"/>
      <c r="P21" s="545">
        <f>IF(P19=0, "-", SUM(P19)/SUM(P13,P14))</f>
        <v>0.9</v>
      </c>
      <c r="Q21" s="545"/>
      <c r="R21" s="545"/>
      <c r="S21" s="545"/>
      <c r="T21" s="545"/>
      <c r="U21" s="545"/>
      <c r="V21" s="545"/>
      <c r="W21" s="545">
        <f t="shared" ref="W21" si="2">IF(W19=0, "-", SUM(W19)/SUM(W13,W14))</f>
        <v>0.79746835443037978</v>
      </c>
      <c r="X21" s="545"/>
      <c r="Y21" s="545"/>
      <c r="Z21" s="545"/>
      <c r="AA21" s="545"/>
      <c r="AB21" s="545"/>
      <c r="AC21" s="545"/>
      <c r="AD21" s="545">
        <f t="shared" ref="AD21" si="3">IF(AD19=0, "-", SUM(AD19)/SUM(AD13,AD14))</f>
        <v>0.68325791855203621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553</v>
      </c>
      <c r="B22" s="199"/>
      <c r="C22" s="199"/>
      <c r="D22" s="199"/>
      <c r="E22" s="199"/>
      <c r="F22" s="200"/>
      <c r="G22" s="183" t="s">
        <v>451</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192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20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580</v>
      </c>
      <c r="H26" s="190"/>
      <c r="I26" s="190"/>
      <c r="J26" s="190"/>
      <c r="K26" s="190"/>
      <c r="L26" s="190"/>
      <c r="M26" s="190"/>
      <c r="N26" s="190"/>
      <c r="O26" s="191"/>
      <c r="P26" s="108">
        <v>2</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581</v>
      </c>
      <c r="H27" s="190"/>
      <c r="I27" s="190"/>
      <c r="J27" s="190"/>
      <c r="K27" s="190"/>
      <c r="L27" s="190"/>
      <c r="M27" s="190"/>
      <c r="N27" s="190"/>
      <c r="O27" s="191"/>
      <c r="P27" s="108">
        <v>2</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455</v>
      </c>
      <c r="H28" s="193"/>
      <c r="I28" s="193"/>
      <c r="J28" s="193"/>
      <c r="K28" s="193"/>
      <c r="L28" s="193"/>
      <c r="M28" s="193"/>
      <c r="N28" s="193"/>
      <c r="O28" s="194"/>
      <c r="P28" s="114">
        <f>P29-SUM(P23:P27)</f>
        <v>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221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467</v>
      </c>
      <c r="B30" s="516"/>
      <c r="C30" s="516"/>
      <c r="D30" s="516"/>
      <c r="E30" s="516"/>
      <c r="F30" s="517"/>
      <c r="G30" s="655" t="s">
        <v>265</v>
      </c>
      <c r="H30" s="392"/>
      <c r="I30" s="392"/>
      <c r="J30" s="392"/>
      <c r="K30" s="392"/>
      <c r="L30" s="392"/>
      <c r="M30" s="392"/>
      <c r="N30" s="392"/>
      <c r="O30" s="585"/>
      <c r="P30" s="584" t="s">
        <v>59</v>
      </c>
      <c r="Q30" s="392"/>
      <c r="R30" s="392"/>
      <c r="S30" s="392"/>
      <c r="T30" s="392"/>
      <c r="U30" s="392"/>
      <c r="V30" s="392"/>
      <c r="W30" s="392"/>
      <c r="X30" s="585"/>
      <c r="Y30" s="471"/>
      <c r="Z30" s="472"/>
      <c r="AA30" s="473"/>
      <c r="AB30" s="388" t="s">
        <v>11</v>
      </c>
      <c r="AC30" s="389"/>
      <c r="AD30" s="390"/>
      <c r="AE30" s="388" t="s">
        <v>529</v>
      </c>
      <c r="AF30" s="389"/>
      <c r="AG30" s="389"/>
      <c r="AH30" s="390"/>
      <c r="AI30" s="388" t="s">
        <v>526</v>
      </c>
      <c r="AJ30" s="389"/>
      <c r="AK30" s="389"/>
      <c r="AL30" s="390"/>
      <c r="AM30" s="391" t="s">
        <v>521</v>
      </c>
      <c r="AN30" s="391"/>
      <c r="AO30" s="391"/>
      <c r="AP30" s="388"/>
      <c r="AQ30" s="646" t="s">
        <v>353</v>
      </c>
      <c r="AR30" s="647"/>
      <c r="AS30" s="647"/>
      <c r="AT30" s="648"/>
      <c r="AU30" s="392" t="s">
        <v>253</v>
      </c>
      <c r="AV30" s="392"/>
      <c r="AW30" s="392"/>
      <c r="AX30" s="393"/>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474"/>
      <c r="Z31" s="475"/>
      <c r="AA31" s="476"/>
      <c r="AB31" s="334"/>
      <c r="AC31" s="335"/>
      <c r="AD31" s="336"/>
      <c r="AE31" s="334"/>
      <c r="AF31" s="335"/>
      <c r="AG31" s="335"/>
      <c r="AH31" s="336"/>
      <c r="AI31" s="334"/>
      <c r="AJ31" s="335"/>
      <c r="AK31" s="335"/>
      <c r="AL31" s="336"/>
      <c r="AM31" s="378"/>
      <c r="AN31" s="378"/>
      <c r="AO31" s="378"/>
      <c r="AP31" s="334"/>
      <c r="AQ31" s="217" t="s">
        <v>574</v>
      </c>
      <c r="AR31" s="136"/>
      <c r="AS31" s="137" t="s">
        <v>354</v>
      </c>
      <c r="AT31" s="172"/>
      <c r="AU31" s="271">
        <v>31</v>
      </c>
      <c r="AV31" s="271"/>
      <c r="AW31" s="381" t="s">
        <v>300</v>
      </c>
      <c r="AX31" s="382"/>
    </row>
    <row r="32" spans="1:50" ht="23.25" customHeight="1" x14ac:dyDescent="0.15">
      <c r="A32" s="521"/>
      <c r="B32" s="519"/>
      <c r="C32" s="519"/>
      <c r="D32" s="519"/>
      <c r="E32" s="519"/>
      <c r="F32" s="520"/>
      <c r="G32" s="546" t="s">
        <v>586</v>
      </c>
      <c r="H32" s="547"/>
      <c r="I32" s="547"/>
      <c r="J32" s="547"/>
      <c r="K32" s="547"/>
      <c r="L32" s="547"/>
      <c r="M32" s="547"/>
      <c r="N32" s="547"/>
      <c r="O32" s="548"/>
      <c r="P32" s="161" t="s">
        <v>582</v>
      </c>
      <c r="Q32" s="161"/>
      <c r="R32" s="161"/>
      <c r="S32" s="161"/>
      <c r="T32" s="161"/>
      <c r="U32" s="161"/>
      <c r="V32" s="161"/>
      <c r="W32" s="161"/>
      <c r="X32" s="231"/>
      <c r="Y32" s="340" t="s">
        <v>12</v>
      </c>
      <c r="Z32" s="555"/>
      <c r="AA32" s="556"/>
      <c r="AB32" s="557" t="s">
        <v>584</v>
      </c>
      <c r="AC32" s="557"/>
      <c r="AD32" s="557"/>
      <c r="AE32" s="366">
        <v>41</v>
      </c>
      <c r="AF32" s="367"/>
      <c r="AG32" s="367"/>
      <c r="AH32" s="367"/>
      <c r="AI32" s="366">
        <v>20</v>
      </c>
      <c r="AJ32" s="367"/>
      <c r="AK32" s="367"/>
      <c r="AL32" s="367"/>
      <c r="AM32" s="366">
        <v>50</v>
      </c>
      <c r="AN32" s="367"/>
      <c r="AO32" s="367"/>
      <c r="AP32" s="367"/>
      <c r="AQ32" s="111" t="s">
        <v>574</v>
      </c>
      <c r="AR32" s="112"/>
      <c r="AS32" s="112"/>
      <c r="AT32" s="113"/>
      <c r="AU32" s="367" t="s">
        <v>574</v>
      </c>
      <c r="AV32" s="367"/>
      <c r="AW32" s="367"/>
      <c r="AX32" s="369"/>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584</v>
      </c>
      <c r="AC33" s="528"/>
      <c r="AD33" s="528"/>
      <c r="AE33" s="366">
        <v>85</v>
      </c>
      <c r="AF33" s="367"/>
      <c r="AG33" s="367"/>
      <c r="AH33" s="367"/>
      <c r="AI33" s="366">
        <v>85</v>
      </c>
      <c r="AJ33" s="367"/>
      <c r="AK33" s="367"/>
      <c r="AL33" s="367"/>
      <c r="AM33" s="366">
        <v>85</v>
      </c>
      <c r="AN33" s="367"/>
      <c r="AO33" s="367"/>
      <c r="AP33" s="367"/>
      <c r="AQ33" s="111" t="s">
        <v>574</v>
      </c>
      <c r="AR33" s="112"/>
      <c r="AS33" s="112"/>
      <c r="AT33" s="113"/>
      <c r="AU33" s="367">
        <v>40</v>
      </c>
      <c r="AV33" s="367"/>
      <c r="AW33" s="367"/>
      <c r="AX33" s="369"/>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6">
        <v>48</v>
      </c>
      <c r="AF34" s="367"/>
      <c r="AG34" s="367"/>
      <c r="AH34" s="367"/>
      <c r="AI34" s="366">
        <v>24</v>
      </c>
      <c r="AJ34" s="367"/>
      <c r="AK34" s="367"/>
      <c r="AL34" s="367"/>
      <c r="AM34" s="366">
        <v>59</v>
      </c>
      <c r="AN34" s="367"/>
      <c r="AO34" s="367"/>
      <c r="AP34" s="367"/>
      <c r="AQ34" s="111" t="s">
        <v>585</v>
      </c>
      <c r="AR34" s="112"/>
      <c r="AS34" s="112"/>
      <c r="AT34" s="113"/>
      <c r="AU34" s="367" t="s">
        <v>623</v>
      </c>
      <c r="AV34" s="367"/>
      <c r="AW34" s="367"/>
      <c r="AX34" s="369"/>
    </row>
    <row r="35" spans="1:50" ht="23.25" customHeight="1" x14ac:dyDescent="0.15">
      <c r="A35" s="905" t="s">
        <v>499</v>
      </c>
      <c r="B35" s="906"/>
      <c r="C35" s="906"/>
      <c r="D35" s="906"/>
      <c r="E35" s="906"/>
      <c r="F35" s="907"/>
      <c r="G35" s="911" t="s">
        <v>583</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9" t="s">
        <v>467</v>
      </c>
      <c r="B37" s="650"/>
      <c r="C37" s="650"/>
      <c r="D37" s="650"/>
      <c r="E37" s="650"/>
      <c r="F37" s="651"/>
      <c r="G37" s="571" t="s">
        <v>265</v>
      </c>
      <c r="H37" s="383"/>
      <c r="I37" s="383"/>
      <c r="J37" s="383"/>
      <c r="K37" s="383"/>
      <c r="L37" s="383"/>
      <c r="M37" s="383"/>
      <c r="N37" s="383"/>
      <c r="O37" s="572"/>
      <c r="P37" s="639" t="s">
        <v>59</v>
      </c>
      <c r="Q37" s="383"/>
      <c r="R37" s="383"/>
      <c r="S37" s="383"/>
      <c r="T37" s="383"/>
      <c r="U37" s="383"/>
      <c r="V37" s="383"/>
      <c r="W37" s="383"/>
      <c r="X37" s="572"/>
      <c r="Y37" s="640"/>
      <c r="Z37" s="641"/>
      <c r="AA37" s="642"/>
      <c r="AB37" s="370" t="s">
        <v>11</v>
      </c>
      <c r="AC37" s="371"/>
      <c r="AD37" s="372"/>
      <c r="AE37" s="370" t="s">
        <v>529</v>
      </c>
      <c r="AF37" s="371"/>
      <c r="AG37" s="371"/>
      <c r="AH37" s="372"/>
      <c r="AI37" s="370" t="s">
        <v>526</v>
      </c>
      <c r="AJ37" s="371"/>
      <c r="AK37" s="371"/>
      <c r="AL37" s="372"/>
      <c r="AM37" s="377" t="s">
        <v>521</v>
      </c>
      <c r="AN37" s="377"/>
      <c r="AO37" s="377"/>
      <c r="AP37" s="370"/>
      <c r="AQ37" s="267" t="s">
        <v>353</v>
      </c>
      <c r="AR37" s="268"/>
      <c r="AS37" s="268"/>
      <c r="AT37" s="269"/>
      <c r="AU37" s="383" t="s">
        <v>253</v>
      </c>
      <c r="AV37" s="383"/>
      <c r="AW37" s="383"/>
      <c r="AX37" s="384"/>
    </row>
    <row r="38" spans="1:50" ht="18.75"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474"/>
      <c r="Z38" s="475"/>
      <c r="AA38" s="476"/>
      <c r="AB38" s="334"/>
      <c r="AC38" s="335"/>
      <c r="AD38" s="336"/>
      <c r="AE38" s="334"/>
      <c r="AF38" s="335"/>
      <c r="AG38" s="335"/>
      <c r="AH38" s="336"/>
      <c r="AI38" s="334"/>
      <c r="AJ38" s="335"/>
      <c r="AK38" s="335"/>
      <c r="AL38" s="336"/>
      <c r="AM38" s="378"/>
      <c r="AN38" s="378"/>
      <c r="AO38" s="378"/>
      <c r="AP38" s="334"/>
      <c r="AQ38" s="217" t="s">
        <v>590</v>
      </c>
      <c r="AR38" s="136"/>
      <c r="AS38" s="137" t="s">
        <v>354</v>
      </c>
      <c r="AT38" s="172"/>
      <c r="AU38" s="271">
        <v>31</v>
      </c>
      <c r="AV38" s="271"/>
      <c r="AW38" s="381" t="s">
        <v>300</v>
      </c>
      <c r="AX38" s="382"/>
    </row>
    <row r="39" spans="1:50" ht="23.25" customHeight="1" x14ac:dyDescent="0.15">
      <c r="A39" s="521"/>
      <c r="B39" s="519"/>
      <c r="C39" s="519"/>
      <c r="D39" s="519"/>
      <c r="E39" s="519"/>
      <c r="F39" s="520"/>
      <c r="G39" s="546" t="s">
        <v>750</v>
      </c>
      <c r="H39" s="547"/>
      <c r="I39" s="547"/>
      <c r="J39" s="547"/>
      <c r="K39" s="547"/>
      <c r="L39" s="547"/>
      <c r="M39" s="547"/>
      <c r="N39" s="547"/>
      <c r="O39" s="548"/>
      <c r="P39" s="161" t="s">
        <v>761</v>
      </c>
      <c r="Q39" s="161"/>
      <c r="R39" s="161"/>
      <c r="S39" s="161"/>
      <c r="T39" s="161"/>
      <c r="U39" s="161"/>
      <c r="V39" s="161"/>
      <c r="W39" s="161"/>
      <c r="X39" s="231"/>
      <c r="Y39" s="340" t="s">
        <v>12</v>
      </c>
      <c r="Z39" s="555"/>
      <c r="AA39" s="556"/>
      <c r="AB39" s="557" t="s">
        <v>589</v>
      </c>
      <c r="AC39" s="557"/>
      <c r="AD39" s="557"/>
      <c r="AE39" s="366">
        <v>2337</v>
      </c>
      <c r="AF39" s="367"/>
      <c r="AG39" s="367"/>
      <c r="AH39" s="367"/>
      <c r="AI39" s="366">
        <v>2453</v>
      </c>
      <c r="AJ39" s="367"/>
      <c r="AK39" s="367"/>
      <c r="AL39" s="367"/>
      <c r="AM39" s="366">
        <v>1852</v>
      </c>
      <c r="AN39" s="367"/>
      <c r="AO39" s="367"/>
      <c r="AP39" s="367"/>
      <c r="AQ39" s="111" t="s">
        <v>574</v>
      </c>
      <c r="AR39" s="112"/>
      <c r="AS39" s="112"/>
      <c r="AT39" s="113"/>
      <c r="AU39" s="367" t="s">
        <v>591</v>
      </c>
      <c r="AV39" s="367"/>
      <c r="AW39" s="367"/>
      <c r="AX39" s="369"/>
    </row>
    <row r="40" spans="1:50" ht="23.25"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t="s">
        <v>589</v>
      </c>
      <c r="AC40" s="528"/>
      <c r="AD40" s="528"/>
      <c r="AE40" s="366">
        <v>1990</v>
      </c>
      <c r="AF40" s="367"/>
      <c r="AG40" s="367"/>
      <c r="AH40" s="367"/>
      <c r="AI40" s="366">
        <v>2226</v>
      </c>
      <c r="AJ40" s="367"/>
      <c r="AK40" s="367"/>
      <c r="AL40" s="367"/>
      <c r="AM40" s="366">
        <v>2429</v>
      </c>
      <c r="AN40" s="367"/>
      <c r="AO40" s="367"/>
      <c r="AP40" s="367"/>
      <c r="AQ40" s="111" t="s">
        <v>590</v>
      </c>
      <c r="AR40" s="112"/>
      <c r="AS40" s="112"/>
      <c r="AT40" s="113"/>
      <c r="AU40" s="367">
        <v>2214</v>
      </c>
      <c r="AV40" s="367"/>
      <c r="AW40" s="367"/>
      <c r="AX40" s="369"/>
    </row>
    <row r="41" spans="1:50" ht="23.25" customHeight="1" x14ac:dyDescent="0.15">
      <c r="A41" s="652"/>
      <c r="B41" s="653"/>
      <c r="C41" s="653"/>
      <c r="D41" s="653"/>
      <c r="E41" s="653"/>
      <c r="F41" s="654"/>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6">
        <v>117</v>
      </c>
      <c r="AF41" s="367"/>
      <c r="AG41" s="367"/>
      <c r="AH41" s="367"/>
      <c r="AI41" s="366">
        <v>110</v>
      </c>
      <c r="AJ41" s="367"/>
      <c r="AK41" s="367"/>
      <c r="AL41" s="367"/>
      <c r="AM41" s="366">
        <v>76</v>
      </c>
      <c r="AN41" s="367"/>
      <c r="AO41" s="367"/>
      <c r="AP41" s="367"/>
      <c r="AQ41" s="111" t="s">
        <v>574</v>
      </c>
      <c r="AR41" s="112"/>
      <c r="AS41" s="112"/>
      <c r="AT41" s="113"/>
      <c r="AU41" s="367" t="s">
        <v>574</v>
      </c>
      <c r="AV41" s="367"/>
      <c r="AW41" s="367"/>
      <c r="AX41" s="369"/>
    </row>
    <row r="42" spans="1:50" ht="23.25" customHeight="1" x14ac:dyDescent="0.15">
      <c r="A42" s="905" t="s">
        <v>499</v>
      </c>
      <c r="B42" s="906"/>
      <c r="C42" s="906"/>
      <c r="D42" s="906"/>
      <c r="E42" s="906"/>
      <c r="F42" s="907"/>
      <c r="G42" s="911" t="s">
        <v>588</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thickBo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9" t="s">
        <v>467</v>
      </c>
      <c r="B44" s="650"/>
      <c r="C44" s="650"/>
      <c r="D44" s="650"/>
      <c r="E44" s="650"/>
      <c r="F44" s="651"/>
      <c r="G44" s="571" t="s">
        <v>265</v>
      </c>
      <c r="H44" s="383"/>
      <c r="I44" s="383"/>
      <c r="J44" s="383"/>
      <c r="K44" s="383"/>
      <c r="L44" s="383"/>
      <c r="M44" s="383"/>
      <c r="N44" s="383"/>
      <c r="O44" s="572"/>
      <c r="P44" s="639" t="s">
        <v>59</v>
      </c>
      <c r="Q44" s="383"/>
      <c r="R44" s="383"/>
      <c r="S44" s="383"/>
      <c r="T44" s="383"/>
      <c r="U44" s="383"/>
      <c r="V44" s="383"/>
      <c r="W44" s="383"/>
      <c r="X44" s="572"/>
      <c r="Y44" s="640"/>
      <c r="Z44" s="641"/>
      <c r="AA44" s="642"/>
      <c r="AB44" s="370" t="s">
        <v>11</v>
      </c>
      <c r="AC44" s="371"/>
      <c r="AD44" s="372"/>
      <c r="AE44" s="370" t="s">
        <v>529</v>
      </c>
      <c r="AF44" s="371"/>
      <c r="AG44" s="371"/>
      <c r="AH44" s="372"/>
      <c r="AI44" s="370" t="s">
        <v>526</v>
      </c>
      <c r="AJ44" s="371"/>
      <c r="AK44" s="371"/>
      <c r="AL44" s="372"/>
      <c r="AM44" s="377" t="s">
        <v>521</v>
      </c>
      <c r="AN44" s="377"/>
      <c r="AO44" s="377"/>
      <c r="AP44" s="370"/>
      <c r="AQ44" s="267" t="s">
        <v>353</v>
      </c>
      <c r="AR44" s="268"/>
      <c r="AS44" s="268"/>
      <c r="AT44" s="269"/>
      <c r="AU44" s="383" t="s">
        <v>253</v>
      </c>
      <c r="AV44" s="383"/>
      <c r="AW44" s="383"/>
      <c r="AX44" s="384"/>
    </row>
    <row r="45" spans="1:50" ht="18.75" hidden="1"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474"/>
      <c r="Z45" s="475"/>
      <c r="AA45" s="476"/>
      <c r="AB45" s="334"/>
      <c r="AC45" s="335"/>
      <c r="AD45" s="336"/>
      <c r="AE45" s="334"/>
      <c r="AF45" s="335"/>
      <c r="AG45" s="335"/>
      <c r="AH45" s="336"/>
      <c r="AI45" s="334"/>
      <c r="AJ45" s="335"/>
      <c r="AK45" s="335"/>
      <c r="AL45" s="336"/>
      <c r="AM45" s="378"/>
      <c r="AN45" s="378"/>
      <c r="AO45" s="378"/>
      <c r="AP45" s="334"/>
      <c r="AQ45" s="217"/>
      <c r="AR45" s="136"/>
      <c r="AS45" s="137" t="s">
        <v>354</v>
      </c>
      <c r="AT45" s="172"/>
      <c r="AU45" s="271"/>
      <c r="AV45" s="271"/>
      <c r="AW45" s="381" t="s">
        <v>300</v>
      </c>
      <c r="AX45" s="382"/>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40" t="s">
        <v>12</v>
      </c>
      <c r="Z46" s="555"/>
      <c r="AA46" s="556"/>
      <c r="AB46" s="557"/>
      <c r="AC46" s="557"/>
      <c r="AD46" s="557"/>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52"/>
      <c r="B48" s="653"/>
      <c r="C48" s="653"/>
      <c r="D48" s="653"/>
      <c r="E48" s="653"/>
      <c r="F48" s="654"/>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5" t="s">
        <v>499</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8" t="s">
        <v>467</v>
      </c>
      <c r="B51" s="519"/>
      <c r="C51" s="519"/>
      <c r="D51" s="519"/>
      <c r="E51" s="519"/>
      <c r="F51" s="520"/>
      <c r="G51" s="571" t="s">
        <v>265</v>
      </c>
      <c r="H51" s="383"/>
      <c r="I51" s="383"/>
      <c r="J51" s="383"/>
      <c r="K51" s="383"/>
      <c r="L51" s="383"/>
      <c r="M51" s="383"/>
      <c r="N51" s="383"/>
      <c r="O51" s="572"/>
      <c r="P51" s="639" t="s">
        <v>59</v>
      </c>
      <c r="Q51" s="383"/>
      <c r="R51" s="383"/>
      <c r="S51" s="383"/>
      <c r="T51" s="383"/>
      <c r="U51" s="383"/>
      <c r="V51" s="383"/>
      <c r="W51" s="383"/>
      <c r="X51" s="572"/>
      <c r="Y51" s="640"/>
      <c r="Z51" s="641"/>
      <c r="AA51" s="642"/>
      <c r="AB51" s="370" t="s">
        <v>11</v>
      </c>
      <c r="AC51" s="371"/>
      <c r="AD51" s="372"/>
      <c r="AE51" s="370" t="s">
        <v>529</v>
      </c>
      <c r="AF51" s="371"/>
      <c r="AG51" s="371"/>
      <c r="AH51" s="372"/>
      <c r="AI51" s="370" t="s">
        <v>526</v>
      </c>
      <c r="AJ51" s="371"/>
      <c r="AK51" s="371"/>
      <c r="AL51" s="372"/>
      <c r="AM51" s="377" t="s">
        <v>522</v>
      </c>
      <c r="AN51" s="377"/>
      <c r="AO51" s="377"/>
      <c r="AP51" s="370"/>
      <c r="AQ51" s="267" t="s">
        <v>353</v>
      </c>
      <c r="AR51" s="268"/>
      <c r="AS51" s="268"/>
      <c r="AT51" s="269"/>
      <c r="AU51" s="379" t="s">
        <v>253</v>
      </c>
      <c r="AV51" s="379"/>
      <c r="AW51" s="379"/>
      <c r="AX51" s="380"/>
    </row>
    <row r="52" spans="1:50" ht="18.75" hidden="1"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474"/>
      <c r="Z52" s="475"/>
      <c r="AA52" s="476"/>
      <c r="AB52" s="334"/>
      <c r="AC52" s="335"/>
      <c r="AD52" s="336"/>
      <c r="AE52" s="334"/>
      <c r="AF52" s="335"/>
      <c r="AG52" s="335"/>
      <c r="AH52" s="336"/>
      <c r="AI52" s="334"/>
      <c r="AJ52" s="335"/>
      <c r="AK52" s="335"/>
      <c r="AL52" s="336"/>
      <c r="AM52" s="378"/>
      <c r="AN52" s="378"/>
      <c r="AO52" s="378"/>
      <c r="AP52" s="334"/>
      <c r="AQ52" s="217"/>
      <c r="AR52" s="136"/>
      <c r="AS52" s="137" t="s">
        <v>354</v>
      </c>
      <c r="AT52" s="172"/>
      <c r="AU52" s="271"/>
      <c r="AV52" s="271"/>
      <c r="AW52" s="381" t="s">
        <v>300</v>
      </c>
      <c r="AX52" s="382"/>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40" t="s">
        <v>12</v>
      </c>
      <c r="Z53" s="555"/>
      <c r="AA53" s="556"/>
      <c r="AB53" s="557"/>
      <c r="AC53" s="557"/>
      <c r="AD53" s="557"/>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52"/>
      <c r="B55" s="653"/>
      <c r="C55" s="653"/>
      <c r="D55" s="653"/>
      <c r="E55" s="653"/>
      <c r="F55" s="654"/>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5" t="s">
        <v>499</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8" t="s">
        <v>467</v>
      </c>
      <c r="B58" s="519"/>
      <c r="C58" s="519"/>
      <c r="D58" s="519"/>
      <c r="E58" s="519"/>
      <c r="F58" s="520"/>
      <c r="G58" s="571" t="s">
        <v>265</v>
      </c>
      <c r="H58" s="383"/>
      <c r="I58" s="383"/>
      <c r="J58" s="383"/>
      <c r="K58" s="383"/>
      <c r="L58" s="383"/>
      <c r="M58" s="383"/>
      <c r="N58" s="383"/>
      <c r="O58" s="572"/>
      <c r="P58" s="639" t="s">
        <v>59</v>
      </c>
      <c r="Q58" s="383"/>
      <c r="R58" s="383"/>
      <c r="S58" s="383"/>
      <c r="T58" s="383"/>
      <c r="U58" s="383"/>
      <c r="V58" s="383"/>
      <c r="W58" s="383"/>
      <c r="X58" s="572"/>
      <c r="Y58" s="640"/>
      <c r="Z58" s="641"/>
      <c r="AA58" s="642"/>
      <c r="AB58" s="370" t="s">
        <v>11</v>
      </c>
      <c r="AC58" s="371"/>
      <c r="AD58" s="372"/>
      <c r="AE58" s="370" t="s">
        <v>530</v>
      </c>
      <c r="AF58" s="371"/>
      <c r="AG58" s="371"/>
      <c r="AH58" s="372"/>
      <c r="AI58" s="370" t="s">
        <v>526</v>
      </c>
      <c r="AJ58" s="371"/>
      <c r="AK58" s="371"/>
      <c r="AL58" s="372"/>
      <c r="AM58" s="377" t="s">
        <v>521</v>
      </c>
      <c r="AN58" s="377"/>
      <c r="AO58" s="377"/>
      <c r="AP58" s="370"/>
      <c r="AQ58" s="267" t="s">
        <v>353</v>
      </c>
      <c r="AR58" s="268"/>
      <c r="AS58" s="268"/>
      <c r="AT58" s="269"/>
      <c r="AU58" s="379" t="s">
        <v>253</v>
      </c>
      <c r="AV58" s="379"/>
      <c r="AW58" s="379"/>
      <c r="AX58" s="380"/>
    </row>
    <row r="59" spans="1:50" ht="18.75" hidden="1"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474"/>
      <c r="Z59" s="475"/>
      <c r="AA59" s="476"/>
      <c r="AB59" s="334"/>
      <c r="AC59" s="335"/>
      <c r="AD59" s="336"/>
      <c r="AE59" s="334"/>
      <c r="AF59" s="335"/>
      <c r="AG59" s="335"/>
      <c r="AH59" s="336"/>
      <c r="AI59" s="334"/>
      <c r="AJ59" s="335"/>
      <c r="AK59" s="335"/>
      <c r="AL59" s="336"/>
      <c r="AM59" s="378"/>
      <c r="AN59" s="378"/>
      <c r="AO59" s="378"/>
      <c r="AP59" s="334"/>
      <c r="AQ59" s="217"/>
      <c r="AR59" s="136"/>
      <c r="AS59" s="137" t="s">
        <v>354</v>
      </c>
      <c r="AT59" s="172"/>
      <c r="AU59" s="271"/>
      <c r="AV59" s="271"/>
      <c r="AW59" s="381" t="s">
        <v>300</v>
      </c>
      <c r="AX59" s="382"/>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40" t="s">
        <v>12</v>
      </c>
      <c r="Z60" s="555"/>
      <c r="AA60" s="556"/>
      <c r="AB60" s="557"/>
      <c r="AC60" s="557"/>
      <c r="AD60" s="557"/>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5" t="s">
        <v>499</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468</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463</v>
      </c>
      <c r="X65" s="878"/>
      <c r="Y65" s="881"/>
      <c r="Z65" s="881"/>
      <c r="AA65" s="882"/>
      <c r="AB65" s="875" t="s">
        <v>11</v>
      </c>
      <c r="AC65" s="871"/>
      <c r="AD65" s="872"/>
      <c r="AE65" s="370" t="s">
        <v>529</v>
      </c>
      <c r="AF65" s="371"/>
      <c r="AG65" s="371"/>
      <c r="AH65" s="372"/>
      <c r="AI65" s="370" t="s">
        <v>526</v>
      </c>
      <c r="AJ65" s="371"/>
      <c r="AK65" s="371"/>
      <c r="AL65" s="372"/>
      <c r="AM65" s="377" t="s">
        <v>521</v>
      </c>
      <c r="AN65" s="377"/>
      <c r="AO65" s="377"/>
      <c r="AP65" s="370"/>
      <c r="AQ65" s="875" t="s">
        <v>353</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4"/>
      <c r="AF66" s="335"/>
      <c r="AG66" s="335"/>
      <c r="AH66" s="336"/>
      <c r="AI66" s="334"/>
      <c r="AJ66" s="335"/>
      <c r="AK66" s="335"/>
      <c r="AL66" s="336"/>
      <c r="AM66" s="378"/>
      <c r="AN66" s="378"/>
      <c r="AO66" s="378"/>
      <c r="AP66" s="334"/>
      <c r="AQ66" s="270"/>
      <c r="AR66" s="271"/>
      <c r="AS66" s="873" t="s">
        <v>354</v>
      </c>
      <c r="AT66" s="874"/>
      <c r="AU66" s="271"/>
      <c r="AV66" s="271"/>
      <c r="AW66" s="873" t="s">
        <v>466</v>
      </c>
      <c r="AX66" s="986"/>
    </row>
    <row r="67" spans="1:50" ht="23.25" hidden="1" customHeight="1" x14ac:dyDescent="0.15">
      <c r="A67" s="859"/>
      <c r="B67" s="860"/>
      <c r="C67" s="860"/>
      <c r="D67" s="860"/>
      <c r="E67" s="860"/>
      <c r="F67" s="861"/>
      <c r="G67" s="987" t="s">
        <v>355</v>
      </c>
      <c r="H67" s="970"/>
      <c r="I67" s="971"/>
      <c r="J67" s="971"/>
      <c r="K67" s="971"/>
      <c r="L67" s="971"/>
      <c r="M67" s="971"/>
      <c r="N67" s="971"/>
      <c r="O67" s="972"/>
      <c r="P67" s="970"/>
      <c r="Q67" s="971"/>
      <c r="R67" s="971"/>
      <c r="S67" s="971"/>
      <c r="T67" s="971"/>
      <c r="U67" s="971"/>
      <c r="V67" s="972"/>
      <c r="W67" s="976"/>
      <c r="X67" s="977"/>
      <c r="Y67" s="957" t="s">
        <v>12</v>
      </c>
      <c r="Z67" s="957"/>
      <c r="AA67" s="958"/>
      <c r="AB67" s="959" t="s">
        <v>489</v>
      </c>
      <c r="AC67" s="959"/>
      <c r="AD67" s="959"/>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489</v>
      </c>
      <c r="AC68" s="982"/>
      <c r="AD68" s="982"/>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490</v>
      </c>
      <c r="AC69" s="983"/>
      <c r="AD69" s="983"/>
      <c r="AE69" s="822"/>
      <c r="AF69" s="823"/>
      <c r="AG69" s="823"/>
      <c r="AH69" s="823"/>
      <c r="AI69" s="822"/>
      <c r="AJ69" s="823"/>
      <c r="AK69" s="823"/>
      <c r="AL69" s="823"/>
      <c r="AM69" s="822"/>
      <c r="AN69" s="823"/>
      <c r="AO69" s="823"/>
      <c r="AP69" s="823"/>
      <c r="AQ69" s="366"/>
      <c r="AR69" s="367"/>
      <c r="AS69" s="367"/>
      <c r="AT69" s="368"/>
      <c r="AU69" s="367"/>
      <c r="AV69" s="367"/>
      <c r="AW69" s="367"/>
      <c r="AX69" s="369"/>
    </row>
    <row r="70" spans="1:50" ht="23.25" hidden="1" customHeight="1" x14ac:dyDescent="0.15">
      <c r="A70" s="859" t="s">
        <v>473</v>
      </c>
      <c r="B70" s="860"/>
      <c r="C70" s="860"/>
      <c r="D70" s="860"/>
      <c r="E70" s="860"/>
      <c r="F70" s="861"/>
      <c r="G70" s="947" t="s">
        <v>356</v>
      </c>
      <c r="H70" s="948"/>
      <c r="I70" s="948"/>
      <c r="J70" s="948"/>
      <c r="K70" s="948"/>
      <c r="L70" s="948"/>
      <c r="M70" s="948"/>
      <c r="N70" s="948"/>
      <c r="O70" s="948"/>
      <c r="P70" s="948"/>
      <c r="Q70" s="948"/>
      <c r="R70" s="948"/>
      <c r="S70" s="948"/>
      <c r="T70" s="948"/>
      <c r="U70" s="948"/>
      <c r="V70" s="948"/>
      <c r="W70" s="951" t="s">
        <v>488</v>
      </c>
      <c r="X70" s="952"/>
      <c r="Y70" s="957" t="s">
        <v>12</v>
      </c>
      <c r="Z70" s="957"/>
      <c r="AA70" s="958"/>
      <c r="AB70" s="959" t="s">
        <v>489</v>
      </c>
      <c r="AC70" s="959"/>
      <c r="AD70" s="959"/>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489</v>
      </c>
      <c r="AC71" s="982"/>
      <c r="AD71" s="982"/>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490</v>
      </c>
      <c r="AC72" s="983"/>
      <c r="AD72" s="983"/>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5" t="s">
        <v>468</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70" t="s">
        <v>529</v>
      </c>
      <c r="AF73" s="371"/>
      <c r="AG73" s="371"/>
      <c r="AH73" s="372"/>
      <c r="AI73" s="370" t="s">
        <v>526</v>
      </c>
      <c r="AJ73" s="371"/>
      <c r="AK73" s="371"/>
      <c r="AL73" s="372"/>
      <c r="AM73" s="377" t="s">
        <v>521</v>
      </c>
      <c r="AN73" s="377"/>
      <c r="AO73" s="377"/>
      <c r="AP73" s="370"/>
      <c r="AQ73" s="176" t="s">
        <v>353</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354</v>
      </c>
      <c r="AT74" s="172"/>
      <c r="AU74" s="217"/>
      <c r="AV74" s="136"/>
      <c r="AW74" s="137" t="s">
        <v>300</v>
      </c>
      <c r="AX74" s="138"/>
    </row>
    <row r="75" spans="1:50" ht="23.25" hidden="1" customHeight="1" x14ac:dyDescent="0.15">
      <c r="A75" s="848"/>
      <c r="B75" s="849"/>
      <c r="C75" s="849"/>
      <c r="D75" s="849"/>
      <c r="E75" s="849"/>
      <c r="F75" s="850"/>
      <c r="G75" s="789"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8"/>
      <c r="B76" s="849"/>
      <c r="C76" s="849"/>
      <c r="D76" s="849"/>
      <c r="E76" s="849"/>
      <c r="F76" s="850"/>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8"/>
      <c r="B77" s="849"/>
      <c r="C77" s="849"/>
      <c r="D77" s="849"/>
      <c r="E77" s="849"/>
      <c r="F77" s="850"/>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9" t="s">
        <v>502</v>
      </c>
      <c r="B78" s="920"/>
      <c r="C78" s="920"/>
      <c r="D78" s="920"/>
      <c r="E78" s="917" t="s">
        <v>445</v>
      </c>
      <c r="F78" s="918"/>
      <c r="G78" s="57" t="s">
        <v>356</v>
      </c>
      <c r="H78" s="800"/>
      <c r="I78" s="244"/>
      <c r="J78" s="244"/>
      <c r="K78" s="244"/>
      <c r="L78" s="244"/>
      <c r="M78" s="244"/>
      <c r="N78" s="244"/>
      <c r="O78" s="801"/>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462</v>
      </c>
      <c r="AP79" s="149"/>
      <c r="AQ79" s="149"/>
      <c r="AR79" s="81" t="s">
        <v>460</v>
      </c>
      <c r="AS79" s="148"/>
      <c r="AT79" s="149"/>
      <c r="AU79" s="149"/>
      <c r="AV79" s="149"/>
      <c r="AW79" s="149"/>
      <c r="AX79" s="150"/>
    </row>
    <row r="80" spans="1:50" ht="18.75" hidden="1" customHeight="1" x14ac:dyDescent="0.15">
      <c r="A80" s="525" t="s">
        <v>266</v>
      </c>
      <c r="B80" s="854" t="s">
        <v>459</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554</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6"/>
      <c r="B81" s="857"/>
      <c r="C81" s="558"/>
      <c r="D81" s="558"/>
      <c r="E81" s="558"/>
      <c r="F81" s="559"/>
      <c r="G81" s="381"/>
      <c r="H81" s="381"/>
      <c r="I81" s="381"/>
      <c r="J81" s="381"/>
      <c r="K81" s="381"/>
      <c r="L81" s="381"/>
      <c r="M81" s="381"/>
      <c r="N81" s="381"/>
      <c r="O81" s="381"/>
      <c r="P81" s="381"/>
      <c r="Q81" s="381"/>
      <c r="R81" s="381"/>
      <c r="S81" s="381"/>
      <c r="T81" s="381"/>
      <c r="U81" s="381"/>
      <c r="V81" s="381"/>
      <c r="W81" s="381"/>
      <c r="X81" s="381"/>
      <c r="Y81" s="381"/>
      <c r="Z81" s="381"/>
      <c r="AA81" s="574"/>
      <c r="AB81" s="58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6"/>
      <c r="B82" s="857"/>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0"/>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7"/>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1"/>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8"/>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2"/>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64" t="s">
        <v>11</v>
      </c>
      <c r="AC85" s="465"/>
      <c r="AD85" s="466"/>
      <c r="AE85" s="370" t="s">
        <v>529</v>
      </c>
      <c r="AF85" s="371"/>
      <c r="AG85" s="371"/>
      <c r="AH85" s="372"/>
      <c r="AI85" s="370" t="s">
        <v>526</v>
      </c>
      <c r="AJ85" s="371"/>
      <c r="AK85" s="371"/>
      <c r="AL85" s="372"/>
      <c r="AM85" s="377" t="s">
        <v>521</v>
      </c>
      <c r="AN85" s="377"/>
      <c r="AO85" s="377"/>
      <c r="AP85" s="370"/>
      <c r="AQ85" s="176" t="s">
        <v>353</v>
      </c>
      <c r="AR85" s="169"/>
      <c r="AS85" s="169"/>
      <c r="AT85" s="170"/>
      <c r="AU85" s="375" t="s">
        <v>253</v>
      </c>
      <c r="AV85" s="375"/>
      <c r="AW85" s="375"/>
      <c r="AX85" s="376"/>
      <c r="AY85" s="10"/>
      <c r="AZ85" s="10"/>
      <c r="BA85" s="10"/>
      <c r="BB85" s="10"/>
      <c r="BC85" s="10"/>
    </row>
    <row r="86" spans="1:60" ht="18.75" hidden="1" customHeight="1" x14ac:dyDescent="0.15">
      <c r="A86" s="526"/>
      <c r="B86" s="558"/>
      <c r="C86" s="558"/>
      <c r="D86" s="558"/>
      <c r="E86" s="558"/>
      <c r="F86" s="559"/>
      <c r="G86" s="573"/>
      <c r="H86" s="381"/>
      <c r="I86" s="381"/>
      <c r="J86" s="381"/>
      <c r="K86" s="381"/>
      <c r="L86" s="381"/>
      <c r="M86" s="381"/>
      <c r="N86" s="381"/>
      <c r="O86" s="574"/>
      <c r="P86" s="586"/>
      <c r="Q86" s="381"/>
      <c r="R86" s="381"/>
      <c r="S86" s="381"/>
      <c r="T86" s="381"/>
      <c r="U86" s="381"/>
      <c r="V86" s="381"/>
      <c r="W86" s="381"/>
      <c r="X86" s="574"/>
      <c r="Y86" s="173"/>
      <c r="Z86" s="174"/>
      <c r="AA86" s="175"/>
      <c r="AB86" s="334"/>
      <c r="AC86" s="335"/>
      <c r="AD86" s="336"/>
      <c r="AE86" s="334"/>
      <c r="AF86" s="335"/>
      <c r="AG86" s="335"/>
      <c r="AH86" s="336"/>
      <c r="AI86" s="334"/>
      <c r="AJ86" s="335"/>
      <c r="AK86" s="335"/>
      <c r="AL86" s="336"/>
      <c r="AM86" s="378"/>
      <c r="AN86" s="378"/>
      <c r="AO86" s="378"/>
      <c r="AP86" s="334"/>
      <c r="AQ86" s="270"/>
      <c r="AR86" s="271"/>
      <c r="AS86" s="137" t="s">
        <v>354</v>
      </c>
      <c r="AT86" s="172"/>
      <c r="AU86" s="271"/>
      <c r="AV86" s="271"/>
      <c r="AW86" s="381" t="s">
        <v>300</v>
      </c>
      <c r="AX86" s="382"/>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7"/>
      <c r="R87" s="807"/>
      <c r="S87" s="807"/>
      <c r="T87" s="807"/>
      <c r="U87" s="807"/>
      <c r="V87" s="807"/>
      <c r="W87" s="807"/>
      <c r="X87" s="808"/>
      <c r="Y87" s="763" t="s">
        <v>62</v>
      </c>
      <c r="Z87" s="764"/>
      <c r="AA87" s="765"/>
      <c r="AB87" s="557"/>
      <c r="AC87" s="557"/>
      <c r="AD87" s="557"/>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6"/>
      <c r="B88" s="558"/>
      <c r="C88" s="558"/>
      <c r="D88" s="558"/>
      <c r="E88" s="558"/>
      <c r="F88" s="559"/>
      <c r="G88" s="232"/>
      <c r="H88" s="233"/>
      <c r="I88" s="233"/>
      <c r="J88" s="233"/>
      <c r="K88" s="233"/>
      <c r="L88" s="233"/>
      <c r="M88" s="233"/>
      <c r="N88" s="233"/>
      <c r="O88" s="234"/>
      <c r="P88" s="809"/>
      <c r="Q88" s="809"/>
      <c r="R88" s="809"/>
      <c r="S88" s="809"/>
      <c r="T88" s="809"/>
      <c r="U88" s="809"/>
      <c r="V88" s="809"/>
      <c r="W88" s="809"/>
      <c r="X88" s="810"/>
      <c r="Y88" s="737" t="s">
        <v>54</v>
      </c>
      <c r="Z88" s="738"/>
      <c r="AA88" s="739"/>
      <c r="AB88" s="528"/>
      <c r="AC88" s="528"/>
      <c r="AD88" s="528"/>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11"/>
      <c r="Y89" s="737" t="s">
        <v>13</v>
      </c>
      <c r="Z89" s="738"/>
      <c r="AA89" s="739"/>
      <c r="AB89" s="467" t="s">
        <v>14</v>
      </c>
      <c r="AC89" s="467"/>
      <c r="AD89" s="467"/>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64" t="s">
        <v>11</v>
      </c>
      <c r="AC90" s="465"/>
      <c r="AD90" s="466"/>
      <c r="AE90" s="370" t="s">
        <v>529</v>
      </c>
      <c r="AF90" s="371"/>
      <c r="AG90" s="371"/>
      <c r="AH90" s="372"/>
      <c r="AI90" s="370" t="s">
        <v>526</v>
      </c>
      <c r="AJ90" s="371"/>
      <c r="AK90" s="371"/>
      <c r="AL90" s="372"/>
      <c r="AM90" s="377" t="s">
        <v>521</v>
      </c>
      <c r="AN90" s="377"/>
      <c r="AO90" s="377"/>
      <c r="AP90" s="370"/>
      <c r="AQ90" s="176" t="s">
        <v>353</v>
      </c>
      <c r="AR90" s="169"/>
      <c r="AS90" s="169"/>
      <c r="AT90" s="170"/>
      <c r="AU90" s="375" t="s">
        <v>253</v>
      </c>
      <c r="AV90" s="375"/>
      <c r="AW90" s="375"/>
      <c r="AX90" s="376"/>
    </row>
    <row r="91" spans="1:60" ht="18.75" hidden="1" customHeight="1" x14ac:dyDescent="0.15">
      <c r="A91" s="526"/>
      <c r="B91" s="558"/>
      <c r="C91" s="558"/>
      <c r="D91" s="558"/>
      <c r="E91" s="558"/>
      <c r="F91" s="559"/>
      <c r="G91" s="573"/>
      <c r="H91" s="381"/>
      <c r="I91" s="381"/>
      <c r="J91" s="381"/>
      <c r="K91" s="381"/>
      <c r="L91" s="381"/>
      <c r="M91" s="381"/>
      <c r="N91" s="381"/>
      <c r="O91" s="574"/>
      <c r="P91" s="586"/>
      <c r="Q91" s="381"/>
      <c r="R91" s="381"/>
      <c r="S91" s="381"/>
      <c r="T91" s="381"/>
      <c r="U91" s="381"/>
      <c r="V91" s="381"/>
      <c r="W91" s="381"/>
      <c r="X91" s="574"/>
      <c r="Y91" s="173"/>
      <c r="Z91" s="174"/>
      <c r="AA91" s="175"/>
      <c r="AB91" s="334"/>
      <c r="AC91" s="335"/>
      <c r="AD91" s="336"/>
      <c r="AE91" s="334"/>
      <c r="AF91" s="335"/>
      <c r="AG91" s="335"/>
      <c r="AH91" s="336"/>
      <c r="AI91" s="334"/>
      <c r="AJ91" s="335"/>
      <c r="AK91" s="335"/>
      <c r="AL91" s="336"/>
      <c r="AM91" s="378"/>
      <c r="AN91" s="378"/>
      <c r="AO91" s="378"/>
      <c r="AP91" s="334"/>
      <c r="AQ91" s="270"/>
      <c r="AR91" s="271"/>
      <c r="AS91" s="137" t="s">
        <v>354</v>
      </c>
      <c r="AT91" s="172"/>
      <c r="AU91" s="271"/>
      <c r="AV91" s="271"/>
      <c r="AW91" s="381" t="s">
        <v>300</v>
      </c>
      <c r="AX91" s="382"/>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7"/>
      <c r="R92" s="807"/>
      <c r="S92" s="807"/>
      <c r="T92" s="807"/>
      <c r="U92" s="807"/>
      <c r="V92" s="807"/>
      <c r="W92" s="807"/>
      <c r="X92" s="808"/>
      <c r="Y92" s="763" t="s">
        <v>62</v>
      </c>
      <c r="Z92" s="764"/>
      <c r="AA92" s="765"/>
      <c r="AB92" s="557"/>
      <c r="AC92" s="557"/>
      <c r="AD92" s="557"/>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9"/>
      <c r="Q93" s="809"/>
      <c r="R93" s="809"/>
      <c r="S93" s="809"/>
      <c r="T93" s="809"/>
      <c r="U93" s="809"/>
      <c r="V93" s="809"/>
      <c r="W93" s="809"/>
      <c r="X93" s="810"/>
      <c r="Y93" s="737" t="s">
        <v>54</v>
      </c>
      <c r="Z93" s="738"/>
      <c r="AA93" s="739"/>
      <c r="AB93" s="528"/>
      <c r="AC93" s="528"/>
      <c r="AD93" s="528"/>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11"/>
      <c r="Y94" s="737" t="s">
        <v>13</v>
      </c>
      <c r="Z94" s="738"/>
      <c r="AA94" s="739"/>
      <c r="AB94" s="467" t="s">
        <v>14</v>
      </c>
      <c r="AC94" s="467"/>
      <c r="AD94" s="467"/>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6"/>
      <c r="B95" s="558" t="s">
        <v>264</v>
      </c>
      <c r="C95" s="558"/>
      <c r="D95" s="558"/>
      <c r="E95" s="558"/>
      <c r="F95" s="559"/>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64" t="s">
        <v>11</v>
      </c>
      <c r="AC95" s="465"/>
      <c r="AD95" s="466"/>
      <c r="AE95" s="370" t="s">
        <v>529</v>
      </c>
      <c r="AF95" s="371"/>
      <c r="AG95" s="371"/>
      <c r="AH95" s="372"/>
      <c r="AI95" s="370" t="s">
        <v>526</v>
      </c>
      <c r="AJ95" s="371"/>
      <c r="AK95" s="371"/>
      <c r="AL95" s="372"/>
      <c r="AM95" s="377" t="s">
        <v>521</v>
      </c>
      <c r="AN95" s="377"/>
      <c r="AO95" s="377"/>
      <c r="AP95" s="370"/>
      <c r="AQ95" s="176" t="s">
        <v>353</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1"/>
      <c r="I96" s="381"/>
      <c r="J96" s="381"/>
      <c r="K96" s="381"/>
      <c r="L96" s="381"/>
      <c r="M96" s="381"/>
      <c r="N96" s="381"/>
      <c r="O96" s="574"/>
      <c r="P96" s="586"/>
      <c r="Q96" s="381"/>
      <c r="R96" s="381"/>
      <c r="S96" s="381"/>
      <c r="T96" s="381"/>
      <c r="U96" s="381"/>
      <c r="V96" s="381"/>
      <c r="W96" s="381"/>
      <c r="X96" s="574"/>
      <c r="Y96" s="173"/>
      <c r="Z96" s="174"/>
      <c r="AA96" s="175"/>
      <c r="AB96" s="334"/>
      <c r="AC96" s="335"/>
      <c r="AD96" s="336"/>
      <c r="AE96" s="334"/>
      <c r="AF96" s="335"/>
      <c r="AG96" s="335"/>
      <c r="AH96" s="336"/>
      <c r="AI96" s="334"/>
      <c r="AJ96" s="335"/>
      <c r="AK96" s="335"/>
      <c r="AL96" s="336"/>
      <c r="AM96" s="378"/>
      <c r="AN96" s="378"/>
      <c r="AO96" s="378"/>
      <c r="AP96" s="334"/>
      <c r="AQ96" s="270"/>
      <c r="AR96" s="271"/>
      <c r="AS96" s="137" t="s">
        <v>354</v>
      </c>
      <c r="AT96" s="172"/>
      <c r="AU96" s="271"/>
      <c r="AV96" s="271"/>
      <c r="AW96" s="381" t="s">
        <v>300</v>
      </c>
      <c r="AX96" s="382"/>
    </row>
    <row r="97" spans="1:60" ht="23.25" hidden="1" customHeight="1" x14ac:dyDescent="0.15">
      <c r="A97" s="526"/>
      <c r="B97" s="558"/>
      <c r="C97" s="558"/>
      <c r="D97" s="558"/>
      <c r="E97" s="558"/>
      <c r="F97" s="559"/>
      <c r="G97" s="230"/>
      <c r="H97" s="161"/>
      <c r="I97" s="161"/>
      <c r="J97" s="161"/>
      <c r="K97" s="161"/>
      <c r="L97" s="161"/>
      <c r="M97" s="161"/>
      <c r="N97" s="161"/>
      <c r="O97" s="231"/>
      <c r="P97" s="161"/>
      <c r="Q97" s="807"/>
      <c r="R97" s="807"/>
      <c r="S97" s="807"/>
      <c r="T97" s="807"/>
      <c r="U97" s="807"/>
      <c r="V97" s="807"/>
      <c r="W97" s="807"/>
      <c r="X97" s="808"/>
      <c r="Y97" s="763" t="s">
        <v>62</v>
      </c>
      <c r="Z97" s="764"/>
      <c r="AA97" s="765"/>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9"/>
      <c r="Q98" s="809"/>
      <c r="R98" s="809"/>
      <c r="S98" s="809"/>
      <c r="T98" s="809"/>
      <c r="U98" s="809"/>
      <c r="V98" s="809"/>
      <c r="W98" s="809"/>
      <c r="X98" s="810"/>
      <c r="Y98" s="737" t="s">
        <v>54</v>
      </c>
      <c r="Z98" s="738"/>
      <c r="AA98" s="739"/>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7"/>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6" t="s">
        <v>13</v>
      </c>
      <c r="Z99" s="487"/>
      <c r="AA99" s="488"/>
      <c r="AB99" s="468" t="s">
        <v>14</v>
      </c>
      <c r="AC99" s="469"/>
      <c r="AD99" s="470"/>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469</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1"/>
      <c r="Z100" s="472"/>
      <c r="AA100" s="473"/>
      <c r="AB100" s="865" t="s">
        <v>11</v>
      </c>
      <c r="AC100" s="865"/>
      <c r="AD100" s="865"/>
      <c r="AE100" s="831" t="s">
        <v>529</v>
      </c>
      <c r="AF100" s="832"/>
      <c r="AG100" s="832"/>
      <c r="AH100" s="833"/>
      <c r="AI100" s="831" t="s">
        <v>526</v>
      </c>
      <c r="AJ100" s="832"/>
      <c r="AK100" s="832"/>
      <c r="AL100" s="833"/>
      <c r="AM100" s="831" t="s">
        <v>522</v>
      </c>
      <c r="AN100" s="832"/>
      <c r="AO100" s="832"/>
      <c r="AP100" s="833"/>
      <c r="AQ100" s="936" t="s">
        <v>515</v>
      </c>
      <c r="AR100" s="937"/>
      <c r="AS100" s="937"/>
      <c r="AT100" s="938"/>
      <c r="AU100" s="936" t="s">
        <v>512</v>
      </c>
      <c r="AV100" s="937"/>
      <c r="AW100" s="937"/>
      <c r="AX100" s="939"/>
    </row>
    <row r="101" spans="1:60" ht="23.25" customHeight="1" x14ac:dyDescent="0.15">
      <c r="A101" s="497"/>
      <c r="B101" s="498"/>
      <c r="C101" s="498"/>
      <c r="D101" s="498"/>
      <c r="E101" s="498"/>
      <c r="F101" s="499"/>
      <c r="G101" s="161" t="s">
        <v>592</v>
      </c>
      <c r="H101" s="161"/>
      <c r="I101" s="161"/>
      <c r="J101" s="161"/>
      <c r="K101" s="161"/>
      <c r="L101" s="161"/>
      <c r="M101" s="161"/>
      <c r="N101" s="161"/>
      <c r="O101" s="161"/>
      <c r="P101" s="161"/>
      <c r="Q101" s="161"/>
      <c r="R101" s="161"/>
      <c r="S101" s="161"/>
      <c r="T101" s="161"/>
      <c r="U101" s="161"/>
      <c r="V101" s="161"/>
      <c r="W101" s="161"/>
      <c r="X101" s="231"/>
      <c r="Y101" s="821" t="s">
        <v>55</v>
      </c>
      <c r="Z101" s="723"/>
      <c r="AA101" s="724"/>
      <c r="AB101" s="557" t="s">
        <v>584</v>
      </c>
      <c r="AC101" s="557"/>
      <c r="AD101" s="557"/>
      <c r="AE101" s="366">
        <v>434</v>
      </c>
      <c r="AF101" s="367"/>
      <c r="AG101" s="367"/>
      <c r="AH101" s="368"/>
      <c r="AI101" s="366">
        <v>66</v>
      </c>
      <c r="AJ101" s="367"/>
      <c r="AK101" s="367"/>
      <c r="AL101" s="368"/>
      <c r="AM101" s="366">
        <v>493</v>
      </c>
      <c r="AN101" s="367"/>
      <c r="AO101" s="367"/>
      <c r="AP101" s="368"/>
      <c r="AQ101" s="366" t="s">
        <v>593</v>
      </c>
      <c r="AR101" s="367"/>
      <c r="AS101" s="367"/>
      <c r="AT101" s="368"/>
      <c r="AU101" s="366"/>
      <c r="AV101" s="367"/>
      <c r="AW101" s="367"/>
      <c r="AX101" s="368"/>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41"/>
      <c r="AA102" s="342"/>
      <c r="AB102" s="557" t="s">
        <v>584</v>
      </c>
      <c r="AC102" s="557"/>
      <c r="AD102" s="557"/>
      <c r="AE102" s="360">
        <v>173</v>
      </c>
      <c r="AF102" s="360"/>
      <c r="AG102" s="360"/>
      <c r="AH102" s="360"/>
      <c r="AI102" s="360">
        <v>253</v>
      </c>
      <c r="AJ102" s="360"/>
      <c r="AK102" s="360"/>
      <c r="AL102" s="360"/>
      <c r="AM102" s="360">
        <v>817</v>
      </c>
      <c r="AN102" s="360"/>
      <c r="AO102" s="360"/>
      <c r="AP102" s="360"/>
      <c r="AQ102" s="822">
        <v>808</v>
      </c>
      <c r="AR102" s="823"/>
      <c r="AS102" s="823"/>
      <c r="AT102" s="824"/>
      <c r="AU102" s="822"/>
      <c r="AV102" s="823"/>
      <c r="AW102" s="823"/>
      <c r="AX102" s="824"/>
    </row>
    <row r="103" spans="1:60" ht="31.5" customHeight="1" x14ac:dyDescent="0.15">
      <c r="A103" s="494" t="s">
        <v>469</v>
      </c>
      <c r="B103" s="495"/>
      <c r="C103" s="495"/>
      <c r="D103" s="495"/>
      <c r="E103" s="495"/>
      <c r="F103" s="496"/>
      <c r="G103" s="738" t="s">
        <v>60</v>
      </c>
      <c r="H103" s="738"/>
      <c r="I103" s="738"/>
      <c r="J103" s="738"/>
      <c r="K103" s="738"/>
      <c r="L103" s="738"/>
      <c r="M103" s="738"/>
      <c r="N103" s="738"/>
      <c r="O103" s="738"/>
      <c r="P103" s="738"/>
      <c r="Q103" s="738"/>
      <c r="R103" s="738"/>
      <c r="S103" s="738"/>
      <c r="T103" s="738"/>
      <c r="U103" s="738"/>
      <c r="V103" s="738"/>
      <c r="W103" s="738"/>
      <c r="X103" s="739"/>
      <c r="Y103" s="474"/>
      <c r="Z103" s="475"/>
      <c r="AA103" s="476"/>
      <c r="AB103" s="303" t="s">
        <v>11</v>
      </c>
      <c r="AC103" s="298"/>
      <c r="AD103" s="299"/>
      <c r="AE103" s="303" t="s">
        <v>529</v>
      </c>
      <c r="AF103" s="298"/>
      <c r="AG103" s="298"/>
      <c r="AH103" s="299"/>
      <c r="AI103" s="303" t="s">
        <v>526</v>
      </c>
      <c r="AJ103" s="298"/>
      <c r="AK103" s="298"/>
      <c r="AL103" s="299"/>
      <c r="AM103" s="303" t="s">
        <v>522</v>
      </c>
      <c r="AN103" s="298"/>
      <c r="AO103" s="298"/>
      <c r="AP103" s="299"/>
      <c r="AQ103" s="362" t="s">
        <v>515</v>
      </c>
      <c r="AR103" s="363"/>
      <c r="AS103" s="363"/>
      <c r="AT103" s="364"/>
      <c r="AU103" s="362" t="s">
        <v>512</v>
      </c>
      <c r="AV103" s="363"/>
      <c r="AW103" s="363"/>
      <c r="AX103" s="365"/>
    </row>
    <row r="104" spans="1:60" ht="23.25" customHeight="1" x14ac:dyDescent="0.15">
      <c r="A104" s="497"/>
      <c r="B104" s="498"/>
      <c r="C104" s="498"/>
      <c r="D104" s="498"/>
      <c r="E104" s="498"/>
      <c r="F104" s="499"/>
      <c r="G104" s="161" t="s">
        <v>587</v>
      </c>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t="s">
        <v>589</v>
      </c>
      <c r="AC104" s="478"/>
      <c r="AD104" s="479"/>
      <c r="AE104" s="366">
        <v>2337</v>
      </c>
      <c r="AF104" s="367"/>
      <c r="AG104" s="367"/>
      <c r="AH104" s="368"/>
      <c r="AI104" s="366">
        <v>2453</v>
      </c>
      <c r="AJ104" s="367"/>
      <c r="AK104" s="367"/>
      <c r="AL104" s="368"/>
      <c r="AM104" s="366">
        <v>1852</v>
      </c>
      <c r="AN104" s="367"/>
      <c r="AO104" s="367"/>
      <c r="AP104" s="368"/>
      <c r="AQ104" s="366" t="s">
        <v>594</v>
      </c>
      <c r="AR104" s="367"/>
      <c r="AS104" s="367"/>
      <c r="AT104" s="368"/>
      <c r="AU104" s="366"/>
      <c r="AV104" s="367"/>
      <c r="AW104" s="367"/>
      <c r="AX104" s="368"/>
    </row>
    <row r="105" spans="1:60" ht="23.25"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8" t="s">
        <v>589</v>
      </c>
      <c r="AC105" s="409"/>
      <c r="AD105" s="410"/>
      <c r="AE105" s="360">
        <v>1990</v>
      </c>
      <c r="AF105" s="360"/>
      <c r="AG105" s="360"/>
      <c r="AH105" s="360"/>
      <c r="AI105" s="360">
        <v>2226</v>
      </c>
      <c r="AJ105" s="360"/>
      <c r="AK105" s="360"/>
      <c r="AL105" s="360"/>
      <c r="AM105" s="360">
        <v>2429</v>
      </c>
      <c r="AN105" s="360"/>
      <c r="AO105" s="360"/>
      <c r="AP105" s="360"/>
      <c r="AQ105" s="366">
        <v>2214</v>
      </c>
      <c r="AR105" s="367"/>
      <c r="AS105" s="367"/>
      <c r="AT105" s="368"/>
      <c r="AU105" s="822"/>
      <c r="AV105" s="823"/>
      <c r="AW105" s="823"/>
      <c r="AX105" s="824"/>
    </row>
    <row r="106" spans="1:60" ht="31.5" hidden="1" customHeight="1" x14ac:dyDescent="0.15">
      <c r="A106" s="494" t="s">
        <v>469</v>
      </c>
      <c r="B106" s="495"/>
      <c r="C106" s="495"/>
      <c r="D106" s="495"/>
      <c r="E106" s="495"/>
      <c r="F106" s="496"/>
      <c r="G106" s="738" t="s">
        <v>60</v>
      </c>
      <c r="H106" s="738"/>
      <c r="I106" s="738"/>
      <c r="J106" s="738"/>
      <c r="K106" s="738"/>
      <c r="L106" s="738"/>
      <c r="M106" s="738"/>
      <c r="N106" s="738"/>
      <c r="O106" s="738"/>
      <c r="P106" s="738"/>
      <c r="Q106" s="738"/>
      <c r="R106" s="738"/>
      <c r="S106" s="738"/>
      <c r="T106" s="738"/>
      <c r="U106" s="738"/>
      <c r="V106" s="738"/>
      <c r="W106" s="738"/>
      <c r="X106" s="739"/>
      <c r="Y106" s="474"/>
      <c r="Z106" s="475"/>
      <c r="AA106" s="476"/>
      <c r="AB106" s="303" t="s">
        <v>11</v>
      </c>
      <c r="AC106" s="298"/>
      <c r="AD106" s="299"/>
      <c r="AE106" s="303" t="s">
        <v>529</v>
      </c>
      <c r="AF106" s="298"/>
      <c r="AG106" s="298"/>
      <c r="AH106" s="299"/>
      <c r="AI106" s="303" t="s">
        <v>526</v>
      </c>
      <c r="AJ106" s="298"/>
      <c r="AK106" s="298"/>
      <c r="AL106" s="299"/>
      <c r="AM106" s="303" t="s">
        <v>521</v>
      </c>
      <c r="AN106" s="298"/>
      <c r="AO106" s="298"/>
      <c r="AP106" s="299"/>
      <c r="AQ106" s="362" t="s">
        <v>515</v>
      </c>
      <c r="AR106" s="363"/>
      <c r="AS106" s="363"/>
      <c r="AT106" s="364"/>
      <c r="AU106" s="362" t="s">
        <v>512</v>
      </c>
      <c r="AV106" s="363"/>
      <c r="AW106" s="363"/>
      <c r="AX106" s="365"/>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8"/>
      <c r="AC108" s="409"/>
      <c r="AD108" s="410"/>
      <c r="AE108" s="360"/>
      <c r="AF108" s="360"/>
      <c r="AG108" s="360"/>
      <c r="AH108" s="360"/>
      <c r="AI108" s="360"/>
      <c r="AJ108" s="360"/>
      <c r="AK108" s="360"/>
      <c r="AL108" s="360"/>
      <c r="AM108" s="360"/>
      <c r="AN108" s="360"/>
      <c r="AO108" s="360"/>
      <c r="AP108" s="360"/>
      <c r="AQ108" s="366"/>
      <c r="AR108" s="367"/>
      <c r="AS108" s="367"/>
      <c r="AT108" s="368"/>
      <c r="AU108" s="822"/>
      <c r="AV108" s="823"/>
      <c r="AW108" s="823"/>
      <c r="AX108" s="824"/>
    </row>
    <row r="109" spans="1:60" ht="31.5" hidden="1" customHeight="1" x14ac:dyDescent="0.15">
      <c r="A109" s="494" t="s">
        <v>469</v>
      </c>
      <c r="B109" s="495"/>
      <c r="C109" s="495"/>
      <c r="D109" s="495"/>
      <c r="E109" s="495"/>
      <c r="F109" s="496"/>
      <c r="G109" s="738" t="s">
        <v>60</v>
      </c>
      <c r="H109" s="738"/>
      <c r="I109" s="738"/>
      <c r="J109" s="738"/>
      <c r="K109" s="738"/>
      <c r="L109" s="738"/>
      <c r="M109" s="738"/>
      <c r="N109" s="738"/>
      <c r="O109" s="738"/>
      <c r="P109" s="738"/>
      <c r="Q109" s="738"/>
      <c r="R109" s="738"/>
      <c r="S109" s="738"/>
      <c r="T109" s="738"/>
      <c r="U109" s="738"/>
      <c r="V109" s="738"/>
      <c r="W109" s="738"/>
      <c r="X109" s="739"/>
      <c r="Y109" s="474"/>
      <c r="Z109" s="475"/>
      <c r="AA109" s="476"/>
      <c r="AB109" s="303" t="s">
        <v>11</v>
      </c>
      <c r="AC109" s="298"/>
      <c r="AD109" s="299"/>
      <c r="AE109" s="303" t="s">
        <v>529</v>
      </c>
      <c r="AF109" s="298"/>
      <c r="AG109" s="298"/>
      <c r="AH109" s="299"/>
      <c r="AI109" s="303" t="s">
        <v>526</v>
      </c>
      <c r="AJ109" s="298"/>
      <c r="AK109" s="298"/>
      <c r="AL109" s="299"/>
      <c r="AM109" s="303" t="s">
        <v>522</v>
      </c>
      <c r="AN109" s="298"/>
      <c r="AO109" s="298"/>
      <c r="AP109" s="299"/>
      <c r="AQ109" s="362" t="s">
        <v>515</v>
      </c>
      <c r="AR109" s="363"/>
      <c r="AS109" s="363"/>
      <c r="AT109" s="364"/>
      <c r="AU109" s="362" t="s">
        <v>512</v>
      </c>
      <c r="AV109" s="363"/>
      <c r="AW109" s="363"/>
      <c r="AX109" s="365"/>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8"/>
      <c r="AC111" s="409"/>
      <c r="AD111" s="410"/>
      <c r="AE111" s="360"/>
      <c r="AF111" s="360"/>
      <c r="AG111" s="360"/>
      <c r="AH111" s="360"/>
      <c r="AI111" s="360"/>
      <c r="AJ111" s="360"/>
      <c r="AK111" s="360"/>
      <c r="AL111" s="360"/>
      <c r="AM111" s="360"/>
      <c r="AN111" s="360"/>
      <c r="AO111" s="360"/>
      <c r="AP111" s="360"/>
      <c r="AQ111" s="366"/>
      <c r="AR111" s="367"/>
      <c r="AS111" s="367"/>
      <c r="AT111" s="368"/>
      <c r="AU111" s="822"/>
      <c r="AV111" s="823"/>
      <c r="AW111" s="823"/>
      <c r="AX111" s="824"/>
    </row>
    <row r="112" spans="1:60" ht="31.5" hidden="1" customHeight="1" x14ac:dyDescent="0.15">
      <c r="A112" s="494" t="s">
        <v>469</v>
      </c>
      <c r="B112" s="495"/>
      <c r="C112" s="495"/>
      <c r="D112" s="495"/>
      <c r="E112" s="495"/>
      <c r="F112" s="496"/>
      <c r="G112" s="738" t="s">
        <v>60</v>
      </c>
      <c r="H112" s="738"/>
      <c r="I112" s="738"/>
      <c r="J112" s="738"/>
      <c r="K112" s="738"/>
      <c r="L112" s="738"/>
      <c r="M112" s="738"/>
      <c r="N112" s="738"/>
      <c r="O112" s="738"/>
      <c r="P112" s="738"/>
      <c r="Q112" s="738"/>
      <c r="R112" s="738"/>
      <c r="S112" s="738"/>
      <c r="T112" s="738"/>
      <c r="U112" s="738"/>
      <c r="V112" s="738"/>
      <c r="W112" s="738"/>
      <c r="X112" s="739"/>
      <c r="Y112" s="474"/>
      <c r="Z112" s="475"/>
      <c r="AA112" s="476"/>
      <c r="AB112" s="303" t="s">
        <v>11</v>
      </c>
      <c r="AC112" s="298"/>
      <c r="AD112" s="299"/>
      <c r="AE112" s="303" t="s">
        <v>529</v>
      </c>
      <c r="AF112" s="298"/>
      <c r="AG112" s="298"/>
      <c r="AH112" s="299"/>
      <c r="AI112" s="303" t="s">
        <v>526</v>
      </c>
      <c r="AJ112" s="298"/>
      <c r="AK112" s="298"/>
      <c r="AL112" s="299"/>
      <c r="AM112" s="303" t="s">
        <v>521</v>
      </c>
      <c r="AN112" s="298"/>
      <c r="AO112" s="298"/>
      <c r="AP112" s="299"/>
      <c r="AQ112" s="362" t="s">
        <v>515</v>
      </c>
      <c r="AR112" s="363"/>
      <c r="AS112" s="363"/>
      <c r="AT112" s="364"/>
      <c r="AU112" s="362" t="s">
        <v>512</v>
      </c>
      <c r="AV112" s="363"/>
      <c r="AW112" s="363"/>
      <c r="AX112" s="365"/>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529</v>
      </c>
      <c r="AF115" s="298"/>
      <c r="AG115" s="298"/>
      <c r="AH115" s="299"/>
      <c r="AI115" s="303" t="s">
        <v>526</v>
      </c>
      <c r="AJ115" s="298"/>
      <c r="AK115" s="298"/>
      <c r="AL115" s="299"/>
      <c r="AM115" s="303" t="s">
        <v>521</v>
      </c>
      <c r="AN115" s="298"/>
      <c r="AO115" s="298"/>
      <c r="AP115" s="299"/>
      <c r="AQ115" s="337" t="s">
        <v>516</v>
      </c>
      <c r="AR115" s="338"/>
      <c r="AS115" s="338"/>
      <c r="AT115" s="338"/>
      <c r="AU115" s="338"/>
      <c r="AV115" s="338"/>
      <c r="AW115" s="338"/>
      <c r="AX115" s="339"/>
    </row>
    <row r="116" spans="1:50" ht="23.25" customHeight="1" x14ac:dyDescent="0.15">
      <c r="A116" s="292"/>
      <c r="B116" s="293"/>
      <c r="C116" s="293"/>
      <c r="D116" s="293"/>
      <c r="E116" s="293"/>
      <c r="F116" s="294"/>
      <c r="G116" s="353" t="s">
        <v>595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776</v>
      </c>
      <c r="AC116" s="301"/>
      <c r="AD116" s="302"/>
      <c r="AE116" s="360">
        <v>0.1</v>
      </c>
      <c r="AF116" s="360"/>
      <c r="AG116" s="360"/>
      <c r="AH116" s="360"/>
      <c r="AI116" s="360">
        <v>0.1</v>
      </c>
      <c r="AJ116" s="360"/>
      <c r="AK116" s="360"/>
      <c r="AL116" s="360"/>
      <c r="AM116" s="360">
        <v>0.1</v>
      </c>
      <c r="AN116" s="360"/>
      <c r="AO116" s="360"/>
      <c r="AP116" s="360"/>
      <c r="AQ116" s="366">
        <v>0.1</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596</v>
      </c>
      <c r="AC117" s="344"/>
      <c r="AD117" s="345"/>
      <c r="AE117" s="306" t="s">
        <v>597</v>
      </c>
      <c r="AF117" s="306"/>
      <c r="AG117" s="306"/>
      <c r="AH117" s="306"/>
      <c r="AI117" s="306" t="s">
        <v>598</v>
      </c>
      <c r="AJ117" s="306"/>
      <c r="AK117" s="306"/>
      <c r="AL117" s="306"/>
      <c r="AM117" s="306" t="s">
        <v>754</v>
      </c>
      <c r="AN117" s="306"/>
      <c r="AO117" s="306"/>
      <c r="AP117" s="306"/>
      <c r="AQ117" s="306" t="s">
        <v>775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529</v>
      </c>
      <c r="AF118" s="298"/>
      <c r="AG118" s="298"/>
      <c r="AH118" s="299"/>
      <c r="AI118" s="303" t="s">
        <v>526</v>
      </c>
      <c r="AJ118" s="298"/>
      <c r="AK118" s="298"/>
      <c r="AL118" s="299"/>
      <c r="AM118" s="303" t="s">
        <v>521</v>
      </c>
      <c r="AN118" s="298"/>
      <c r="AO118" s="298"/>
      <c r="AP118" s="299"/>
      <c r="AQ118" s="337" t="s">
        <v>516</v>
      </c>
      <c r="AR118" s="338"/>
      <c r="AS118" s="338"/>
      <c r="AT118" s="338"/>
      <c r="AU118" s="338"/>
      <c r="AV118" s="338"/>
      <c r="AW118" s="338"/>
      <c r="AX118" s="339"/>
    </row>
    <row r="119" spans="1:50" ht="23.25" hidden="1" customHeight="1" x14ac:dyDescent="0.15">
      <c r="A119" s="292"/>
      <c r="B119" s="293"/>
      <c r="C119" s="293"/>
      <c r="D119" s="293"/>
      <c r="E119" s="293"/>
      <c r="F119" s="294"/>
      <c r="G119" s="353" t="s">
        <v>477</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476</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529</v>
      </c>
      <c r="AF121" s="298"/>
      <c r="AG121" s="298"/>
      <c r="AH121" s="299"/>
      <c r="AI121" s="303" t="s">
        <v>526</v>
      </c>
      <c r="AJ121" s="298"/>
      <c r="AK121" s="298"/>
      <c r="AL121" s="299"/>
      <c r="AM121" s="303" t="s">
        <v>521</v>
      </c>
      <c r="AN121" s="298"/>
      <c r="AO121" s="298"/>
      <c r="AP121" s="299"/>
      <c r="AQ121" s="337" t="s">
        <v>516</v>
      </c>
      <c r="AR121" s="338"/>
      <c r="AS121" s="338"/>
      <c r="AT121" s="338"/>
      <c r="AU121" s="338"/>
      <c r="AV121" s="338"/>
      <c r="AW121" s="338"/>
      <c r="AX121" s="339"/>
    </row>
    <row r="122" spans="1:50" ht="23.25" hidden="1" customHeight="1" x14ac:dyDescent="0.15">
      <c r="A122" s="292"/>
      <c r="B122" s="293"/>
      <c r="C122" s="293"/>
      <c r="D122" s="293"/>
      <c r="E122" s="293"/>
      <c r="F122" s="294"/>
      <c r="G122" s="353" t="s">
        <v>478</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479</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530</v>
      </c>
      <c r="AF124" s="298"/>
      <c r="AG124" s="298"/>
      <c r="AH124" s="299"/>
      <c r="AI124" s="303" t="s">
        <v>526</v>
      </c>
      <c r="AJ124" s="298"/>
      <c r="AK124" s="298"/>
      <c r="AL124" s="299"/>
      <c r="AM124" s="303" t="s">
        <v>521</v>
      </c>
      <c r="AN124" s="298"/>
      <c r="AO124" s="298"/>
      <c r="AP124" s="299"/>
      <c r="AQ124" s="337" t="s">
        <v>516</v>
      </c>
      <c r="AR124" s="338"/>
      <c r="AS124" s="338"/>
      <c r="AT124" s="338"/>
      <c r="AU124" s="338"/>
      <c r="AV124" s="338"/>
      <c r="AW124" s="338"/>
      <c r="AX124" s="339"/>
    </row>
    <row r="125" spans="1:50" ht="23.25" hidden="1" customHeight="1" x14ac:dyDescent="0.15">
      <c r="A125" s="292"/>
      <c r="B125" s="293"/>
      <c r="C125" s="293"/>
      <c r="D125" s="293"/>
      <c r="E125" s="293"/>
      <c r="F125" s="294"/>
      <c r="G125" s="353" t="s">
        <v>478</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476</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529</v>
      </c>
      <c r="AF127" s="298"/>
      <c r="AG127" s="298"/>
      <c r="AH127" s="299"/>
      <c r="AI127" s="303" t="s">
        <v>526</v>
      </c>
      <c r="AJ127" s="298"/>
      <c r="AK127" s="298"/>
      <c r="AL127" s="299"/>
      <c r="AM127" s="303" t="s">
        <v>521</v>
      </c>
      <c r="AN127" s="298"/>
      <c r="AO127" s="298"/>
      <c r="AP127" s="299"/>
      <c r="AQ127" s="337" t="s">
        <v>516</v>
      </c>
      <c r="AR127" s="338"/>
      <c r="AS127" s="338"/>
      <c r="AT127" s="338"/>
      <c r="AU127" s="338"/>
      <c r="AV127" s="338"/>
      <c r="AW127" s="338"/>
      <c r="AX127" s="339"/>
    </row>
    <row r="128" spans="1:50" ht="23.25" hidden="1" customHeight="1" x14ac:dyDescent="0.15">
      <c r="A128" s="292"/>
      <c r="B128" s="293"/>
      <c r="C128" s="293"/>
      <c r="D128" s="293"/>
      <c r="E128" s="293"/>
      <c r="F128" s="294"/>
      <c r="G128" s="353" t="s">
        <v>478</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476</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559</v>
      </c>
      <c r="B130" s="999"/>
      <c r="C130" s="998" t="s">
        <v>357</v>
      </c>
      <c r="D130" s="999"/>
      <c r="E130" s="308" t="s">
        <v>386</v>
      </c>
      <c r="F130" s="309"/>
      <c r="G130" s="310" t="s">
        <v>599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385</v>
      </c>
      <c r="F131" s="239"/>
      <c r="G131" s="235" t="s">
        <v>600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353</v>
      </c>
      <c r="AR132" s="268"/>
      <c r="AS132" s="268"/>
      <c r="AT132" s="269"/>
      <c r="AU132" s="279" t="s">
        <v>369</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354</v>
      </c>
      <c r="AT133" s="172"/>
      <c r="AU133" s="136" t="s">
        <v>603</v>
      </c>
      <c r="AV133" s="136"/>
      <c r="AW133" s="137" t="s">
        <v>300</v>
      </c>
      <c r="AX133" s="138"/>
    </row>
    <row r="134" spans="1:50" ht="39.75" customHeight="1" x14ac:dyDescent="0.15">
      <c r="A134" s="1002"/>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602</v>
      </c>
      <c r="AC134" s="221"/>
      <c r="AD134" s="221"/>
      <c r="AE134" s="266" t="s">
        <v>574</v>
      </c>
      <c r="AF134" s="112"/>
      <c r="AG134" s="112"/>
      <c r="AH134" s="112"/>
      <c r="AI134" s="266" t="s">
        <v>604</v>
      </c>
      <c r="AJ134" s="112"/>
      <c r="AK134" s="112"/>
      <c r="AL134" s="112"/>
      <c r="AM134" s="266" t="s">
        <v>602</v>
      </c>
      <c r="AN134" s="112"/>
      <c r="AO134" s="112"/>
      <c r="AP134" s="112"/>
      <c r="AQ134" s="266" t="s">
        <v>574</v>
      </c>
      <c r="AR134" s="112"/>
      <c r="AS134" s="112"/>
      <c r="AT134" s="112"/>
      <c r="AU134" s="266" t="s">
        <v>574</v>
      </c>
      <c r="AV134" s="112"/>
      <c r="AW134" s="112"/>
      <c r="AX134" s="222"/>
    </row>
    <row r="135" spans="1:50" ht="39.75"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574</v>
      </c>
      <c r="AC135" s="133"/>
      <c r="AD135" s="133"/>
      <c r="AE135" s="266" t="s">
        <v>574</v>
      </c>
      <c r="AF135" s="112"/>
      <c r="AG135" s="112"/>
      <c r="AH135" s="112"/>
      <c r="AI135" s="266" t="s">
        <v>574</v>
      </c>
      <c r="AJ135" s="112"/>
      <c r="AK135" s="112"/>
      <c r="AL135" s="112"/>
      <c r="AM135" s="266" t="s">
        <v>601</v>
      </c>
      <c r="AN135" s="112"/>
      <c r="AO135" s="112"/>
      <c r="AP135" s="112"/>
      <c r="AQ135" s="266" t="s">
        <v>574</v>
      </c>
      <c r="AR135" s="112"/>
      <c r="AS135" s="112"/>
      <c r="AT135" s="112"/>
      <c r="AU135" s="266" t="s">
        <v>601</v>
      </c>
      <c r="AV135" s="112"/>
      <c r="AW135" s="112"/>
      <c r="AX135" s="222"/>
    </row>
    <row r="136" spans="1:50" ht="18.75" hidden="1" customHeight="1" x14ac:dyDescent="0.15">
      <c r="A136" s="1002"/>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353</v>
      </c>
      <c r="AR136" s="268"/>
      <c r="AS136" s="268"/>
      <c r="AT136" s="269"/>
      <c r="AU136" s="279" t="s">
        <v>369</v>
      </c>
      <c r="AV136" s="279"/>
      <c r="AW136" s="279"/>
      <c r="AX136" s="280"/>
    </row>
    <row r="137" spans="1:50" ht="18.75" hidden="1"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0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2"/>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353</v>
      </c>
      <c r="AR140" s="268"/>
      <c r="AS140" s="268"/>
      <c r="AT140" s="269"/>
      <c r="AU140" s="279" t="s">
        <v>369</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353</v>
      </c>
      <c r="AR144" s="268"/>
      <c r="AS144" s="268"/>
      <c r="AT144" s="269"/>
      <c r="AU144" s="279" t="s">
        <v>369</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353</v>
      </c>
      <c r="AR148" s="268"/>
      <c r="AS148" s="268"/>
      <c r="AT148" s="269"/>
      <c r="AU148" s="279" t="s">
        <v>369</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2"/>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2"/>
      <c r="B154" s="252"/>
      <c r="C154" s="251"/>
      <c r="D154" s="252"/>
      <c r="E154" s="251"/>
      <c r="F154" s="314"/>
      <c r="G154" s="230" t="s">
        <v>574</v>
      </c>
      <c r="H154" s="161"/>
      <c r="I154" s="161"/>
      <c r="J154" s="161"/>
      <c r="K154" s="161"/>
      <c r="L154" s="161"/>
      <c r="M154" s="161"/>
      <c r="N154" s="161"/>
      <c r="O154" s="161"/>
      <c r="P154" s="231"/>
      <c r="Q154" s="160" t="s">
        <v>574</v>
      </c>
      <c r="R154" s="161"/>
      <c r="S154" s="161"/>
      <c r="T154" s="161"/>
      <c r="U154" s="161"/>
      <c r="V154" s="161"/>
      <c r="W154" s="161"/>
      <c r="X154" s="161"/>
      <c r="Y154" s="161"/>
      <c r="Z154" s="161"/>
      <c r="AA154" s="931"/>
      <c r="AB154" s="255" t="s">
        <v>574</v>
      </c>
      <c r="AC154" s="256"/>
      <c r="AD154" s="256"/>
      <c r="AE154" s="261" t="s">
        <v>574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2"/>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2"/>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2"/>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2"/>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2"/>
      <c r="AB157" s="257"/>
      <c r="AC157" s="258"/>
      <c r="AD157" s="258"/>
      <c r="AE157" s="160" t="s">
        <v>574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2"/>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2"/>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2"/>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2"/>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02"/>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02"/>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02"/>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2"/>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353</v>
      </c>
      <c r="AR192" s="268"/>
      <c r="AS192" s="268"/>
      <c r="AT192" s="269"/>
      <c r="AU192" s="279" t="s">
        <v>369</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2"/>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353</v>
      </c>
      <c r="AR196" s="268"/>
      <c r="AS196" s="268"/>
      <c r="AT196" s="269"/>
      <c r="AU196" s="279" t="s">
        <v>369</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353</v>
      </c>
      <c r="AR200" s="268"/>
      <c r="AS200" s="268"/>
      <c r="AT200" s="269"/>
      <c r="AU200" s="279" t="s">
        <v>369</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353</v>
      </c>
      <c r="AR204" s="268"/>
      <c r="AS204" s="268"/>
      <c r="AT204" s="269"/>
      <c r="AU204" s="279" t="s">
        <v>369</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353</v>
      </c>
      <c r="AR208" s="268"/>
      <c r="AS208" s="268"/>
      <c r="AT208" s="269"/>
      <c r="AU208" s="279" t="s">
        <v>369</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002"/>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1002"/>
      <c r="B248" s="252"/>
      <c r="C248" s="251"/>
      <c r="D248" s="252"/>
      <c r="E248" s="160" t="s">
        <v>605</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15">
      <c r="A249" s="1002"/>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2"/>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353</v>
      </c>
      <c r="AR252" s="268"/>
      <c r="AS252" s="268"/>
      <c r="AT252" s="269"/>
      <c r="AU252" s="279" t="s">
        <v>369</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353</v>
      </c>
      <c r="AR256" s="268"/>
      <c r="AS256" s="268"/>
      <c r="AT256" s="269"/>
      <c r="AU256" s="279" t="s">
        <v>369</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353</v>
      </c>
      <c r="AR260" s="268"/>
      <c r="AS260" s="268"/>
      <c r="AT260" s="269"/>
      <c r="AU260" s="279" t="s">
        <v>369</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353</v>
      </c>
      <c r="AR264" s="169"/>
      <c r="AS264" s="169"/>
      <c r="AT264" s="170"/>
      <c r="AU264" s="134" t="s">
        <v>369</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353</v>
      </c>
      <c r="AR268" s="268"/>
      <c r="AS268" s="268"/>
      <c r="AT268" s="269"/>
      <c r="AU268" s="279" t="s">
        <v>369</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353</v>
      </c>
      <c r="AR312" s="268"/>
      <c r="AS312" s="268"/>
      <c r="AT312" s="269"/>
      <c r="AU312" s="279" t="s">
        <v>369</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353</v>
      </c>
      <c r="AR316" s="268"/>
      <c r="AS316" s="268"/>
      <c r="AT316" s="269"/>
      <c r="AU316" s="279" t="s">
        <v>369</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353</v>
      </c>
      <c r="AR320" s="268"/>
      <c r="AS320" s="268"/>
      <c r="AT320" s="269"/>
      <c r="AU320" s="279" t="s">
        <v>369</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353</v>
      </c>
      <c r="AR324" s="268"/>
      <c r="AS324" s="268"/>
      <c r="AT324" s="269"/>
      <c r="AU324" s="279" t="s">
        <v>369</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353</v>
      </c>
      <c r="AR328" s="268"/>
      <c r="AS328" s="268"/>
      <c r="AT328" s="269"/>
      <c r="AU328" s="279" t="s">
        <v>369</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2"/>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353</v>
      </c>
      <c r="AR372" s="268"/>
      <c r="AS372" s="268"/>
      <c r="AT372" s="269"/>
      <c r="AU372" s="279" t="s">
        <v>369</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353</v>
      </c>
      <c r="AR376" s="268"/>
      <c r="AS376" s="268"/>
      <c r="AT376" s="269"/>
      <c r="AU376" s="279" t="s">
        <v>369</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353</v>
      </c>
      <c r="AR380" s="268"/>
      <c r="AS380" s="268"/>
      <c r="AT380" s="269"/>
      <c r="AU380" s="279" t="s">
        <v>369</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353</v>
      </c>
      <c r="AR384" s="268"/>
      <c r="AS384" s="268"/>
      <c r="AT384" s="269"/>
      <c r="AU384" s="279" t="s">
        <v>369</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353</v>
      </c>
      <c r="AR388" s="268"/>
      <c r="AS388" s="268"/>
      <c r="AT388" s="269"/>
      <c r="AU388" s="279" t="s">
        <v>369</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2"/>
      <c r="B430" s="252"/>
      <c r="C430" s="249" t="s">
        <v>555</v>
      </c>
      <c r="D430" s="250"/>
      <c r="E430" s="238" t="s">
        <v>539</v>
      </c>
      <c r="F430" s="454"/>
      <c r="G430" s="240" t="s">
        <v>373</v>
      </c>
      <c r="H430" s="158"/>
      <c r="I430" s="158"/>
      <c r="J430" s="241" t="s">
        <v>606</v>
      </c>
      <c r="K430" s="242"/>
      <c r="L430" s="242"/>
      <c r="M430" s="242"/>
      <c r="N430" s="242"/>
      <c r="O430" s="242"/>
      <c r="P430" s="242"/>
      <c r="Q430" s="242"/>
      <c r="R430" s="242"/>
      <c r="S430" s="242"/>
      <c r="T430" s="243"/>
      <c r="U430" s="244" t="s">
        <v>574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2"/>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522</v>
      </c>
      <c r="AJ431" s="181"/>
      <c r="AK431" s="181"/>
      <c r="AL431" s="176"/>
      <c r="AM431" s="181" t="s">
        <v>517</v>
      </c>
      <c r="AN431" s="181"/>
      <c r="AO431" s="181"/>
      <c r="AP431" s="176"/>
      <c r="AQ431" s="176" t="s">
        <v>353</v>
      </c>
      <c r="AR431" s="169"/>
      <c r="AS431" s="169"/>
      <c r="AT431" s="170"/>
      <c r="AU431" s="134" t="s">
        <v>253</v>
      </c>
      <c r="AV431" s="134"/>
      <c r="AW431" s="134"/>
      <c r="AX431" s="135"/>
    </row>
    <row r="432" spans="1:50" ht="18.75"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608</v>
      </c>
      <c r="AF432" s="136"/>
      <c r="AG432" s="137" t="s">
        <v>354</v>
      </c>
      <c r="AH432" s="172"/>
      <c r="AI432" s="182"/>
      <c r="AJ432" s="182"/>
      <c r="AK432" s="182"/>
      <c r="AL432" s="177"/>
      <c r="AM432" s="182"/>
      <c r="AN432" s="182"/>
      <c r="AO432" s="182"/>
      <c r="AP432" s="177"/>
      <c r="AQ432" s="217" t="s">
        <v>608</v>
      </c>
      <c r="AR432" s="136"/>
      <c r="AS432" s="137" t="s">
        <v>354</v>
      </c>
      <c r="AT432" s="172"/>
      <c r="AU432" s="136" t="s">
        <v>611</v>
      </c>
      <c r="AV432" s="136"/>
      <c r="AW432" s="137" t="s">
        <v>300</v>
      </c>
      <c r="AX432" s="138"/>
    </row>
    <row r="433" spans="1:50" ht="23.25" customHeight="1" x14ac:dyDescent="0.15">
      <c r="A433" s="1002"/>
      <c r="B433" s="252"/>
      <c r="C433" s="251"/>
      <c r="D433" s="252"/>
      <c r="E433" s="166"/>
      <c r="F433" s="167"/>
      <c r="G433" s="230" t="s">
        <v>607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574</v>
      </c>
      <c r="AC433" s="133"/>
      <c r="AD433" s="133"/>
      <c r="AE433" s="111" t="s">
        <v>574</v>
      </c>
      <c r="AF433" s="112"/>
      <c r="AG433" s="112"/>
      <c r="AH433" s="112"/>
      <c r="AI433" s="111" t="s">
        <v>574</v>
      </c>
      <c r="AJ433" s="112"/>
      <c r="AK433" s="112"/>
      <c r="AL433" s="112"/>
      <c r="AM433" s="111" t="s">
        <v>574</v>
      </c>
      <c r="AN433" s="112"/>
      <c r="AO433" s="112"/>
      <c r="AP433" s="113"/>
      <c r="AQ433" s="111" t="s">
        <v>574</v>
      </c>
      <c r="AR433" s="112"/>
      <c r="AS433" s="112"/>
      <c r="AT433" s="113"/>
      <c r="AU433" s="112" t="s">
        <v>574</v>
      </c>
      <c r="AV433" s="112"/>
      <c r="AW433" s="112"/>
      <c r="AX433" s="222"/>
    </row>
    <row r="434" spans="1:50" ht="23.25"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604</v>
      </c>
      <c r="AC434" s="221"/>
      <c r="AD434" s="221"/>
      <c r="AE434" s="111" t="s">
        <v>574</v>
      </c>
      <c r="AF434" s="112"/>
      <c r="AG434" s="112"/>
      <c r="AH434" s="113"/>
      <c r="AI434" s="111" t="s">
        <v>609</v>
      </c>
      <c r="AJ434" s="112"/>
      <c r="AK434" s="112"/>
      <c r="AL434" s="112"/>
      <c r="AM434" s="111" t="s">
        <v>574</v>
      </c>
      <c r="AN434" s="112"/>
      <c r="AO434" s="112"/>
      <c r="AP434" s="113"/>
      <c r="AQ434" s="111" t="s">
        <v>574</v>
      </c>
      <c r="AR434" s="112"/>
      <c r="AS434" s="112"/>
      <c r="AT434" s="113"/>
      <c r="AU434" s="112" t="s">
        <v>574</v>
      </c>
      <c r="AV434" s="112"/>
      <c r="AW434" s="112"/>
      <c r="AX434" s="222"/>
    </row>
    <row r="435" spans="1:50" ht="23.25"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3"/>
      <c r="AI435" s="111" t="s">
        <v>574</v>
      </c>
      <c r="AJ435" s="112"/>
      <c r="AK435" s="112"/>
      <c r="AL435" s="112"/>
      <c r="AM435" s="111" t="s">
        <v>574</v>
      </c>
      <c r="AN435" s="112"/>
      <c r="AO435" s="112"/>
      <c r="AP435" s="113"/>
      <c r="AQ435" s="111" t="s">
        <v>610</v>
      </c>
      <c r="AR435" s="112"/>
      <c r="AS435" s="112"/>
      <c r="AT435" s="113"/>
      <c r="AU435" s="112" t="s">
        <v>574</v>
      </c>
      <c r="AV435" s="112"/>
      <c r="AW435" s="112"/>
      <c r="AX435" s="222"/>
    </row>
    <row r="436" spans="1:50" ht="18.75" hidden="1" customHeight="1" x14ac:dyDescent="0.15">
      <c r="A436" s="1002"/>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521</v>
      </c>
      <c r="AJ436" s="181"/>
      <c r="AK436" s="181"/>
      <c r="AL436" s="176"/>
      <c r="AM436" s="181" t="s">
        <v>517</v>
      </c>
      <c r="AN436" s="181"/>
      <c r="AO436" s="181"/>
      <c r="AP436" s="176"/>
      <c r="AQ436" s="176" t="s">
        <v>353</v>
      </c>
      <c r="AR436" s="169"/>
      <c r="AS436" s="169"/>
      <c r="AT436" s="170"/>
      <c r="AU436" s="134" t="s">
        <v>253</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2"/>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521</v>
      </c>
      <c r="AJ441" s="181"/>
      <c r="AK441" s="181"/>
      <c r="AL441" s="176"/>
      <c r="AM441" s="181" t="s">
        <v>513</v>
      </c>
      <c r="AN441" s="181"/>
      <c r="AO441" s="181"/>
      <c r="AP441" s="176"/>
      <c r="AQ441" s="176" t="s">
        <v>353</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521</v>
      </c>
      <c r="AJ446" s="181"/>
      <c r="AK446" s="181"/>
      <c r="AL446" s="176"/>
      <c r="AM446" s="181" t="s">
        <v>518</v>
      </c>
      <c r="AN446" s="181"/>
      <c r="AO446" s="181"/>
      <c r="AP446" s="176"/>
      <c r="AQ446" s="176" t="s">
        <v>353</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521</v>
      </c>
      <c r="AJ451" s="181"/>
      <c r="AK451" s="181"/>
      <c r="AL451" s="176"/>
      <c r="AM451" s="181" t="s">
        <v>517</v>
      </c>
      <c r="AN451" s="181"/>
      <c r="AO451" s="181"/>
      <c r="AP451" s="176"/>
      <c r="AQ451" s="176" t="s">
        <v>353</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2"/>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521</v>
      </c>
      <c r="AJ456" s="181"/>
      <c r="AK456" s="181"/>
      <c r="AL456" s="176"/>
      <c r="AM456" s="181" t="s">
        <v>517</v>
      </c>
      <c r="AN456" s="181"/>
      <c r="AO456" s="181"/>
      <c r="AP456" s="176"/>
      <c r="AQ456" s="176" t="s">
        <v>353</v>
      </c>
      <c r="AR456" s="169"/>
      <c r="AS456" s="169"/>
      <c r="AT456" s="170"/>
      <c r="AU456" s="134" t="s">
        <v>253</v>
      </c>
      <c r="AV456" s="134"/>
      <c r="AW456" s="134"/>
      <c r="AX456" s="135"/>
    </row>
    <row r="457" spans="1:50" ht="18.75"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612</v>
      </c>
      <c r="AF457" s="136"/>
      <c r="AG457" s="137" t="s">
        <v>354</v>
      </c>
      <c r="AH457" s="172"/>
      <c r="AI457" s="182"/>
      <c r="AJ457" s="182"/>
      <c r="AK457" s="182"/>
      <c r="AL457" s="177"/>
      <c r="AM457" s="182"/>
      <c r="AN457" s="182"/>
      <c r="AO457" s="182"/>
      <c r="AP457" s="177"/>
      <c r="AQ457" s="217" t="s">
        <v>574</v>
      </c>
      <c r="AR457" s="136"/>
      <c r="AS457" s="137" t="s">
        <v>354</v>
      </c>
      <c r="AT457" s="172"/>
      <c r="AU457" s="136" t="s">
        <v>574</v>
      </c>
      <c r="AV457" s="136"/>
      <c r="AW457" s="137" t="s">
        <v>300</v>
      </c>
      <c r="AX457" s="138"/>
    </row>
    <row r="458" spans="1:50" ht="23.25" customHeight="1" x14ac:dyDescent="0.15">
      <c r="A458" s="1002"/>
      <c r="B458" s="252"/>
      <c r="C458" s="251"/>
      <c r="D458" s="252"/>
      <c r="E458" s="166"/>
      <c r="F458" s="167"/>
      <c r="G458" s="230" t="s">
        <v>574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574</v>
      </c>
      <c r="AC458" s="133"/>
      <c r="AD458" s="133"/>
      <c r="AE458" s="111" t="s">
        <v>574</v>
      </c>
      <c r="AF458" s="112"/>
      <c r="AG458" s="112"/>
      <c r="AH458" s="112"/>
      <c r="AI458" s="111" t="s">
        <v>613</v>
      </c>
      <c r="AJ458" s="112"/>
      <c r="AK458" s="112"/>
      <c r="AL458" s="112"/>
      <c r="AM458" s="111" t="s">
        <v>608</v>
      </c>
      <c r="AN458" s="112"/>
      <c r="AO458" s="112"/>
      <c r="AP458" s="113"/>
      <c r="AQ458" s="111" t="s">
        <v>574</v>
      </c>
      <c r="AR458" s="112"/>
      <c r="AS458" s="112"/>
      <c r="AT458" s="113"/>
      <c r="AU458" s="112" t="s">
        <v>574</v>
      </c>
      <c r="AV458" s="112"/>
      <c r="AW458" s="112"/>
      <c r="AX458" s="222"/>
    </row>
    <row r="459" spans="1:50" ht="23.25"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611</v>
      </c>
      <c r="AC459" s="221"/>
      <c r="AD459" s="221"/>
      <c r="AE459" s="111" t="s">
        <v>590</v>
      </c>
      <c r="AF459" s="112"/>
      <c r="AG459" s="112"/>
      <c r="AH459" s="113"/>
      <c r="AI459" s="111" t="s">
        <v>603</v>
      </c>
      <c r="AJ459" s="112"/>
      <c r="AK459" s="112"/>
      <c r="AL459" s="112"/>
      <c r="AM459" s="111" t="s">
        <v>574</v>
      </c>
      <c r="AN459" s="112"/>
      <c r="AO459" s="112"/>
      <c r="AP459" s="113"/>
      <c r="AQ459" s="111" t="s">
        <v>576</v>
      </c>
      <c r="AR459" s="112"/>
      <c r="AS459" s="112"/>
      <c r="AT459" s="113"/>
      <c r="AU459" s="112" t="s">
        <v>574</v>
      </c>
      <c r="AV459" s="112"/>
      <c r="AW459" s="112"/>
      <c r="AX459" s="222"/>
    </row>
    <row r="460" spans="1:50" ht="23.25"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574</v>
      </c>
      <c r="AF460" s="112"/>
      <c r="AG460" s="112"/>
      <c r="AH460" s="113"/>
      <c r="AI460" s="111" t="s">
        <v>574</v>
      </c>
      <c r="AJ460" s="112"/>
      <c r="AK460" s="112"/>
      <c r="AL460" s="112"/>
      <c r="AM460" s="111" t="s">
        <v>574</v>
      </c>
      <c r="AN460" s="112"/>
      <c r="AO460" s="112"/>
      <c r="AP460" s="113"/>
      <c r="AQ460" s="111" t="s">
        <v>574</v>
      </c>
      <c r="AR460" s="112"/>
      <c r="AS460" s="112"/>
      <c r="AT460" s="113"/>
      <c r="AU460" s="112" t="s">
        <v>576</v>
      </c>
      <c r="AV460" s="112"/>
      <c r="AW460" s="112"/>
      <c r="AX460" s="222"/>
    </row>
    <row r="461" spans="1:50" ht="18.75" hidden="1" customHeight="1" x14ac:dyDescent="0.15">
      <c r="A461" s="1002"/>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521</v>
      </c>
      <c r="AJ461" s="181"/>
      <c r="AK461" s="181"/>
      <c r="AL461" s="176"/>
      <c r="AM461" s="181" t="s">
        <v>519</v>
      </c>
      <c r="AN461" s="181"/>
      <c r="AO461" s="181"/>
      <c r="AP461" s="176"/>
      <c r="AQ461" s="176" t="s">
        <v>353</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521</v>
      </c>
      <c r="AJ466" s="181"/>
      <c r="AK466" s="181"/>
      <c r="AL466" s="176"/>
      <c r="AM466" s="181" t="s">
        <v>517</v>
      </c>
      <c r="AN466" s="181"/>
      <c r="AO466" s="181"/>
      <c r="AP466" s="176"/>
      <c r="AQ466" s="176" t="s">
        <v>353</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521</v>
      </c>
      <c r="AJ471" s="181"/>
      <c r="AK471" s="181"/>
      <c r="AL471" s="176"/>
      <c r="AM471" s="181" t="s">
        <v>513</v>
      </c>
      <c r="AN471" s="181"/>
      <c r="AO471" s="181"/>
      <c r="AP471" s="176"/>
      <c r="AQ471" s="176" t="s">
        <v>353</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521</v>
      </c>
      <c r="AJ476" s="181"/>
      <c r="AK476" s="181"/>
      <c r="AL476" s="176"/>
      <c r="AM476" s="181" t="s">
        <v>517</v>
      </c>
      <c r="AN476" s="181"/>
      <c r="AO476" s="181"/>
      <c r="AP476" s="176"/>
      <c r="AQ476" s="176" t="s">
        <v>353</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2"/>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2"/>
      <c r="B482" s="252"/>
      <c r="C482" s="251"/>
      <c r="D482" s="252"/>
      <c r="E482" s="160" t="s">
        <v>606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556</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522</v>
      </c>
      <c r="AJ485" s="181"/>
      <c r="AK485" s="181"/>
      <c r="AL485" s="176"/>
      <c r="AM485" s="181" t="s">
        <v>519</v>
      </c>
      <c r="AN485" s="181"/>
      <c r="AO485" s="181"/>
      <c r="AP485" s="176"/>
      <c r="AQ485" s="176" t="s">
        <v>353</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521</v>
      </c>
      <c r="AJ490" s="181"/>
      <c r="AK490" s="181"/>
      <c r="AL490" s="176"/>
      <c r="AM490" s="181" t="s">
        <v>519</v>
      </c>
      <c r="AN490" s="181"/>
      <c r="AO490" s="181"/>
      <c r="AP490" s="176"/>
      <c r="AQ490" s="176" t="s">
        <v>353</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521</v>
      </c>
      <c r="AJ495" s="181"/>
      <c r="AK495" s="181"/>
      <c r="AL495" s="176"/>
      <c r="AM495" s="181" t="s">
        <v>517</v>
      </c>
      <c r="AN495" s="181"/>
      <c r="AO495" s="181"/>
      <c r="AP495" s="176"/>
      <c r="AQ495" s="176" t="s">
        <v>353</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521</v>
      </c>
      <c r="AJ500" s="181"/>
      <c r="AK500" s="181"/>
      <c r="AL500" s="176"/>
      <c r="AM500" s="181" t="s">
        <v>518</v>
      </c>
      <c r="AN500" s="181"/>
      <c r="AO500" s="181"/>
      <c r="AP500" s="176"/>
      <c r="AQ500" s="176" t="s">
        <v>353</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521</v>
      </c>
      <c r="AJ505" s="181"/>
      <c r="AK505" s="181"/>
      <c r="AL505" s="176"/>
      <c r="AM505" s="181" t="s">
        <v>519</v>
      </c>
      <c r="AN505" s="181"/>
      <c r="AO505" s="181"/>
      <c r="AP505" s="176"/>
      <c r="AQ505" s="176" t="s">
        <v>353</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521</v>
      </c>
      <c r="AJ510" s="181"/>
      <c r="AK510" s="181"/>
      <c r="AL510" s="176"/>
      <c r="AM510" s="181" t="s">
        <v>517</v>
      </c>
      <c r="AN510" s="181"/>
      <c r="AO510" s="181"/>
      <c r="AP510" s="176"/>
      <c r="AQ510" s="176" t="s">
        <v>353</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522</v>
      </c>
      <c r="AJ515" s="181"/>
      <c r="AK515" s="181"/>
      <c r="AL515" s="176"/>
      <c r="AM515" s="181" t="s">
        <v>517</v>
      </c>
      <c r="AN515" s="181"/>
      <c r="AO515" s="181"/>
      <c r="AP515" s="176"/>
      <c r="AQ515" s="176" t="s">
        <v>353</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522</v>
      </c>
      <c r="AJ520" s="181"/>
      <c r="AK520" s="181"/>
      <c r="AL520" s="176"/>
      <c r="AM520" s="181" t="s">
        <v>517</v>
      </c>
      <c r="AN520" s="181"/>
      <c r="AO520" s="181"/>
      <c r="AP520" s="176"/>
      <c r="AQ520" s="176" t="s">
        <v>353</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521</v>
      </c>
      <c r="AJ525" s="181"/>
      <c r="AK525" s="181"/>
      <c r="AL525" s="176"/>
      <c r="AM525" s="181" t="s">
        <v>513</v>
      </c>
      <c r="AN525" s="181"/>
      <c r="AO525" s="181"/>
      <c r="AP525" s="176"/>
      <c r="AQ525" s="176" t="s">
        <v>353</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521</v>
      </c>
      <c r="AJ530" s="181"/>
      <c r="AK530" s="181"/>
      <c r="AL530" s="176"/>
      <c r="AM530" s="181" t="s">
        <v>517</v>
      </c>
      <c r="AN530" s="181"/>
      <c r="AO530" s="181"/>
      <c r="AP530" s="176"/>
      <c r="AQ530" s="176" t="s">
        <v>353</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557</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522</v>
      </c>
      <c r="AJ539" s="181"/>
      <c r="AK539" s="181"/>
      <c r="AL539" s="176"/>
      <c r="AM539" s="181" t="s">
        <v>517</v>
      </c>
      <c r="AN539" s="181"/>
      <c r="AO539" s="181"/>
      <c r="AP539" s="176"/>
      <c r="AQ539" s="176" t="s">
        <v>353</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521</v>
      </c>
      <c r="AJ544" s="181"/>
      <c r="AK544" s="181"/>
      <c r="AL544" s="176"/>
      <c r="AM544" s="181" t="s">
        <v>519</v>
      </c>
      <c r="AN544" s="181"/>
      <c r="AO544" s="181"/>
      <c r="AP544" s="176"/>
      <c r="AQ544" s="176" t="s">
        <v>353</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521</v>
      </c>
      <c r="AJ549" s="181"/>
      <c r="AK549" s="181"/>
      <c r="AL549" s="176"/>
      <c r="AM549" s="181" t="s">
        <v>513</v>
      </c>
      <c r="AN549" s="181"/>
      <c r="AO549" s="181"/>
      <c r="AP549" s="176"/>
      <c r="AQ549" s="176" t="s">
        <v>353</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521</v>
      </c>
      <c r="AJ554" s="181"/>
      <c r="AK554" s="181"/>
      <c r="AL554" s="176"/>
      <c r="AM554" s="181" t="s">
        <v>513</v>
      </c>
      <c r="AN554" s="181"/>
      <c r="AO554" s="181"/>
      <c r="AP554" s="176"/>
      <c r="AQ554" s="176" t="s">
        <v>353</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521</v>
      </c>
      <c r="AJ559" s="181"/>
      <c r="AK559" s="181"/>
      <c r="AL559" s="176"/>
      <c r="AM559" s="181" t="s">
        <v>517</v>
      </c>
      <c r="AN559" s="181"/>
      <c r="AO559" s="181"/>
      <c r="AP559" s="176"/>
      <c r="AQ559" s="176" t="s">
        <v>353</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521</v>
      </c>
      <c r="AJ564" s="181"/>
      <c r="AK564" s="181"/>
      <c r="AL564" s="176"/>
      <c r="AM564" s="181" t="s">
        <v>513</v>
      </c>
      <c r="AN564" s="181"/>
      <c r="AO564" s="181"/>
      <c r="AP564" s="176"/>
      <c r="AQ564" s="176" t="s">
        <v>353</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522</v>
      </c>
      <c r="AJ569" s="181"/>
      <c r="AK569" s="181"/>
      <c r="AL569" s="176"/>
      <c r="AM569" s="181" t="s">
        <v>513</v>
      </c>
      <c r="AN569" s="181"/>
      <c r="AO569" s="181"/>
      <c r="AP569" s="176"/>
      <c r="AQ569" s="176" t="s">
        <v>353</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521</v>
      </c>
      <c r="AJ574" s="181"/>
      <c r="AK574" s="181"/>
      <c r="AL574" s="176"/>
      <c r="AM574" s="181" t="s">
        <v>513</v>
      </c>
      <c r="AN574" s="181"/>
      <c r="AO574" s="181"/>
      <c r="AP574" s="176"/>
      <c r="AQ574" s="176" t="s">
        <v>353</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521</v>
      </c>
      <c r="AJ579" s="181"/>
      <c r="AK579" s="181"/>
      <c r="AL579" s="176"/>
      <c r="AM579" s="181" t="s">
        <v>513</v>
      </c>
      <c r="AN579" s="181"/>
      <c r="AO579" s="181"/>
      <c r="AP579" s="176"/>
      <c r="AQ579" s="176" t="s">
        <v>353</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521</v>
      </c>
      <c r="AJ584" s="181"/>
      <c r="AK584" s="181"/>
      <c r="AL584" s="176"/>
      <c r="AM584" s="181" t="s">
        <v>517</v>
      </c>
      <c r="AN584" s="181"/>
      <c r="AO584" s="181"/>
      <c r="AP584" s="176"/>
      <c r="AQ584" s="176" t="s">
        <v>353</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556</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521</v>
      </c>
      <c r="AJ593" s="181"/>
      <c r="AK593" s="181"/>
      <c r="AL593" s="176"/>
      <c r="AM593" s="181" t="s">
        <v>513</v>
      </c>
      <c r="AN593" s="181"/>
      <c r="AO593" s="181"/>
      <c r="AP593" s="176"/>
      <c r="AQ593" s="176" t="s">
        <v>353</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522</v>
      </c>
      <c r="AJ598" s="181"/>
      <c r="AK598" s="181"/>
      <c r="AL598" s="176"/>
      <c r="AM598" s="181" t="s">
        <v>518</v>
      </c>
      <c r="AN598" s="181"/>
      <c r="AO598" s="181"/>
      <c r="AP598" s="176"/>
      <c r="AQ598" s="176" t="s">
        <v>353</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521</v>
      </c>
      <c r="AJ603" s="181"/>
      <c r="AK603" s="181"/>
      <c r="AL603" s="176"/>
      <c r="AM603" s="181" t="s">
        <v>513</v>
      </c>
      <c r="AN603" s="181"/>
      <c r="AO603" s="181"/>
      <c r="AP603" s="176"/>
      <c r="AQ603" s="176" t="s">
        <v>353</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521</v>
      </c>
      <c r="AJ608" s="181"/>
      <c r="AK608" s="181"/>
      <c r="AL608" s="176"/>
      <c r="AM608" s="181" t="s">
        <v>513</v>
      </c>
      <c r="AN608" s="181"/>
      <c r="AO608" s="181"/>
      <c r="AP608" s="176"/>
      <c r="AQ608" s="176" t="s">
        <v>353</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521</v>
      </c>
      <c r="AJ613" s="181"/>
      <c r="AK613" s="181"/>
      <c r="AL613" s="176"/>
      <c r="AM613" s="181" t="s">
        <v>517</v>
      </c>
      <c r="AN613" s="181"/>
      <c r="AO613" s="181"/>
      <c r="AP613" s="176"/>
      <c r="AQ613" s="176" t="s">
        <v>353</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521</v>
      </c>
      <c r="AJ618" s="181"/>
      <c r="AK618" s="181"/>
      <c r="AL618" s="176"/>
      <c r="AM618" s="181" t="s">
        <v>517</v>
      </c>
      <c r="AN618" s="181"/>
      <c r="AO618" s="181"/>
      <c r="AP618" s="176"/>
      <c r="AQ618" s="176" t="s">
        <v>353</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521</v>
      </c>
      <c r="AJ623" s="181"/>
      <c r="AK623" s="181"/>
      <c r="AL623" s="176"/>
      <c r="AM623" s="181" t="s">
        <v>518</v>
      </c>
      <c r="AN623" s="181"/>
      <c r="AO623" s="181"/>
      <c r="AP623" s="176"/>
      <c r="AQ623" s="176" t="s">
        <v>353</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521</v>
      </c>
      <c r="AJ628" s="181"/>
      <c r="AK628" s="181"/>
      <c r="AL628" s="176"/>
      <c r="AM628" s="181" t="s">
        <v>517</v>
      </c>
      <c r="AN628" s="181"/>
      <c r="AO628" s="181"/>
      <c r="AP628" s="176"/>
      <c r="AQ628" s="176" t="s">
        <v>353</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521</v>
      </c>
      <c r="AJ633" s="181"/>
      <c r="AK633" s="181"/>
      <c r="AL633" s="176"/>
      <c r="AM633" s="181" t="s">
        <v>513</v>
      </c>
      <c r="AN633" s="181"/>
      <c r="AO633" s="181"/>
      <c r="AP633" s="176"/>
      <c r="AQ633" s="176" t="s">
        <v>353</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521</v>
      </c>
      <c r="AJ638" s="181"/>
      <c r="AK638" s="181"/>
      <c r="AL638" s="176"/>
      <c r="AM638" s="181" t="s">
        <v>517</v>
      </c>
      <c r="AN638" s="181"/>
      <c r="AO638" s="181"/>
      <c r="AP638" s="176"/>
      <c r="AQ638" s="176" t="s">
        <v>353</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557</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522</v>
      </c>
      <c r="AJ647" s="181"/>
      <c r="AK647" s="181"/>
      <c r="AL647" s="176"/>
      <c r="AM647" s="181" t="s">
        <v>513</v>
      </c>
      <c r="AN647" s="181"/>
      <c r="AO647" s="181"/>
      <c r="AP647" s="176"/>
      <c r="AQ647" s="176" t="s">
        <v>353</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521</v>
      </c>
      <c r="AJ652" s="181"/>
      <c r="AK652" s="181"/>
      <c r="AL652" s="176"/>
      <c r="AM652" s="181" t="s">
        <v>513</v>
      </c>
      <c r="AN652" s="181"/>
      <c r="AO652" s="181"/>
      <c r="AP652" s="176"/>
      <c r="AQ652" s="176" t="s">
        <v>353</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521</v>
      </c>
      <c r="AJ657" s="181"/>
      <c r="AK657" s="181"/>
      <c r="AL657" s="176"/>
      <c r="AM657" s="181" t="s">
        <v>517</v>
      </c>
      <c r="AN657" s="181"/>
      <c r="AO657" s="181"/>
      <c r="AP657" s="176"/>
      <c r="AQ657" s="176" t="s">
        <v>353</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521</v>
      </c>
      <c r="AJ662" s="181"/>
      <c r="AK662" s="181"/>
      <c r="AL662" s="176"/>
      <c r="AM662" s="181" t="s">
        <v>513</v>
      </c>
      <c r="AN662" s="181"/>
      <c r="AO662" s="181"/>
      <c r="AP662" s="176"/>
      <c r="AQ662" s="176" t="s">
        <v>353</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521</v>
      </c>
      <c r="AJ667" s="181"/>
      <c r="AK667" s="181"/>
      <c r="AL667" s="176"/>
      <c r="AM667" s="181" t="s">
        <v>513</v>
      </c>
      <c r="AN667" s="181"/>
      <c r="AO667" s="181"/>
      <c r="AP667" s="176"/>
      <c r="AQ667" s="176" t="s">
        <v>353</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522</v>
      </c>
      <c r="AJ672" s="181"/>
      <c r="AK672" s="181"/>
      <c r="AL672" s="176"/>
      <c r="AM672" s="181" t="s">
        <v>513</v>
      </c>
      <c r="AN672" s="181"/>
      <c r="AO672" s="181"/>
      <c r="AP672" s="176"/>
      <c r="AQ672" s="176" t="s">
        <v>353</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521</v>
      </c>
      <c r="AJ677" s="181"/>
      <c r="AK677" s="181"/>
      <c r="AL677" s="176"/>
      <c r="AM677" s="181" t="s">
        <v>519</v>
      </c>
      <c r="AN677" s="181"/>
      <c r="AO677" s="181"/>
      <c r="AP677" s="176"/>
      <c r="AQ677" s="176" t="s">
        <v>353</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522</v>
      </c>
      <c r="AJ682" s="181"/>
      <c r="AK682" s="181"/>
      <c r="AL682" s="176"/>
      <c r="AM682" s="181" t="s">
        <v>517</v>
      </c>
      <c r="AN682" s="181"/>
      <c r="AO682" s="181"/>
      <c r="AP682" s="176"/>
      <c r="AQ682" s="176" t="s">
        <v>353</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521</v>
      </c>
      <c r="AJ687" s="181"/>
      <c r="AK687" s="181"/>
      <c r="AL687" s="176"/>
      <c r="AM687" s="181" t="s">
        <v>513</v>
      </c>
      <c r="AN687" s="181"/>
      <c r="AO687" s="181"/>
      <c r="AP687" s="176"/>
      <c r="AQ687" s="176" t="s">
        <v>353</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521</v>
      </c>
      <c r="AJ692" s="181"/>
      <c r="AK692" s="181"/>
      <c r="AL692" s="176"/>
      <c r="AM692" s="181" t="s">
        <v>518</v>
      </c>
      <c r="AN692" s="181"/>
      <c r="AO692" s="181"/>
      <c r="AP692" s="176"/>
      <c r="AQ692" s="176" t="s">
        <v>353</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1.25" customHeight="1" x14ac:dyDescent="0.15">
      <c r="A702" s="535" t="s">
        <v>259</v>
      </c>
      <c r="B702" s="536"/>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568</v>
      </c>
      <c r="AE702" s="904"/>
      <c r="AF702" s="904"/>
      <c r="AG702" s="893" t="s">
        <v>614</v>
      </c>
      <c r="AH702" s="894"/>
      <c r="AI702" s="894"/>
      <c r="AJ702" s="894"/>
      <c r="AK702" s="894"/>
      <c r="AL702" s="894"/>
      <c r="AM702" s="894"/>
      <c r="AN702" s="894"/>
      <c r="AO702" s="894"/>
      <c r="AP702" s="894"/>
      <c r="AQ702" s="894"/>
      <c r="AR702" s="894"/>
      <c r="AS702" s="894"/>
      <c r="AT702" s="894"/>
      <c r="AU702" s="894"/>
      <c r="AV702" s="894"/>
      <c r="AW702" s="894"/>
      <c r="AX702" s="895"/>
    </row>
    <row r="703" spans="1:50" ht="44.25" customHeight="1" x14ac:dyDescent="0.15">
      <c r="A703" s="537"/>
      <c r="B703" s="538"/>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568</v>
      </c>
      <c r="AE703" s="155"/>
      <c r="AF703" s="155"/>
      <c r="AG703" s="672" t="s">
        <v>615</v>
      </c>
      <c r="AH703" s="673"/>
      <c r="AI703" s="673"/>
      <c r="AJ703" s="673"/>
      <c r="AK703" s="673"/>
      <c r="AL703" s="673"/>
      <c r="AM703" s="673"/>
      <c r="AN703" s="673"/>
      <c r="AO703" s="673"/>
      <c r="AP703" s="673"/>
      <c r="AQ703" s="673"/>
      <c r="AR703" s="673"/>
      <c r="AS703" s="673"/>
      <c r="AT703" s="673"/>
      <c r="AU703" s="673"/>
      <c r="AV703" s="673"/>
      <c r="AW703" s="673"/>
      <c r="AX703" s="674"/>
    </row>
    <row r="704" spans="1:50" ht="39" customHeight="1" x14ac:dyDescent="0.15">
      <c r="A704" s="539"/>
      <c r="B704" s="540"/>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568</v>
      </c>
      <c r="AE704" s="594"/>
      <c r="AF704" s="594"/>
      <c r="AG704" s="434" t="s">
        <v>616</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751</v>
      </c>
      <c r="AE705" s="741"/>
      <c r="AF705" s="741"/>
      <c r="AG705" s="160" t="s">
        <v>753</v>
      </c>
      <c r="AH705" s="161"/>
      <c r="AI705" s="161"/>
      <c r="AJ705" s="161"/>
      <c r="AK705" s="161"/>
      <c r="AL705" s="161"/>
      <c r="AM705" s="161"/>
      <c r="AN705" s="161"/>
      <c r="AO705" s="161"/>
      <c r="AP705" s="161"/>
      <c r="AQ705" s="161"/>
      <c r="AR705" s="161"/>
      <c r="AS705" s="161"/>
      <c r="AT705" s="161"/>
      <c r="AU705" s="161"/>
      <c r="AV705" s="161"/>
      <c r="AW705" s="161"/>
      <c r="AX705" s="162"/>
    </row>
    <row r="706" spans="1:50" ht="42" customHeight="1" x14ac:dyDescent="0.15">
      <c r="A706" s="663"/>
      <c r="B706" s="778"/>
      <c r="C706" s="622"/>
      <c r="D706" s="623"/>
      <c r="E706" s="691" t="s">
        <v>500</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752</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63"/>
      <c r="B707" s="778"/>
      <c r="C707" s="624"/>
      <c r="D707" s="625"/>
      <c r="E707" s="694" t="s">
        <v>436</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752</v>
      </c>
      <c r="AE707" s="592"/>
      <c r="AF707" s="592"/>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619</v>
      </c>
      <c r="AE708" s="676"/>
      <c r="AF708" s="676"/>
      <c r="AG708" s="532" t="s">
        <v>573</v>
      </c>
      <c r="AH708" s="533"/>
      <c r="AI708" s="533"/>
      <c r="AJ708" s="533"/>
      <c r="AK708" s="533"/>
      <c r="AL708" s="533"/>
      <c r="AM708" s="533"/>
      <c r="AN708" s="533"/>
      <c r="AO708" s="533"/>
      <c r="AP708" s="533"/>
      <c r="AQ708" s="533"/>
      <c r="AR708" s="533"/>
      <c r="AS708" s="533"/>
      <c r="AT708" s="533"/>
      <c r="AU708" s="533"/>
      <c r="AV708" s="533"/>
      <c r="AW708" s="533"/>
      <c r="AX708" s="534"/>
    </row>
    <row r="709" spans="1:50" ht="40.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568</v>
      </c>
      <c r="AE709" s="155"/>
      <c r="AF709" s="155"/>
      <c r="AG709" s="672" t="s">
        <v>617</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619</v>
      </c>
      <c r="AE710" s="155"/>
      <c r="AF710" s="155"/>
      <c r="AG710" s="672" t="s">
        <v>573</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568</v>
      </c>
      <c r="AE711" s="155"/>
      <c r="AF711" s="155"/>
      <c r="AG711" s="672" t="s">
        <v>618</v>
      </c>
      <c r="AH711" s="673"/>
      <c r="AI711" s="673"/>
      <c r="AJ711" s="673"/>
      <c r="AK711" s="673"/>
      <c r="AL711" s="673"/>
      <c r="AM711" s="673"/>
      <c r="AN711" s="673"/>
      <c r="AO711" s="673"/>
      <c r="AP711" s="673"/>
      <c r="AQ711" s="673"/>
      <c r="AR711" s="673"/>
      <c r="AS711" s="673"/>
      <c r="AT711" s="673"/>
      <c r="AU711" s="673"/>
      <c r="AV711" s="673"/>
      <c r="AW711" s="673"/>
      <c r="AX711" s="674"/>
    </row>
    <row r="712" spans="1:50" ht="39.75" customHeight="1" x14ac:dyDescent="0.15">
      <c r="A712" s="663"/>
      <c r="B712" s="664"/>
      <c r="C712" s="596" t="s">
        <v>464</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751</v>
      </c>
      <c r="AE712" s="594"/>
      <c r="AF712" s="594"/>
      <c r="AG712" s="602" t="s">
        <v>762</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619</v>
      </c>
      <c r="AE713" s="155"/>
      <c r="AF713" s="156"/>
      <c r="AG713" s="672" t="s">
        <v>746</v>
      </c>
      <c r="AH713" s="673"/>
      <c r="AI713" s="673"/>
      <c r="AJ713" s="673"/>
      <c r="AK713" s="673"/>
      <c r="AL713" s="673"/>
      <c r="AM713" s="673"/>
      <c r="AN713" s="673"/>
      <c r="AO713" s="673"/>
      <c r="AP713" s="673"/>
      <c r="AQ713" s="673"/>
      <c r="AR713" s="673"/>
      <c r="AS713" s="673"/>
      <c r="AT713" s="673"/>
      <c r="AU713" s="673"/>
      <c r="AV713" s="673"/>
      <c r="AW713" s="673"/>
      <c r="AX713" s="674"/>
    </row>
    <row r="714" spans="1:50" ht="31.5" customHeight="1" x14ac:dyDescent="0.15">
      <c r="A714" s="665"/>
      <c r="B714" s="666"/>
      <c r="C714" s="779" t="s">
        <v>441</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568</v>
      </c>
      <c r="AE714" s="600"/>
      <c r="AF714" s="601"/>
      <c r="AG714" s="697" t="s">
        <v>620</v>
      </c>
      <c r="AH714" s="698"/>
      <c r="AI714" s="698"/>
      <c r="AJ714" s="698"/>
      <c r="AK714" s="698"/>
      <c r="AL714" s="698"/>
      <c r="AM714" s="698"/>
      <c r="AN714" s="698"/>
      <c r="AO714" s="698"/>
      <c r="AP714" s="698"/>
      <c r="AQ714" s="698"/>
      <c r="AR714" s="698"/>
      <c r="AS714" s="698"/>
      <c r="AT714" s="698"/>
      <c r="AU714" s="698"/>
      <c r="AV714" s="698"/>
      <c r="AW714" s="698"/>
      <c r="AX714" s="699"/>
    </row>
    <row r="715" spans="1:50" ht="102" customHeight="1" x14ac:dyDescent="0.15">
      <c r="A715" s="629" t="s">
        <v>40</v>
      </c>
      <c r="B715" s="662"/>
      <c r="C715" s="667" t="s">
        <v>442</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751</v>
      </c>
      <c r="AE715" s="676"/>
      <c r="AF715" s="785"/>
      <c r="AG715" s="532" t="s">
        <v>777</v>
      </c>
      <c r="AH715" s="533"/>
      <c r="AI715" s="533"/>
      <c r="AJ715" s="533"/>
      <c r="AK715" s="533"/>
      <c r="AL715" s="533"/>
      <c r="AM715" s="533"/>
      <c r="AN715" s="533"/>
      <c r="AO715" s="533"/>
      <c r="AP715" s="533"/>
      <c r="AQ715" s="533"/>
      <c r="AR715" s="533"/>
      <c r="AS715" s="533"/>
      <c r="AT715" s="533"/>
      <c r="AU715" s="533"/>
      <c r="AV715" s="533"/>
      <c r="AW715" s="533"/>
      <c r="AX715" s="534"/>
    </row>
    <row r="716" spans="1:50" ht="64.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568</v>
      </c>
      <c r="AE716" s="767"/>
      <c r="AF716" s="767"/>
      <c r="AG716" s="672" t="s">
        <v>760</v>
      </c>
      <c r="AH716" s="673"/>
      <c r="AI716" s="673"/>
      <c r="AJ716" s="673"/>
      <c r="AK716" s="673"/>
      <c r="AL716" s="673"/>
      <c r="AM716" s="673"/>
      <c r="AN716" s="673"/>
      <c r="AO716" s="673"/>
      <c r="AP716" s="673"/>
      <c r="AQ716" s="673"/>
      <c r="AR716" s="673"/>
      <c r="AS716" s="673"/>
      <c r="AT716" s="673"/>
      <c r="AU716" s="673"/>
      <c r="AV716" s="673"/>
      <c r="AW716" s="673"/>
      <c r="AX716" s="674"/>
    </row>
    <row r="717" spans="1:50" ht="68.25" customHeight="1" x14ac:dyDescent="0.15">
      <c r="A717" s="663"/>
      <c r="B717" s="664"/>
      <c r="C717" s="596" t="s">
        <v>364</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751</v>
      </c>
      <c r="AE717" s="155"/>
      <c r="AF717" s="155"/>
      <c r="AG717" s="672" t="s">
        <v>763</v>
      </c>
      <c r="AH717" s="673"/>
      <c r="AI717" s="673"/>
      <c r="AJ717" s="673"/>
      <c r="AK717" s="673"/>
      <c r="AL717" s="673"/>
      <c r="AM717" s="673"/>
      <c r="AN717" s="673"/>
      <c r="AO717" s="673"/>
      <c r="AP717" s="673"/>
      <c r="AQ717" s="673"/>
      <c r="AR717" s="673"/>
      <c r="AS717" s="673"/>
      <c r="AT717" s="673"/>
      <c r="AU717" s="673"/>
      <c r="AV717" s="673"/>
      <c r="AW717" s="673"/>
      <c r="AX717" s="674"/>
    </row>
    <row r="718" spans="1:50" ht="21.75"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619</v>
      </c>
      <c r="AE718" s="155"/>
      <c r="AF718" s="155"/>
      <c r="AG718" s="163" t="s">
        <v>574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c r="AE719" s="676"/>
      <c r="AF719" s="676"/>
      <c r="AG719" s="160" t="s">
        <v>622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8"/>
      <c r="B720" s="659"/>
      <c r="C720" s="943" t="s">
        <v>457</v>
      </c>
      <c r="D720" s="941"/>
      <c r="E720" s="941"/>
      <c r="F720" s="944"/>
      <c r="G720" s="940" t="s">
        <v>458</v>
      </c>
      <c r="H720" s="941"/>
      <c r="I720" s="941"/>
      <c r="J720" s="941"/>
      <c r="K720" s="941"/>
      <c r="L720" s="941"/>
      <c r="M720" s="941"/>
      <c r="N720" s="940" t="s">
        <v>461</v>
      </c>
      <c r="O720" s="941"/>
      <c r="P720" s="941"/>
      <c r="Q720" s="941"/>
      <c r="R720" s="941"/>
      <c r="S720" s="941"/>
      <c r="T720" s="941"/>
      <c r="U720" s="941"/>
      <c r="V720" s="941"/>
      <c r="W720" s="941"/>
      <c r="X720" s="941"/>
      <c r="Y720" s="941"/>
      <c r="Z720" s="941"/>
      <c r="AA720" s="941"/>
      <c r="AB720" s="941"/>
      <c r="AC720" s="941"/>
      <c r="AD720" s="941"/>
      <c r="AE720" s="941"/>
      <c r="AF720" s="942"/>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58"/>
      <c r="B721" s="659"/>
      <c r="C721" s="925" t="s">
        <v>563</v>
      </c>
      <c r="D721" s="926"/>
      <c r="E721" s="926"/>
      <c r="F721" s="927"/>
      <c r="G721" s="945"/>
      <c r="H721" s="946"/>
      <c r="I721" s="83" t="str">
        <f>IF(OR(G721="　", G721=""), "", "-")</f>
        <v/>
      </c>
      <c r="J721" s="924"/>
      <c r="K721" s="924"/>
      <c r="L721" s="83" t="str">
        <f>IF(M721="","","-")</f>
        <v/>
      </c>
      <c r="M721" s="84"/>
      <c r="N721" s="921" t="s">
        <v>621</v>
      </c>
      <c r="O721" s="922"/>
      <c r="P721" s="922"/>
      <c r="Q721" s="922"/>
      <c r="R721" s="922"/>
      <c r="S721" s="922"/>
      <c r="T721" s="922"/>
      <c r="U721" s="922"/>
      <c r="V721" s="922"/>
      <c r="W721" s="922"/>
      <c r="X721" s="922"/>
      <c r="Y721" s="922"/>
      <c r="Z721" s="922"/>
      <c r="AA721" s="922"/>
      <c r="AB721" s="922"/>
      <c r="AC721" s="922"/>
      <c r="AD721" s="922"/>
      <c r="AE721" s="922"/>
      <c r="AF721" s="923"/>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customHeight="1" x14ac:dyDescent="0.15">
      <c r="A722" s="658"/>
      <c r="B722" s="659"/>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hidden="1" customHeight="1" x14ac:dyDescent="0.15">
      <c r="A723" s="658"/>
      <c r="B723" s="659"/>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hidden="1" customHeight="1" x14ac:dyDescent="0.15">
      <c r="A724" s="658"/>
      <c r="B724" s="659"/>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customHeight="1" x14ac:dyDescent="0.15">
      <c r="A725" s="660"/>
      <c r="B725" s="661"/>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64.5" customHeight="1" x14ac:dyDescent="0.15">
      <c r="A726" s="629" t="s">
        <v>48</v>
      </c>
      <c r="B726" s="630"/>
      <c r="C726" s="449" t="s">
        <v>53</v>
      </c>
      <c r="D726" s="589"/>
      <c r="E726" s="589"/>
      <c r="F726" s="590"/>
      <c r="G726" s="805" t="s">
        <v>778</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4.5" customHeight="1" thickBot="1" x14ac:dyDescent="0.2">
      <c r="A727" s="631"/>
      <c r="B727" s="632"/>
      <c r="C727" s="703" t="s">
        <v>57</v>
      </c>
      <c r="D727" s="704"/>
      <c r="E727" s="704"/>
      <c r="F727" s="705"/>
      <c r="G727" s="803" t="s">
        <v>764</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24"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54" customHeight="1" thickBot="1" x14ac:dyDescent="0.2">
      <c r="A731" s="626"/>
      <c r="B731" s="627"/>
      <c r="C731" s="627"/>
      <c r="D731" s="627"/>
      <c r="E731" s="628"/>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57.75"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t="s">
        <v>765</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470</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543</v>
      </c>
      <c r="B737" s="124"/>
      <c r="C737" s="124"/>
      <c r="D737" s="125"/>
      <c r="E737" s="122" t="s">
        <v>766</v>
      </c>
      <c r="F737" s="122"/>
      <c r="G737" s="122"/>
      <c r="H737" s="122"/>
      <c r="I737" s="122"/>
      <c r="J737" s="122"/>
      <c r="K737" s="122"/>
      <c r="L737" s="122"/>
      <c r="M737" s="122"/>
      <c r="N737" s="101" t="s">
        <v>536</v>
      </c>
      <c r="O737" s="101"/>
      <c r="P737" s="101"/>
      <c r="Q737" s="101"/>
      <c r="R737" s="122" t="s">
        <v>767</v>
      </c>
      <c r="S737" s="122"/>
      <c r="T737" s="122"/>
      <c r="U737" s="122"/>
      <c r="V737" s="122"/>
      <c r="W737" s="122"/>
      <c r="X737" s="122"/>
      <c r="Y737" s="122"/>
      <c r="Z737" s="122"/>
      <c r="AA737" s="101" t="s">
        <v>535</v>
      </c>
      <c r="AB737" s="101"/>
      <c r="AC737" s="101"/>
      <c r="AD737" s="101"/>
      <c r="AE737" s="122" t="s">
        <v>768</v>
      </c>
      <c r="AF737" s="122"/>
      <c r="AG737" s="122"/>
      <c r="AH737" s="122"/>
      <c r="AI737" s="122"/>
      <c r="AJ737" s="122"/>
      <c r="AK737" s="122"/>
      <c r="AL737" s="122"/>
      <c r="AM737" s="122"/>
      <c r="AN737" s="101" t="s">
        <v>534</v>
      </c>
      <c r="AO737" s="101"/>
      <c r="AP737" s="101"/>
      <c r="AQ737" s="101"/>
      <c r="AR737" s="102" t="s">
        <v>769</v>
      </c>
      <c r="AS737" s="103"/>
      <c r="AT737" s="103"/>
      <c r="AU737" s="103"/>
      <c r="AV737" s="103"/>
      <c r="AW737" s="103"/>
      <c r="AX737" s="104"/>
      <c r="AY737" s="89"/>
      <c r="AZ737" s="89"/>
    </row>
    <row r="738" spans="1:52" ht="24.75" customHeight="1" x14ac:dyDescent="0.15">
      <c r="A738" s="123" t="s">
        <v>533</v>
      </c>
      <c r="B738" s="124"/>
      <c r="C738" s="124"/>
      <c r="D738" s="125"/>
      <c r="E738" s="122" t="s">
        <v>770</v>
      </c>
      <c r="F738" s="122"/>
      <c r="G738" s="122"/>
      <c r="H738" s="122"/>
      <c r="I738" s="122"/>
      <c r="J738" s="122"/>
      <c r="K738" s="122"/>
      <c r="L738" s="122"/>
      <c r="M738" s="122"/>
      <c r="N738" s="101" t="s">
        <v>532</v>
      </c>
      <c r="O738" s="101"/>
      <c r="P738" s="101"/>
      <c r="Q738" s="101"/>
      <c r="R738" s="122" t="s">
        <v>771</v>
      </c>
      <c r="S738" s="122"/>
      <c r="T738" s="122"/>
      <c r="U738" s="122"/>
      <c r="V738" s="122"/>
      <c r="W738" s="122"/>
      <c r="X738" s="122"/>
      <c r="Y738" s="122"/>
      <c r="Z738" s="122"/>
      <c r="AA738" s="101" t="s">
        <v>531</v>
      </c>
      <c r="AB738" s="101"/>
      <c r="AC738" s="101"/>
      <c r="AD738" s="101"/>
      <c r="AE738" s="122" t="s">
        <v>772</v>
      </c>
      <c r="AF738" s="122"/>
      <c r="AG738" s="122"/>
      <c r="AH738" s="122"/>
      <c r="AI738" s="122"/>
      <c r="AJ738" s="122"/>
      <c r="AK738" s="122"/>
      <c r="AL738" s="122"/>
      <c r="AM738" s="122"/>
      <c r="AN738" s="101" t="s">
        <v>527</v>
      </c>
      <c r="AO738" s="101"/>
      <c r="AP738" s="101"/>
      <c r="AQ738" s="101"/>
      <c r="AR738" s="102" t="s">
        <v>773</v>
      </c>
      <c r="AS738" s="103"/>
      <c r="AT738" s="103"/>
      <c r="AU738" s="103"/>
      <c r="AV738" s="103"/>
      <c r="AW738" s="103"/>
      <c r="AX738" s="104"/>
    </row>
    <row r="739" spans="1:52" ht="24.75" customHeight="1" thickBot="1" x14ac:dyDescent="0.2">
      <c r="A739" s="126" t="s">
        <v>523</v>
      </c>
      <c r="B739" s="127"/>
      <c r="C739" s="127"/>
      <c r="D739" s="128"/>
      <c r="E739" s="129" t="s">
        <v>563</v>
      </c>
      <c r="F739" s="117"/>
      <c r="G739" s="117"/>
      <c r="H739" s="93" t="str">
        <f>IF(E739="", "", "(")</f>
        <v>(</v>
      </c>
      <c r="I739" s="117"/>
      <c r="J739" s="117"/>
      <c r="K739" s="93" t="str">
        <f>IF(OR(I739="　", I739=""), "", "-")</f>
        <v/>
      </c>
      <c r="L739" s="118">
        <v>710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505</v>
      </c>
      <c r="B779" s="769"/>
      <c r="C779" s="769"/>
      <c r="D779" s="769"/>
      <c r="E779" s="769"/>
      <c r="F779" s="770"/>
      <c r="G779" s="445" t="s">
        <v>624</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627</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71"/>
      <c r="C780" s="771"/>
      <c r="D780" s="771"/>
      <c r="E780" s="771"/>
      <c r="F780" s="772"/>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71"/>
      <c r="C781" s="771"/>
      <c r="D781" s="771"/>
      <c r="E781" s="771"/>
      <c r="F781" s="772"/>
      <c r="G781" s="455" t="s">
        <v>625</v>
      </c>
      <c r="H781" s="456"/>
      <c r="I781" s="456"/>
      <c r="J781" s="456"/>
      <c r="K781" s="457"/>
      <c r="L781" s="458" t="s">
        <v>626</v>
      </c>
      <c r="M781" s="459"/>
      <c r="N781" s="459"/>
      <c r="O781" s="459"/>
      <c r="P781" s="459"/>
      <c r="Q781" s="459"/>
      <c r="R781" s="459"/>
      <c r="S781" s="459"/>
      <c r="T781" s="459"/>
      <c r="U781" s="459"/>
      <c r="V781" s="459"/>
      <c r="W781" s="459"/>
      <c r="X781" s="460"/>
      <c r="Y781" s="461">
        <v>7</v>
      </c>
      <c r="Z781" s="462"/>
      <c r="AA781" s="462"/>
      <c r="AB781" s="563"/>
      <c r="AC781" s="455" t="s">
        <v>628</v>
      </c>
      <c r="AD781" s="456"/>
      <c r="AE781" s="456"/>
      <c r="AF781" s="456"/>
      <c r="AG781" s="457"/>
      <c r="AH781" s="458" t="s">
        <v>629</v>
      </c>
      <c r="AI781" s="459"/>
      <c r="AJ781" s="459"/>
      <c r="AK781" s="459"/>
      <c r="AL781" s="459"/>
      <c r="AM781" s="459"/>
      <c r="AN781" s="459"/>
      <c r="AO781" s="459"/>
      <c r="AP781" s="459"/>
      <c r="AQ781" s="459"/>
      <c r="AR781" s="459"/>
      <c r="AS781" s="459"/>
      <c r="AT781" s="460"/>
      <c r="AU781" s="461">
        <v>3</v>
      </c>
      <c r="AV781" s="462"/>
      <c r="AW781" s="462"/>
      <c r="AX781" s="463"/>
    </row>
    <row r="782" spans="1:50" ht="24.75" customHeight="1" x14ac:dyDescent="0.15">
      <c r="A782" s="562"/>
      <c r="B782" s="771"/>
      <c r="C782" s="771"/>
      <c r="D782" s="771"/>
      <c r="E782" s="771"/>
      <c r="F782" s="772"/>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t="s">
        <v>630</v>
      </c>
      <c r="AD782" s="351"/>
      <c r="AE782" s="351"/>
      <c r="AF782" s="351"/>
      <c r="AG782" s="352"/>
      <c r="AH782" s="403" t="s">
        <v>631</v>
      </c>
      <c r="AI782" s="404"/>
      <c r="AJ782" s="404"/>
      <c r="AK782" s="404"/>
      <c r="AL782" s="404"/>
      <c r="AM782" s="404"/>
      <c r="AN782" s="404"/>
      <c r="AO782" s="404"/>
      <c r="AP782" s="404"/>
      <c r="AQ782" s="404"/>
      <c r="AR782" s="404"/>
      <c r="AS782" s="404"/>
      <c r="AT782" s="405"/>
      <c r="AU782" s="400">
        <v>2</v>
      </c>
      <c r="AV782" s="401"/>
      <c r="AW782" s="401"/>
      <c r="AX782" s="402"/>
    </row>
    <row r="783" spans="1:50" ht="24.75" customHeight="1" x14ac:dyDescent="0.15">
      <c r="A783" s="562"/>
      <c r="B783" s="771"/>
      <c r="C783" s="771"/>
      <c r="D783" s="771"/>
      <c r="E783" s="771"/>
      <c r="F783" s="772"/>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t="s">
        <v>632</v>
      </c>
      <c r="AD783" s="351"/>
      <c r="AE783" s="351"/>
      <c r="AF783" s="351"/>
      <c r="AG783" s="352"/>
      <c r="AH783" s="403" t="s">
        <v>633</v>
      </c>
      <c r="AI783" s="404"/>
      <c r="AJ783" s="404"/>
      <c r="AK783" s="404"/>
      <c r="AL783" s="404"/>
      <c r="AM783" s="404"/>
      <c r="AN783" s="404"/>
      <c r="AO783" s="404"/>
      <c r="AP783" s="404"/>
      <c r="AQ783" s="404"/>
      <c r="AR783" s="404"/>
      <c r="AS783" s="404"/>
      <c r="AT783" s="405"/>
      <c r="AU783" s="400">
        <v>2</v>
      </c>
      <c r="AV783" s="401"/>
      <c r="AW783" s="401"/>
      <c r="AX783" s="402"/>
    </row>
    <row r="784" spans="1:50" ht="24.75" customHeight="1" x14ac:dyDescent="0.15">
      <c r="A784" s="562"/>
      <c r="B784" s="771"/>
      <c r="C784" s="771"/>
      <c r="D784" s="771"/>
      <c r="E784" s="771"/>
      <c r="F784" s="772"/>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t="s">
        <v>634</v>
      </c>
      <c r="AD784" s="351"/>
      <c r="AE784" s="351"/>
      <c r="AF784" s="351"/>
      <c r="AG784" s="352"/>
      <c r="AH784" s="403" t="s">
        <v>635</v>
      </c>
      <c r="AI784" s="404"/>
      <c r="AJ784" s="404"/>
      <c r="AK784" s="404"/>
      <c r="AL784" s="404"/>
      <c r="AM784" s="404"/>
      <c r="AN784" s="404"/>
      <c r="AO784" s="404"/>
      <c r="AP784" s="404"/>
      <c r="AQ784" s="404"/>
      <c r="AR784" s="404"/>
      <c r="AS784" s="404"/>
      <c r="AT784" s="405"/>
      <c r="AU784" s="400">
        <v>1</v>
      </c>
      <c r="AV784" s="401"/>
      <c r="AW784" s="401"/>
      <c r="AX784" s="402"/>
    </row>
    <row r="785" spans="1:50" ht="24.75" customHeight="1" x14ac:dyDescent="0.15">
      <c r="A785" s="562"/>
      <c r="B785" s="771"/>
      <c r="C785" s="771"/>
      <c r="D785" s="771"/>
      <c r="E785" s="771"/>
      <c r="F785" s="772"/>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t="s">
        <v>636</v>
      </c>
      <c r="AD785" s="351"/>
      <c r="AE785" s="351"/>
      <c r="AF785" s="351"/>
      <c r="AG785" s="352"/>
      <c r="AH785" s="403" t="s">
        <v>636</v>
      </c>
      <c r="AI785" s="404"/>
      <c r="AJ785" s="404"/>
      <c r="AK785" s="404"/>
      <c r="AL785" s="404"/>
      <c r="AM785" s="404"/>
      <c r="AN785" s="404"/>
      <c r="AO785" s="404"/>
      <c r="AP785" s="404"/>
      <c r="AQ785" s="404"/>
      <c r="AR785" s="404"/>
      <c r="AS785" s="404"/>
      <c r="AT785" s="405"/>
      <c r="AU785" s="400">
        <v>1</v>
      </c>
      <c r="AV785" s="401"/>
      <c r="AW785" s="401"/>
      <c r="AX785" s="402"/>
    </row>
    <row r="786" spans="1:50" ht="24.75" customHeight="1" x14ac:dyDescent="0.15">
      <c r="A786" s="562"/>
      <c r="B786" s="771"/>
      <c r="C786" s="771"/>
      <c r="D786" s="771"/>
      <c r="E786" s="771"/>
      <c r="F786" s="772"/>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t="s">
        <v>637</v>
      </c>
      <c r="AD786" s="351"/>
      <c r="AE786" s="351"/>
      <c r="AF786" s="351"/>
      <c r="AG786" s="352"/>
      <c r="AH786" s="403" t="s">
        <v>638</v>
      </c>
      <c r="AI786" s="404"/>
      <c r="AJ786" s="404"/>
      <c r="AK786" s="404"/>
      <c r="AL786" s="404"/>
      <c r="AM786" s="404"/>
      <c r="AN786" s="404"/>
      <c r="AO786" s="404"/>
      <c r="AP786" s="404"/>
      <c r="AQ786" s="404"/>
      <c r="AR786" s="404"/>
      <c r="AS786" s="404"/>
      <c r="AT786" s="405"/>
      <c r="AU786" s="400">
        <v>3</v>
      </c>
      <c r="AV786" s="401"/>
      <c r="AW786" s="401"/>
      <c r="AX786" s="402"/>
    </row>
    <row r="787" spans="1:50" ht="24.75" hidden="1" customHeight="1" x14ac:dyDescent="0.15">
      <c r="A787" s="562"/>
      <c r="B787" s="771"/>
      <c r="C787" s="771"/>
      <c r="D787" s="771"/>
      <c r="E787" s="771"/>
      <c r="F787" s="772"/>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2"/>
      <c r="B788" s="771"/>
      <c r="C788" s="771"/>
      <c r="D788" s="771"/>
      <c r="E788" s="771"/>
      <c r="F788" s="772"/>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2"/>
      <c r="B789" s="771"/>
      <c r="C789" s="771"/>
      <c r="D789" s="771"/>
      <c r="E789" s="771"/>
      <c r="F789" s="772"/>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2"/>
      <c r="B790" s="771"/>
      <c r="C790" s="771"/>
      <c r="D790" s="771"/>
      <c r="E790" s="771"/>
      <c r="F790" s="772"/>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2"/>
      <c r="B791" s="771"/>
      <c r="C791" s="771"/>
      <c r="D791" s="771"/>
      <c r="E791" s="771"/>
      <c r="F791" s="772"/>
      <c r="G791" s="411" t="s">
        <v>20</v>
      </c>
      <c r="H791" s="412"/>
      <c r="I791" s="412"/>
      <c r="J791" s="412"/>
      <c r="K791" s="412"/>
      <c r="L791" s="413"/>
      <c r="M791" s="414"/>
      <c r="N791" s="414"/>
      <c r="O791" s="414"/>
      <c r="P791" s="414"/>
      <c r="Q791" s="414"/>
      <c r="R791" s="414"/>
      <c r="S791" s="414"/>
      <c r="T791" s="414"/>
      <c r="U791" s="414"/>
      <c r="V791" s="414"/>
      <c r="W791" s="414"/>
      <c r="X791" s="415"/>
      <c r="Y791" s="416">
        <f>SUM(Y781:AB790)</f>
        <v>7</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12</v>
      </c>
      <c r="AV791" s="417"/>
      <c r="AW791" s="417"/>
      <c r="AX791" s="419"/>
    </row>
    <row r="792" spans="1:50" ht="24.75" customHeight="1" x14ac:dyDescent="0.15">
      <c r="A792" s="562"/>
      <c r="B792" s="771"/>
      <c r="C792" s="771"/>
      <c r="D792" s="771"/>
      <c r="E792" s="771"/>
      <c r="F792" s="772"/>
      <c r="G792" s="445" t="s">
        <v>639</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640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2"/>
      <c r="B793" s="771"/>
      <c r="C793" s="771"/>
      <c r="D793" s="771"/>
      <c r="E793" s="771"/>
      <c r="F793" s="772"/>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2"/>
      <c r="B794" s="771"/>
      <c r="C794" s="771"/>
      <c r="D794" s="771"/>
      <c r="E794" s="771"/>
      <c r="F794" s="772"/>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t="s">
        <v>634</v>
      </c>
      <c r="AD794" s="456"/>
      <c r="AE794" s="456"/>
      <c r="AF794" s="456"/>
      <c r="AG794" s="457"/>
      <c r="AH794" s="458" t="s">
        <v>641</v>
      </c>
      <c r="AI794" s="459"/>
      <c r="AJ794" s="459"/>
      <c r="AK794" s="459"/>
      <c r="AL794" s="459"/>
      <c r="AM794" s="459"/>
      <c r="AN794" s="459"/>
      <c r="AO794" s="459"/>
      <c r="AP794" s="459"/>
      <c r="AQ794" s="459"/>
      <c r="AR794" s="459"/>
      <c r="AS794" s="459"/>
      <c r="AT794" s="460"/>
      <c r="AU794" s="461">
        <v>27</v>
      </c>
      <c r="AV794" s="462"/>
      <c r="AW794" s="462"/>
      <c r="AX794" s="463"/>
    </row>
    <row r="795" spans="1:50" ht="24.75" hidden="1" customHeight="1" x14ac:dyDescent="0.15">
      <c r="A795" s="562"/>
      <c r="B795" s="771"/>
      <c r="C795" s="771"/>
      <c r="D795" s="771"/>
      <c r="E795" s="771"/>
      <c r="F795" s="772"/>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2"/>
      <c r="B796" s="771"/>
      <c r="C796" s="771"/>
      <c r="D796" s="771"/>
      <c r="E796" s="771"/>
      <c r="F796" s="772"/>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2"/>
      <c r="B797" s="771"/>
      <c r="C797" s="771"/>
      <c r="D797" s="771"/>
      <c r="E797" s="771"/>
      <c r="F797" s="772"/>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2"/>
      <c r="B798" s="771"/>
      <c r="C798" s="771"/>
      <c r="D798" s="771"/>
      <c r="E798" s="771"/>
      <c r="F798" s="772"/>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2"/>
      <c r="B799" s="771"/>
      <c r="C799" s="771"/>
      <c r="D799" s="771"/>
      <c r="E799" s="771"/>
      <c r="F799" s="772"/>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2"/>
      <c r="B800" s="771"/>
      <c r="C800" s="771"/>
      <c r="D800" s="771"/>
      <c r="E800" s="771"/>
      <c r="F800" s="772"/>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2"/>
      <c r="B801" s="771"/>
      <c r="C801" s="771"/>
      <c r="D801" s="771"/>
      <c r="E801" s="771"/>
      <c r="F801" s="772"/>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2"/>
      <c r="B802" s="771"/>
      <c r="C802" s="771"/>
      <c r="D802" s="771"/>
      <c r="E802" s="771"/>
      <c r="F802" s="772"/>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2"/>
      <c r="B803" s="771"/>
      <c r="C803" s="771"/>
      <c r="D803" s="771"/>
      <c r="E803" s="771"/>
      <c r="F803" s="772"/>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2"/>
      <c r="B804" s="771"/>
      <c r="C804" s="771"/>
      <c r="D804" s="771"/>
      <c r="E804" s="771"/>
      <c r="F804" s="772"/>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27</v>
      </c>
      <c r="AV804" s="417"/>
      <c r="AW804" s="417"/>
      <c r="AX804" s="419"/>
    </row>
    <row r="805" spans="1:50" ht="24.75" customHeight="1" x14ac:dyDescent="0.15">
      <c r="A805" s="562"/>
      <c r="B805" s="771"/>
      <c r="C805" s="771"/>
      <c r="D805" s="771"/>
      <c r="E805" s="771"/>
      <c r="F805" s="772"/>
      <c r="G805" s="445" t="s">
        <v>688</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643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x14ac:dyDescent="0.15">
      <c r="A806" s="562"/>
      <c r="B806" s="771"/>
      <c r="C806" s="771"/>
      <c r="D806" s="771"/>
      <c r="E806" s="771"/>
      <c r="F806" s="772"/>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customHeight="1" x14ac:dyDescent="0.15">
      <c r="A807" s="562"/>
      <c r="B807" s="771"/>
      <c r="C807" s="771"/>
      <c r="D807" s="771"/>
      <c r="E807" s="771"/>
      <c r="F807" s="772"/>
      <c r="G807" s="455" t="s">
        <v>642</v>
      </c>
      <c r="H807" s="456"/>
      <c r="I807" s="456"/>
      <c r="J807" s="456"/>
      <c r="K807" s="457"/>
      <c r="L807" s="458" t="s">
        <v>633</v>
      </c>
      <c r="M807" s="459"/>
      <c r="N807" s="459"/>
      <c r="O807" s="459"/>
      <c r="P807" s="459"/>
      <c r="Q807" s="459"/>
      <c r="R807" s="459"/>
      <c r="S807" s="459"/>
      <c r="T807" s="459"/>
      <c r="U807" s="459"/>
      <c r="V807" s="459"/>
      <c r="W807" s="459"/>
      <c r="X807" s="460"/>
      <c r="Y807" s="461">
        <v>1</v>
      </c>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customHeight="1" x14ac:dyDescent="0.15">
      <c r="A808" s="562"/>
      <c r="B808" s="771"/>
      <c r="C808" s="771"/>
      <c r="D808" s="771"/>
      <c r="E808" s="771"/>
      <c r="F808" s="772"/>
      <c r="G808" s="350" t="s">
        <v>755</v>
      </c>
      <c r="H808" s="587"/>
      <c r="I808" s="587"/>
      <c r="J808" s="587"/>
      <c r="K808" s="588"/>
      <c r="L808" s="403" t="s">
        <v>756</v>
      </c>
      <c r="M808" s="404"/>
      <c r="N808" s="404"/>
      <c r="O808" s="404"/>
      <c r="P808" s="404"/>
      <c r="Q808" s="404"/>
      <c r="R808" s="404"/>
      <c r="S808" s="404"/>
      <c r="T808" s="404"/>
      <c r="U808" s="404"/>
      <c r="V808" s="404"/>
      <c r="W808" s="404"/>
      <c r="X808" s="405"/>
      <c r="Y808" s="400">
        <v>1</v>
      </c>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x14ac:dyDescent="0.15">
      <c r="A809" s="562"/>
      <c r="B809" s="771"/>
      <c r="C809" s="771"/>
      <c r="D809" s="771"/>
      <c r="E809" s="771"/>
      <c r="F809" s="772"/>
      <c r="G809" s="350" t="s">
        <v>196</v>
      </c>
      <c r="H809" s="351"/>
      <c r="I809" s="351"/>
      <c r="J809" s="351"/>
      <c r="K809" s="352"/>
      <c r="L809" s="403" t="s">
        <v>757</v>
      </c>
      <c r="M809" s="404"/>
      <c r="N809" s="404"/>
      <c r="O809" s="404"/>
      <c r="P809" s="404"/>
      <c r="Q809" s="404"/>
      <c r="R809" s="404"/>
      <c r="S809" s="404"/>
      <c r="T809" s="404"/>
      <c r="U809" s="404"/>
      <c r="V809" s="404"/>
      <c r="W809" s="404"/>
      <c r="X809" s="405"/>
      <c r="Y809" s="400">
        <v>1</v>
      </c>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2"/>
      <c r="B810" s="771"/>
      <c r="C810" s="771"/>
      <c r="D810" s="771"/>
      <c r="E810" s="771"/>
      <c r="F810" s="772"/>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2"/>
      <c r="B811" s="771"/>
      <c r="C811" s="771"/>
      <c r="D811" s="771"/>
      <c r="E811" s="771"/>
      <c r="F811" s="772"/>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2"/>
      <c r="B812" s="771"/>
      <c r="C812" s="771"/>
      <c r="D812" s="771"/>
      <c r="E812" s="771"/>
      <c r="F812" s="772"/>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2"/>
      <c r="B813" s="771"/>
      <c r="C813" s="771"/>
      <c r="D813" s="771"/>
      <c r="E813" s="771"/>
      <c r="F813" s="772"/>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2"/>
      <c r="B814" s="771"/>
      <c r="C814" s="771"/>
      <c r="D814" s="771"/>
      <c r="E814" s="771"/>
      <c r="F814" s="772"/>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2"/>
      <c r="B815" s="771"/>
      <c r="C815" s="771"/>
      <c r="D815" s="771"/>
      <c r="E815" s="771"/>
      <c r="F815" s="772"/>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2"/>
      <c r="B816" s="771"/>
      <c r="C816" s="771"/>
      <c r="D816" s="771"/>
      <c r="E816" s="771"/>
      <c r="F816" s="772"/>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x14ac:dyDescent="0.2">
      <c r="A817" s="562"/>
      <c r="B817" s="771"/>
      <c r="C817" s="771"/>
      <c r="D817" s="771"/>
      <c r="E817" s="771"/>
      <c r="F817" s="772"/>
      <c r="G817" s="411" t="s">
        <v>20</v>
      </c>
      <c r="H817" s="412"/>
      <c r="I817" s="412"/>
      <c r="J817" s="412"/>
      <c r="K817" s="412"/>
      <c r="L817" s="413"/>
      <c r="M817" s="414"/>
      <c r="N817" s="414"/>
      <c r="O817" s="414"/>
      <c r="P817" s="414"/>
      <c r="Q817" s="414"/>
      <c r="R817" s="414"/>
      <c r="S817" s="414"/>
      <c r="T817" s="414"/>
      <c r="U817" s="414"/>
      <c r="V817" s="414"/>
      <c r="W817" s="414"/>
      <c r="X817" s="415"/>
      <c r="Y817" s="416">
        <f>SUM(Y807:AB816)</f>
        <v>3</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56.25" customHeight="1" x14ac:dyDescent="0.15">
      <c r="A818" s="562"/>
      <c r="B818" s="771"/>
      <c r="C818" s="771"/>
      <c r="D818" s="771"/>
      <c r="E818" s="771"/>
      <c r="F818" s="772"/>
      <c r="G818" s="445" t="s">
        <v>644</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774</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customHeight="1" x14ac:dyDescent="0.15">
      <c r="A819" s="562"/>
      <c r="B819" s="771"/>
      <c r="C819" s="771"/>
      <c r="D819" s="771"/>
      <c r="E819" s="771"/>
      <c r="F819" s="772"/>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customHeight="1" x14ac:dyDescent="0.15">
      <c r="A820" s="562"/>
      <c r="B820" s="771"/>
      <c r="C820" s="771"/>
      <c r="D820" s="771"/>
      <c r="E820" s="771"/>
      <c r="F820" s="772"/>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t="s">
        <v>645</v>
      </c>
      <c r="AD820" s="456"/>
      <c r="AE820" s="456"/>
      <c r="AF820" s="456"/>
      <c r="AG820" s="457"/>
      <c r="AH820" s="458" t="s">
        <v>646</v>
      </c>
      <c r="AI820" s="459"/>
      <c r="AJ820" s="459"/>
      <c r="AK820" s="459"/>
      <c r="AL820" s="459"/>
      <c r="AM820" s="459"/>
      <c r="AN820" s="459"/>
      <c r="AO820" s="459"/>
      <c r="AP820" s="459"/>
      <c r="AQ820" s="459"/>
      <c r="AR820" s="459"/>
      <c r="AS820" s="459"/>
      <c r="AT820" s="460"/>
      <c r="AU820" s="461">
        <v>14</v>
      </c>
      <c r="AV820" s="462"/>
      <c r="AW820" s="462"/>
      <c r="AX820" s="463"/>
    </row>
    <row r="821" spans="1:50" ht="24.75" hidden="1" customHeight="1" x14ac:dyDescent="0.15">
      <c r="A821" s="562"/>
      <c r="B821" s="771"/>
      <c r="C821" s="771"/>
      <c r="D821" s="771"/>
      <c r="E821" s="771"/>
      <c r="F821" s="772"/>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2"/>
      <c r="B822" s="771"/>
      <c r="C822" s="771"/>
      <c r="D822" s="771"/>
      <c r="E822" s="771"/>
      <c r="F822" s="772"/>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2"/>
      <c r="B823" s="771"/>
      <c r="C823" s="771"/>
      <c r="D823" s="771"/>
      <c r="E823" s="771"/>
      <c r="F823" s="772"/>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2"/>
      <c r="B824" s="771"/>
      <c r="C824" s="771"/>
      <c r="D824" s="771"/>
      <c r="E824" s="771"/>
      <c r="F824" s="772"/>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2"/>
      <c r="B825" s="771"/>
      <c r="C825" s="771"/>
      <c r="D825" s="771"/>
      <c r="E825" s="771"/>
      <c r="F825" s="772"/>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2"/>
      <c r="B826" s="771"/>
      <c r="C826" s="771"/>
      <c r="D826" s="771"/>
      <c r="E826" s="771"/>
      <c r="F826" s="772"/>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2"/>
      <c r="B827" s="771"/>
      <c r="C827" s="771"/>
      <c r="D827" s="771"/>
      <c r="E827" s="771"/>
      <c r="F827" s="772"/>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2"/>
      <c r="B828" s="771"/>
      <c r="C828" s="771"/>
      <c r="D828" s="771"/>
      <c r="E828" s="771"/>
      <c r="F828" s="772"/>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2"/>
      <c r="B829" s="771"/>
      <c r="C829" s="771"/>
      <c r="D829" s="771"/>
      <c r="E829" s="771"/>
      <c r="F829" s="772"/>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15">
      <c r="A830" s="562"/>
      <c r="B830" s="771"/>
      <c r="C830" s="771"/>
      <c r="D830" s="771"/>
      <c r="E830" s="771"/>
      <c r="F830" s="772"/>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14</v>
      </c>
      <c r="AV830" s="417"/>
      <c r="AW830" s="417"/>
      <c r="AX830" s="419"/>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3" t="s">
        <v>462</v>
      </c>
      <c r="AM831" s="964"/>
      <c r="AN831" s="964"/>
      <c r="AO831" s="82" t="s">
        <v>460</v>
      </c>
      <c r="AP831" s="21"/>
      <c r="AQ831" s="21"/>
      <c r="AR831" s="21"/>
      <c r="AS831" s="21"/>
      <c r="AT831" s="21"/>
      <c r="AU831" s="21"/>
      <c r="AV831" s="21"/>
      <c r="AW831" s="21"/>
      <c r="AX831" s="22"/>
    </row>
    <row r="832" spans="1:50" ht="1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417</v>
      </c>
      <c r="K836" s="101"/>
      <c r="L836" s="101"/>
      <c r="M836" s="101"/>
      <c r="N836" s="101"/>
      <c r="O836" s="101"/>
      <c r="P836" s="349" t="s">
        <v>365</v>
      </c>
      <c r="Q836" s="349"/>
      <c r="R836" s="349"/>
      <c r="S836" s="349"/>
      <c r="T836" s="349"/>
      <c r="U836" s="349"/>
      <c r="V836" s="349"/>
      <c r="W836" s="349"/>
      <c r="X836" s="349"/>
      <c r="Y836" s="346" t="s">
        <v>415</v>
      </c>
      <c r="Z836" s="347"/>
      <c r="AA836" s="347"/>
      <c r="AB836" s="347"/>
      <c r="AC836" s="277" t="s">
        <v>456</v>
      </c>
      <c r="AD836" s="277"/>
      <c r="AE836" s="277"/>
      <c r="AF836" s="277"/>
      <c r="AG836" s="277"/>
      <c r="AH836" s="346" t="s">
        <v>486</v>
      </c>
      <c r="AI836" s="348"/>
      <c r="AJ836" s="348"/>
      <c r="AK836" s="348"/>
      <c r="AL836" s="348" t="s">
        <v>21</v>
      </c>
      <c r="AM836" s="348"/>
      <c r="AN836" s="348"/>
      <c r="AO836" s="429"/>
      <c r="AP836" s="430" t="s">
        <v>418</v>
      </c>
      <c r="AQ836" s="430"/>
      <c r="AR836" s="430"/>
      <c r="AS836" s="430"/>
      <c r="AT836" s="430"/>
      <c r="AU836" s="430"/>
      <c r="AV836" s="430"/>
      <c r="AW836" s="430"/>
      <c r="AX836" s="430"/>
    </row>
    <row r="837" spans="1:50" ht="30" customHeight="1" x14ac:dyDescent="0.15">
      <c r="A837" s="406">
        <v>1</v>
      </c>
      <c r="B837" s="406">
        <v>1</v>
      </c>
      <c r="C837" s="423" t="s">
        <v>647</v>
      </c>
      <c r="D837" s="420"/>
      <c r="E837" s="420"/>
      <c r="F837" s="420"/>
      <c r="G837" s="420"/>
      <c r="H837" s="420"/>
      <c r="I837" s="420"/>
      <c r="J837" s="421">
        <v>5010001007765</v>
      </c>
      <c r="K837" s="422"/>
      <c r="L837" s="422"/>
      <c r="M837" s="422"/>
      <c r="N837" s="422"/>
      <c r="O837" s="422"/>
      <c r="P837" s="317" t="s">
        <v>648</v>
      </c>
      <c r="Q837" s="318"/>
      <c r="R837" s="318"/>
      <c r="S837" s="318"/>
      <c r="T837" s="318"/>
      <c r="U837" s="318"/>
      <c r="V837" s="318"/>
      <c r="W837" s="318"/>
      <c r="X837" s="318"/>
      <c r="Y837" s="319">
        <v>1</v>
      </c>
      <c r="Z837" s="320"/>
      <c r="AA837" s="320"/>
      <c r="AB837" s="321"/>
      <c r="AC837" s="329" t="s">
        <v>497</v>
      </c>
      <c r="AD837" s="330"/>
      <c r="AE837" s="330"/>
      <c r="AF837" s="330"/>
      <c r="AG837" s="330"/>
      <c r="AH837" s="424" t="s">
        <v>623</v>
      </c>
      <c r="AI837" s="425"/>
      <c r="AJ837" s="425"/>
      <c r="AK837" s="425"/>
      <c r="AL837" s="326">
        <v>100</v>
      </c>
      <c r="AM837" s="327"/>
      <c r="AN837" s="327"/>
      <c r="AO837" s="328"/>
      <c r="AP837" s="322" t="s">
        <v>660</v>
      </c>
      <c r="AQ837" s="322"/>
      <c r="AR837" s="322"/>
      <c r="AS837" s="322"/>
      <c r="AT837" s="322"/>
      <c r="AU837" s="322"/>
      <c r="AV837" s="322"/>
      <c r="AW837" s="322"/>
      <c r="AX837" s="322"/>
    </row>
    <row r="838" spans="1:50" ht="48" customHeight="1" x14ac:dyDescent="0.15">
      <c r="A838" s="406">
        <v>2</v>
      </c>
      <c r="B838" s="406">
        <v>1</v>
      </c>
      <c r="C838" s="423" t="s">
        <v>647</v>
      </c>
      <c r="D838" s="420"/>
      <c r="E838" s="420"/>
      <c r="F838" s="420"/>
      <c r="G838" s="420"/>
      <c r="H838" s="420"/>
      <c r="I838" s="420"/>
      <c r="J838" s="421">
        <v>5010001007765</v>
      </c>
      <c r="K838" s="422"/>
      <c r="L838" s="422"/>
      <c r="M838" s="422"/>
      <c r="N838" s="422"/>
      <c r="O838" s="422"/>
      <c r="P838" s="317" t="s">
        <v>658</v>
      </c>
      <c r="Q838" s="318"/>
      <c r="R838" s="318"/>
      <c r="S838" s="318"/>
      <c r="T838" s="318"/>
      <c r="U838" s="318"/>
      <c r="V838" s="318"/>
      <c r="W838" s="318"/>
      <c r="X838" s="318"/>
      <c r="Y838" s="319">
        <v>1</v>
      </c>
      <c r="Z838" s="320"/>
      <c r="AA838" s="320"/>
      <c r="AB838" s="321"/>
      <c r="AC838" s="329" t="s">
        <v>497</v>
      </c>
      <c r="AD838" s="330"/>
      <c r="AE838" s="330"/>
      <c r="AF838" s="330"/>
      <c r="AG838" s="330"/>
      <c r="AH838" s="424" t="s">
        <v>660</v>
      </c>
      <c r="AI838" s="425"/>
      <c r="AJ838" s="425"/>
      <c r="AK838" s="425"/>
      <c r="AL838" s="326">
        <v>100</v>
      </c>
      <c r="AM838" s="327"/>
      <c r="AN838" s="327"/>
      <c r="AO838" s="328"/>
      <c r="AP838" s="322" t="s">
        <v>662</v>
      </c>
      <c r="AQ838" s="322"/>
      <c r="AR838" s="322"/>
      <c r="AS838" s="322"/>
      <c r="AT838" s="322"/>
      <c r="AU838" s="322"/>
      <c r="AV838" s="322"/>
      <c r="AW838" s="322"/>
      <c r="AX838" s="322"/>
    </row>
    <row r="839" spans="1:50" ht="48" customHeight="1" x14ac:dyDescent="0.15">
      <c r="A839" s="406">
        <v>3</v>
      </c>
      <c r="B839" s="406">
        <v>1</v>
      </c>
      <c r="C839" s="423" t="s">
        <v>647</v>
      </c>
      <c r="D839" s="420"/>
      <c r="E839" s="420"/>
      <c r="F839" s="420"/>
      <c r="G839" s="420"/>
      <c r="H839" s="420"/>
      <c r="I839" s="420"/>
      <c r="J839" s="421">
        <v>5010001007765</v>
      </c>
      <c r="K839" s="422"/>
      <c r="L839" s="422"/>
      <c r="M839" s="422"/>
      <c r="N839" s="422"/>
      <c r="O839" s="422"/>
      <c r="P839" s="317" t="s">
        <v>649</v>
      </c>
      <c r="Q839" s="318"/>
      <c r="R839" s="318"/>
      <c r="S839" s="318"/>
      <c r="T839" s="318"/>
      <c r="U839" s="318"/>
      <c r="V839" s="318"/>
      <c r="W839" s="318"/>
      <c r="X839" s="318"/>
      <c r="Y839" s="319">
        <v>1</v>
      </c>
      <c r="Z839" s="320"/>
      <c r="AA839" s="320"/>
      <c r="AB839" s="321"/>
      <c r="AC839" s="329" t="s">
        <v>497</v>
      </c>
      <c r="AD839" s="330"/>
      <c r="AE839" s="330"/>
      <c r="AF839" s="330"/>
      <c r="AG839" s="330"/>
      <c r="AH839" s="324" t="s">
        <v>623</v>
      </c>
      <c r="AI839" s="325"/>
      <c r="AJ839" s="325"/>
      <c r="AK839" s="325"/>
      <c r="AL839" s="326">
        <v>100</v>
      </c>
      <c r="AM839" s="327"/>
      <c r="AN839" s="327"/>
      <c r="AO839" s="328"/>
      <c r="AP839" s="322" t="s">
        <v>660</v>
      </c>
      <c r="AQ839" s="322"/>
      <c r="AR839" s="322"/>
      <c r="AS839" s="322"/>
      <c r="AT839" s="322"/>
      <c r="AU839" s="322"/>
      <c r="AV839" s="322"/>
      <c r="AW839" s="322"/>
      <c r="AX839" s="322"/>
    </row>
    <row r="840" spans="1:50" ht="43.5" customHeight="1" x14ac:dyDescent="0.15">
      <c r="A840" s="406">
        <v>4</v>
      </c>
      <c r="B840" s="406">
        <v>1</v>
      </c>
      <c r="C840" s="423" t="s">
        <v>647</v>
      </c>
      <c r="D840" s="420"/>
      <c r="E840" s="420"/>
      <c r="F840" s="420"/>
      <c r="G840" s="420"/>
      <c r="H840" s="420"/>
      <c r="I840" s="420"/>
      <c r="J840" s="421">
        <v>5010001007765</v>
      </c>
      <c r="K840" s="422"/>
      <c r="L840" s="422"/>
      <c r="M840" s="422"/>
      <c r="N840" s="422"/>
      <c r="O840" s="422"/>
      <c r="P840" s="317" t="s">
        <v>650</v>
      </c>
      <c r="Q840" s="318"/>
      <c r="R840" s="318"/>
      <c r="S840" s="318"/>
      <c r="T840" s="318"/>
      <c r="U840" s="318"/>
      <c r="V840" s="318"/>
      <c r="W840" s="318"/>
      <c r="X840" s="318"/>
      <c r="Y840" s="319">
        <v>1</v>
      </c>
      <c r="Z840" s="320"/>
      <c r="AA840" s="320"/>
      <c r="AB840" s="321"/>
      <c r="AC840" s="329" t="s">
        <v>497</v>
      </c>
      <c r="AD840" s="330"/>
      <c r="AE840" s="330"/>
      <c r="AF840" s="330"/>
      <c r="AG840" s="330"/>
      <c r="AH840" s="324" t="s">
        <v>660</v>
      </c>
      <c r="AI840" s="325"/>
      <c r="AJ840" s="325"/>
      <c r="AK840" s="325"/>
      <c r="AL840" s="326">
        <v>100</v>
      </c>
      <c r="AM840" s="327"/>
      <c r="AN840" s="327"/>
      <c r="AO840" s="328"/>
      <c r="AP840" s="322" t="s">
        <v>660</v>
      </c>
      <c r="AQ840" s="322"/>
      <c r="AR840" s="322"/>
      <c r="AS840" s="322"/>
      <c r="AT840" s="322"/>
      <c r="AU840" s="322"/>
      <c r="AV840" s="322"/>
      <c r="AW840" s="322"/>
      <c r="AX840" s="322"/>
    </row>
    <row r="841" spans="1:50" ht="30" customHeight="1" x14ac:dyDescent="0.15">
      <c r="A841" s="406">
        <v>5</v>
      </c>
      <c r="B841" s="406">
        <v>1</v>
      </c>
      <c r="C841" s="423" t="s">
        <v>647</v>
      </c>
      <c r="D841" s="420"/>
      <c r="E841" s="420"/>
      <c r="F841" s="420"/>
      <c r="G841" s="420"/>
      <c r="H841" s="420"/>
      <c r="I841" s="420"/>
      <c r="J841" s="421">
        <v>5010001007765</v>
      </c>
      <c r="K841" s="422"/>
      <c r="L841" s="422"/>
      <c r="M841" s="422"/>
      <c r="N841" s="422"/>
      <c r="O841" s="422"/>
      <c r="P841" s="317" t="s">
        <v>651</v>
      </c>
      <c r="Q841" s="318"/>
      <c r="R841" s="318"/>
      <c r="S841" s="318"/>
      <c r="T841" s="318"/>
      <c r="U841" s="318"/>
      <c r="V841" s="318"/>
      <c r="W841" s="318"/>
      <c r="X841" s="318"/>
      <c r="Y841" s="319">
        <v>1</v>
      </c>
      <c r="Z841" s="320"/>
      <c r="AA841" s="320"/>
      <c r="AB841" s="321"/>
      <c r="AC841" s="329" t="s">
        <v>497</v>
      </c>
      <c r="AD841" s="330"/>
      <c r="AE841" s="330"/>
      <c r="AF841" s="330"/>
      <c r="AG841" s="330"/>
      <c r="AH841" s="324" t="s">
        <v>660</v>
      </c>
      <c r="AI841" s="325"/>
      <c r="AJ841" s="325"/>
      <c r="AK841" s="325"/>
      <c r="AL841" s="326">
        <v>100</v>
      </c>
      <c r="AM841" s="327"/>
      <c r="AN841" s="327"/>
      <c r="AO841" s="328"/>
      <c r="AP841" s="322" t="s">
        <v>663</v>
      </c>
      <c r="AQ841" s="322"/>
      <c r="AR841" s="322"/>
      <c r="AS841" s="322"/>
      <c r="AT841" s="322"/>
      <c r="AU841" s="322"/>
      <c r="AV841" s="322"/>
      <c r="AW841" s="322"/>
      <c r="AX841" s="322"/>
    </row>
    <row r="842" spans="1:50" ht="61.5" customHeight="1" x14ac:dyDescent="0.15">
      <c r="A842" s="406">
        <v>6</v>
      </c>
      <c r="B842" s="406">
        <v>1</v>
      </c>
      <c r="C842" s="423" t="s">
        <v>647</v>
      </c>
      <c r="D842" s="420"/>
      <c r="E842" s="420"/>
      <c r="F842" s="420"/>
      <c r="G842" s="420"/>
      <c r="H842" s="420"/>
      <c r="I842" s="420"/>
      <c r="J842" s="421">
        <v>5010001007765</v>
      </c>
      <c r="K842" s="422"/>
      <c r="L842" s="422"/>
      <c r="M842" s="422"/>
      <c r="N842" s="422"/>
      <c r="O842" s="422"/>
      <c r="P842" s="317" t="s">
        <v>653</v>
      </c>
      <c r="Q842" s="318"/>
      <c r="R842" s="318"/>
      <c r="S842" s="318"/>
      <c r="T842" s="318"/>
      <c r="U842" s="318"/>
      <c r="V842" s="318"/>
      <c r="W842" s="318"/>
      <c r="X842" s="318"/>
      <c r="Y842" s="319">
        <v>1</v>
      </c>
      <c r="Z842" s="320"/>
      <c r="AA842" s="320"/>
      <c r="AB842" s="321"/>
      <c r="AC842" s="329" t="s">
        <v>497</v>
      </c>
      <c r="AD842" s="330"/>
      <c r="AE842" s="330"/>
      <c r="AF842" s="330"/>
      <c r="AG842" s="330"/>
      <c r="AH842" s="324" t="s">
        <v>660</v>
      </c>
      <c r="AI842" s="325"/>
      <c r="AJ842" s="325"/>
      <c r="AK842" s="325"/>
      <c r="AL842" s="326">
        <v>100</v>
      </c>
      <c r="AM842" s="327"/>
      <c r="AN842" s="327"/>
      <c r="AO842" s="328"/>
      <c r="AP842" s="322" t="s">
        <v>623</v>
      </c>
      <c r="AQ842" s="322"/>
      <c r="AR842" s="322"/>
      <c r="AS842" s="322"/>
      <c r="AT842" s="322"/>
      <c r="AU842" s="322"/>
      <c r="AV842" s="322"/>
      <c r="AW842" s="322"/>
      <c r="AX842" s="322"/>
    </row>
    <row r="843" spans="1:50" ht="59.25" customHeight="1" x14ac:dyDescent="0.15">
      <c r="A843" s="406">
        <v>7</v>
      </c>
      <c r="B843" s="406">
        <v>1</v>
      </c>
      <c r="C843" s="423" t="s">
        <v>647</v>
      </c>
      <c r="D843" s="420"/>
      <c r="E843" s="420"/>
      <c r="F843" s="420"/>
      <c r="G843" s="420"/>
      <c r="H843" s="420"/>
      <c r="I843" s="420"/>
      <c r="J843" s="421">
        <v>5010001007765</v>
      </c>
      <c r="K843" s="422"/>
      <c r="L843" s="422"/>
      <c r="M843" s="422"/>
      <c r="N843" s="422"/>
      <c r="O843" s="422"/>
      <c r="P843" s="317" t="s">
        <v>652</v>
      </c>
      <c r="Q843" s="318"/>
      <c r="R843" s="318"/>
      <c r="S843" s="318"/>
      <c r="T843" s="318"/>
      <c r="U843" s="318"/>
      <c r="V843" s="318"/>
      <c r="W843" s="318"/>
      <c r="X843" s="318"/>
      <c r="Y843" s="319">
        <v>1</v>
      </c>
      <c r="Z843" s="320"/>
      <c r="AA843" s="320"/>
      <c r="AB843" s="321"/>
      <c r="AC843" s="329" t="s">
        <v>497</v>
      </c>
      <c r="AD843" s="330"/>
      <c r="AE843" s="330"/>
      <c r="AF843" s="330"/>
      <c r="AG843" s="330"/>
      <c r="AH843" s="324" t="s">
        <v>660</v>
      </c>
      <c r="AI843" s="325"/>
      <c r="AJ843" s="325"/>
      <c r="AK843" s="325"/>
      <c r="AL843" s="326">
        <v>100</v>
      </c>
      <c r="AM843" s="327"/>
      <c r="AN843" s="327"/>
      <c r="AO843" s="328"/>
      <c r="AP843" s="322" t="s">
        <v>623</v>
      </c>
      <c r="AQ843" s="322"/>
      <c r="AR843" s="322"/>
      <c r="AS843" s="322"/>
      <c r="AT843" s="322"/>
      <c r="AU843" s="322"/>
      <c r="AV843" s="322"/>
      <c r="AW843" s="322"/>
      <c r="AX843" s="322"/>
    </row>
    <row r="844" spans="1:50" ht="64.5" customHeight="1" x14ac:dyDescent="0.15">
      <c r="A844" s="406">
        <v>8</v>
      </c>
      <c r="B844" s="406">
        <v>1</v>
      </c>
      <c r="C844" s="423" t="s">
        <v>647</v>
      </c>
      <c r="D844" s="420"/>
      <c r="E844" s="420"/>
      <c r="F844" s="420"/>
      <c r="G844" s="420"/>
      <c r="H844" s="420"/>
      <c r="I844" s="420"/>
      <c r="J844" s="421">
        <v>5010001007765</v>
      </c>
      <c r="K844" s="422"/>
      <c r="L844" s="422"/>
      <c r="M844" s="422"/>
      <c r="N844" s="422"/>
      <c r="O844" s="422"/>
      <c r="P844" s="317" t="s">
        <v>654</v>
      </c>
      <c r="Q844" s="318"/>
      <c r="R844" s="318"/>
      <c r="S844" s="318"/>
      <c r="T844" s="318"/>
      <c r="U844" s="318"/>
      <c r="V844" s="318"/>
      <c r="W844" s="318"/>
      <c r="X844" s="318"/>
      <c r="Y844" s="319">
        <v>1</v>
      </c>
      <c r="Z844" s="320"/>
      <c r="AA844" s="320"/>
      <c r="AB844" s="321"/>
      <c r="AC844" s="329" t="s">
        <v>497</v>
      </c>
      <c r="AD844" s="330"/>
      <c r="AE844" s="330"/>
      <c r="AF844" s="330"/>
      <c r="AG844" s="330"/>
      <c r="AH844" s="324" t="s">
        <v>660</v>
      </c>
      <c r="AI844" s="325"/>
      <c r="AJ844" s="325"/>
      <c r="AK844" s="325"/>
      <c r="AL844" s="326">
        <v>100</v>
      </c>
      <c r="AM844" s="327"/>
      <c r="AN844" s="327"/>
      <c r="AO844" s="328"/>
      <c r="AP844" s="322" t="s">
        <v>660</v>
      </c>
      <c r="AQ844" s="322"/>
      <c r="AR844" s="322"/>
      <c r="AS844" s="322"/>
      <c r="AT844" s="322"/>
      <c r="AU844" s="322"/>
      <c r="AV844" s="322"/>
      <c r="AW844" s="322"/>
      <c r="AX844" s="322"/>
    </row>
    <row r="845" spans="1:50" ht="42.75" customHeight="1" x14ac:dyDescent="0.15">
      <c r="A845" s="406">
        <v>9</v>
      </c>
      <c r="B845" s="406">
        <v>1</v>
      </c>
      <c r="C845" s="423" t="s">
        <v>655</v>
      </c>
      <c r="D845" s="420"/>
      <c r="E845" s="420"/>
      <c r="F845" s="420"/>
      <c r="G845" s="420"/>
      <c r="H845" s="420"/>
      <c r="I845" s="420"/>
      <c r="J845" s="421">
        <v>4180001033060</v>
      </c>
      <c r="K845" s="422"/>
      <c r="L845" s="422"/>
      <c r="M845" s="422"/>
      <c r="N845" s="422"/>
      <c r="O845" s="422"/>
      <c r="P845" s="317" t="s">
        <v>657</v>
      </c>
      <c r="Q845" s="318"/>
      <c r="R845" s="318"/>
      <c r="S845" s="318"/>
      <c r="T845" s="318"/>
      <c r="U845" s="318"/>
      <c r="V845" s="318"/>
      <c r="W845" s="318"/>
      <c r="X845" s="318"/>
      <c r="Y845" s="319">
        <v>1</v>
      </c>
      <c r="Z845" s="320"/>
      <c r="AA845" s="320"/>
      <c r="AB845" s="321"/>
      <c r="AC845" s="329" t="s">
        <v>497</v>
      </c>
      <c r="AD845" s="330"/>
      <c r="AE845" s="330"/>
      <c r="AF845" s="330"/>
      <c r="AG845" s="330"/>
      <c r="AH845" s="324" t="s">
        <v>623</v>
      </c>
      <c r="AI845" s="325"/>
      <c r="AJ845" s="325"/>
      <c r="AK845" s="325"/>
      <c r="AL845" s="326">
        <v>100</v>
      </c>
      <c r="AM845" s="327"/>
      <c r="AN845" s="327"/>
      <c r="AO845" s="328"/>
      <c r="AP845" s="322" t="s">
        <v>623</v>
      </c>
      <c r="AQ845" s="322"/>
      <c r="AR845" s="322"/>
      <c r="AS845" s="322"/>
      <c r="AT845" s="322"/>
      <c r="AU845" s="322"/>
      <c r="AV845" s="322"/>
      <c r="AW845" s="322"/>
      <c r="AX845" s="322"/>
    </row>
    <row r="846" spans="1:50" ht="39" customHeight="1" x14ac:dyDescent="0.15">
      <c r="A846" s="406">
        <v>10</v>
      </c>
      <c r="B846" s="406">
        <v>1</v>
      </c>
      <c r="C846" s="423" t="s">
        <v>656</v>
      </c>
      <c r="D846" s="420"/>
      <c r="E846" s="420"/>
      <c r="F846" s="420"/>
      <c r="G846" s="420"/>
      <c r="H846" s="420"/>
      <c r="I846" s="420"/>
      <c r="J846" s="421">
        <v>4180001033060</v>
      </c>
      <c r="K846" s="422"/>
      <c r="L846" s="422"/>
      <c r="M846" s="422"/>
      <c r="N846" s="422"/>
      <c r="O846" s="422"/>
      <c r="P846" s="317" t="s">
        <v>659</v>
      </c>
      <c r="Q846" s="318"/>
      <c r="R846" s="318"/>
      <c r="S846" s="318"/>
      <c r="T846" s="318"/>
      <c r="U846" s="318"/>
      <c r="V846" s="318"/>
      <c r="W846" s="318"/>
      <c r="X846" s="318"/>
      <c r="Y846" s="319">
        <v>0.5</v>
      </c>
      <c r="Z846" s="320"/>
      <c r="AA846" s="320"/>
      <c r="AB846" s="321"/>
      <c r="AC846" s="329" t="s">
        <v>497</v>
      </c>
      <c r="AD846" s="330"/>
      <c r="AE846" s="330"/>
      <c r="AF846" s="330"/>
      <c r="AG846" s="330"/>
      <c r="AH846" s="324" t="s">
        <v>661</v>
      </c>
      <c r="AI846" s="325"/>
      <c r="AJ846" s="325"/>
      <c r="AK846" s="325"/>
      <c r="AL846" s="326">
        <v>100</v>
      </c>
      <c r="AM846" s="327"/>
      <c r="AN846" s="327"/>
      <c r="AO846" s="328"/>
      <c r="AP846" s="322" t="s">
        <v>623</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v>100</v>
      </c>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v>100</v>
      </c>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v>100</v>
      </c>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v>100</v>
      </c>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v>100</v>
      </c>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v>100</v>
      </c>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v>100</v>
      </c>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v>100</v>
      </c>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v>100</v>
      </c>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v>100</v>
      </c>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v>100</v>
      </c>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v>100</v>
      </c>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v>100</v>
      </c>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v>100</v>
      </c>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v>100</v>
      </c>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v>100</v>
      </c>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v>100</v>
      </c>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v>100</v>
      </c>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v>100</v>
      </c>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v>100</v>
      </c>
      <c r="AM866" s="327"/>
      <c r="AN866" s="327"/>
      <c r="AO866" s="328"/>
      <c r="AP866" s="322"/>
      <c r="AQ866" s="322"/>
      <c r="AR866" s="322"/>
      <c r="AS866" s="322"/>
      <c r="AT866" s="322"/>
      <c r="AU866" s="322"/>
      <c r="AV866" s="322"/>
      <c r="AW866" s="322"/>
      <c r="AX866" s="322"/>
    </row>
    <row r="867" spans="1:50" ht="9"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417</v>
      </c>
      <c r="K869" s="101"/>
      <c r="L869" s="101"/>
      <c r="M869" s="101"/>
      <c r="N869" s="101"/>
      <c r="O869" s="101"/>
      <c r="P869" s="349" t="s">
        <v>365</v>
      </c>
      <c r="Q869" s="349"/>
      <c r="R869" s="349"/>
      <c r="S869" s="349"/>
      <c r="T869" s="349"/>
      <c r="U869" s="349"/>
      <c r="V869" s="349"/>
      <c r="W869" s="349"/>
      <c r="X869" s="349"/>
      <c r="Y869" s="346" t="s">
        <v>415</v>
      </c>
      <c r="Z869" s="347"/>
      <c r="AA869" s="347"/>
      <c r="AB869" s="347"/>
      <c r="AC869" s="277" t="s">
        <v>456</v>
      </c>
      <c r="AD869" s="277"/>
      <c r="AE869" s="277"/>
      <c r="AF869" s="277"/>
      <c r="AG869" s="277"/>
      <c r="AH869" s="346" t="s">
        <v>486</v>
      </c>
      <c r="AI869" s="348"/>
      <c r="AJ869" s="348"/>
      <c r="AK869" s="348"/>
      <c r="AL869" s="348" t="s">
        <v>21</v>
      </c>
      <c r="AM869" s="348"/>
      <c r="AN869" s="348"/>
      <c r="AO869" s="429"/>
      <c r="AP869" s="430" t="s">
        <v>418</v>
      </c>
      <c r="AQ869" s="430"/>
      <c r="AR869" s="430"/>
      <c r="AS869" s="430"/>
      <c r="AT869" s="430"/>
      <c r="AU869" s="430"/>
      <c r="AV869" s="430"/>
      <c r="AW869" s="430"/>
      <c r="AX869" s="430"/>
    </row>
    <row r="870" spans="1:50" ht="30" customHeight="1" x14ac:dyDescent="0.15">
      <c r="A870" s="406">
        <v>1</v>
      </c>
      <c r="B870" s="406">
        <v>1</v>
      </c>
      <c r="C870" s="423" t="s">
        <v>664</v>
      </c>
      <c r="D870" s="420"/>
      <c r="E870" s="420"/>
      <c r="F870" s="420"/>
      <c r="G870" s="420"/>
      <c r="H870" s="420"/>
      <c r="I870" s="420"/>
      <c r="J870" s="421">
        <v>9010005003575</v>
      </c>
      <c r="K870" s="422"/>
      <c r="L870" s="422"/>
      <c r="M870" s="422"/>
      <c r="N870" s="422"/>
      <c r="O870" s="422"/>
      <c r="P870" s="317" t="s">
        <v>676</v>
      </c>
      <c r="Q870" s="318"/>
      <c r="R870" s="318"/>
      <c r="S870" s="318"/>
      <c r="T870" s="318"/>
      <c r="U870" s="318"/>
      <c r="V870" s="318"/>
      <c r="W870" s="318"/>
      <c r="X870" s="318"/>
      <c r="Y870" s="319">
        <v>12</v>
      </c>
      <c r="Z870" s="320"/>
      <c r="AA870" s="320"/>
      <c r="AB870" s="321"/>
      <c r="AC870" s="329" t="s">
        <v>496</v>
      </c>
      <c r="AD870" s="330"/>
      <c r="AE870" s="330"/>
      <c r="AF870" s="330"/>
      <c r="AG870" s="330"/>
      <c r="AH870" s="424">
        <v>1</v>
      </c>
      <c r="AI870" s="425"/>
      <c r="AJ870" s="425"/>
      <c r="AK870" s="425"/>
      <c r="AL870" s="326">
        <v>100</v>
      </c>
      <c r="AM870" s="327"/>
      <c r="AN870" s="327"/>
      <c r="AO870" s="328"/>
      <c r="AP870" s="322" t="s">
        <v>660</v>
      </c>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4"/>
      <c r="AI871" s="425"/>
      <c r="AJ871" s="425"/>
      <c r="AK871" s="425"/>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3"/>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3"/>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7" t="s">
        <v>417</v>
      </c>
      <c r="K902" s="101"/>
      <c r="L902" s="101"/>
      <c r="M902" s="101"/>
      <c r="N902" s="101"/>
      <c r="O902" s="101"/>
      <c r="P902" s="349" t="s">
        <v>365</v>
      </c>
      <c r="Q902" s="349"/>
      <c r="R902" s="349"/>
      <c r="S902" s="349"/>
      <c r="T902" s="349"/>
      <c r="U902" s="349"/>
      <c r="V902" s="349"/>
      <c r="W902" s="349"/>
      <c r="X902" s="349"/>
      <c r="Y902" s="346" t="s">
        <v>415</v>
      </c>
      <c r="Z902" s="347"/>
      <c r="AA902" s="347"/>
      <c r="AB902" s="347"/>
      <c r="AC902" s="277" t="s">
        <v>456</v>
      </c>
      <c r="AD902" s="277"/>
      <c r="AE902" s="277"/>
      <c r="AF902" s="277"/>
      <c r="AG902" s="277"/>
      <c r="AH902" s="346" t="s">
        <v>486</v>
      </c>
      <c r="AI902" s="348"/>
      <c r="AJ902" s="348"/>
      <c r="AK902" s="348"/>
      <c r="AL902" s="348" t="s">
        <v>21</v>
      </c>
      <c r="AM902" s="348"/>
      <c r="AN902" s="348"/>
      <c r="AO902" s="429"/>
      <c r="AP902" s="430" t="s">
        <v>418</v>
      </c>
      <c r="AQ902" s="430"/>
      <c r="AR902" s="430"/>
      <c r="AS902" s="430"/>
      <c r="AT902" s="430"/>
      <c r="AU902" s="430"/>
      <c r="AV902" s="430"/>
      <c r="AW902" s="430"/>
      <c r="AX902" s="430"/>
    </row>
    <row r="903" spans="1:50" ht="30" customHeight="1" x14ac:dyDescent="0.15">
      <c r="A903" s="406">
        <v>1</v>
      </c>
      <c r="B903" s="406">
        <v>1</v>
      </c>
      <c r="C903" s="423" t="s">
        <v>665</v>
      </c>
      <c r="D903" s="420"/>
      <c r="E903" s="420"/>
      <c r="F903" s="420"/>
      <c r="G903" s="420"/>
      <c r="H903" s="420"/>
      <c r="I903" s="420"/>
      <c r="J903" s="421">
        <v>4000020420000</v>
      </c>
      <c r="K903" s="422"/>
      <c r="L903" s="422"/>
      <c r="M903" s="422"/>
      <c r="N903" s="422"/>
      <c r="O903" s="422"/>
      <c r="P903" s="431" t="s">
        <v>675</v>
      </c>
      <c r="Q903" s="432"/>
      <c r="R903" s="432"/>
      <c r="S903" s="432"/>
      <c r="T903" s="432"/>
      <c r="U903" s="432"/>
      <c r="V903" s="432"/>
      <c r="W903" s="432"/>
      <c r="X903" s="433"/>
      <c r="Y903" s="319">
        <v>0.3</v>
      </c>
      <c r="Z903" s="320"/>
      <c r="AA903" s="320"/>
      <c r="AB903" s="321"/>
      <c r="AC903" s="329" t="s">
        <v>196</v>
      </c>
      <c r="AD903" s="330"/>
      <c r="AE903" s="330"/>
      <c r="AF903" s="330"/>
      <c r="AG903" s="330"/>
      <c r="AH903" s="424" t="s">
        <v>677</v>
      </c>
      <c r="AI903" s="425"/>
      <c r="AJ903" s="425"/>
      <c r="AK903" s="425"/>
      <c r="AL903" s="326" t="s">
        <v>681</v>
      </c>
      <c r="AM903" s="327"/>
      <c r="AN903" s="327"/>
      <c r="AO903" s="328"/>
      <c r="AP903" s="322" t="s">
        <v>680</v>
      </c>
      <c r="AQ903" s="322"/>
      <c r="AR903" s="322"/>
      <c r="AS903" s="322"/>
      <c r="AT903" s="322"/>
      <c r="AU903" s="322"/>
      <c r="AV903" s="322"/>
      <c r="AW903" s="322"/>
      <c r="AX903" s="322"/>
    </row>
    <row r="904" spans="1:50" ht="30" customHeight="1" x14ac:dyDescent="0.15">
      <c r="A904" s="406">
        <v>2</v>
      </c>
      <c r="B904" s="406">
        <v>1</v>
      </c>
      <c r="C904" s="423" t="s">
        <v>666</v>
      </c>
      <c r="D904" s="420"/>
      <c r="E904" s="420"/>
      <c r="F904" s="420"/>
      <c r="G904" s="420"/>
      <c r="H904" s="420"/>
      <c r="I904" s="420"/>
      <c r="J904" s="421">
        <v>7000020010006</v>
      </c>
      <c r="K904" s="422"/>
      <c r="L904" s="422"/>
      <c r="M904" s="422"/>
      <c r="N904" s="422"/>
      <c r="O904" s="422"/>
      <c r="P904" s="318" t="s">
        <v>675</v>
      </c>
      <c r="Q904" s="318"/>
      <c r="R904" s="318"/>
      <c r="S904" s="318"/>
      <c r="T904" s="318"/>
      <c r="U904" s="318"/>
      <c r="V904" s="318"/>
      <c r="W904" s="318"/>
      <c r="X904" s="318"/>
      <c r="Y904" s="319">
        <v>0.2</v>
      </c>
      <c r="Z904" s="320"/>
      <c r="AA904" s="320"/>
      <c r="AB904" s="321"/>
      <c r="AC904" s="329" t="s">
        <v>196</v>
      </c>
      <c r="AD904" s="329"/>
      <c r="AE904" s="329"/>
      <c r="AF904" s="329"/>
      <c r="AG904" s="329"/>
      <c r="AH904" s="424" t="s">
        <v>660</v>
      </c>
      <c r="AI904" s="425"/>
      <c r="AJ904" s="425"/>
      <c r="AK904" s="425"/>
      <c r="AL904" s="326" t="s">
        <v>660</v>
      </c>
      <c r="AM904" s="327"/>
      <c r="AN904" s="327"/>
      <c r="AO904" s="328"/>
      <c r="AP904" s="322" t="s">
        <v>660</v>
      </c>
      <c r="AQ904" s="322"/>
      <c r="AR904" s="322"/>
      <c r="AS904" s="322"/>
      <c r="AT904" s="322"/>
      <c r="AU904" s="322"/>
      <c r="AV904" s="322"/>
      <c r="AW904" s="322"/>
      <c r="AX904" s="322"/>
    </row>
    <row r="905" spans="1:50" ht="30" customHeight="1" x14ac:dyDescent="0.15">
      <c r="A905" s="406">
        <v>3</v>
      </c>
      <c r="B905" s="406">
        <v>1</v>
      </c>
      <c r="C905" s="423" t="s">
        <v>667</v>
      </c>
      <c r="D905" s="420"/>
      <c r="E905" s="420"/>
      <c r="F905" s="420"/>
      <c r="G905" s="420"/>
      <c r="H905" s="420"/>
      <c r="I905" s="420"/>
      <c r="J905" s="421">
        <v>7000020430005</v>
      </c>
      <c r="K905" s="422"/>
      <c r="L905" s="422"/>
      <c r="M905" s="422"/>
      <c r="N905" s="422"/>
      <c r="O905" s="422"/>
      <c r="P905" s="317" t="s">
        <v>675</v>
      </c>
      <c r="Q905" s="318"/>
      <c r="R905" s="318"/>
      <c r="S905" s="318"/>
      <c r="T905" s="318"/>
      <c r="U905" s="318"/>
      <c r="V905" s="318"/>
      <c r="W905" s="318"/>
      <c r="X905" s="318"/>
      <c r="Y905" s="319">
        <v>0.2</v>
      </c>
      <c r="Z905" s="320"/>
      <c r="AA905" s="320"/>
      <c r="AB905" s="321"/>
      <c r="AC905" s="329" t="s">
        <v>196</v>
      </c>
      <c r="AD905" s="329"/>
      <c r="AE905" s="329"/>
      <c r="AF905" s="329"/>
      <c r="AG905" s="329"/>
      <c r="AH905" s="324" t="s">
        <v>678</v>
      </c>
      <c r="AI905" s="325"/>
      <c r="AJ905" s="325"/>
      <c r="AK905" s="325"/>
      <c r="AL905" s="326" t="s">
        <v>680</v>
      </c>
      <c r="AM905" s="327"/>
      <c r="AN905" s="327"/>
      <c r="AO905" s="328"/>
      <c r="AP905" s="322" t="s">
        <v>660</v>
      </c>
      <c r="AQ905" s="322"/>
      <c r="AR905" s="322"/>
      <c r="AS905" s="322"/>
      <c r="AT905" s="322"/>
      <c r="AU905" s="322"/>
      <c r="AV905" s="322"/>
      <c r="AW905" s="322"/>
      <c r="AX905" s="322"/>
    </row>
    <row r="906" spans="1:50" ht="30" customHeight="1" x14ac:dyDescent="0.15">
      <c r="A906" s="406">
        <v>4</v>
      </c>
      <c r="B906" s="406">
        <v>1</v>
      </c>
      <c r="C906" s="423" t="s">
        <v>668</v>
      </c>
      <c r="D906" s="420"/>
      <c r="E906" s="420"/>
      <c r="F906" s="420"/>
      <c r="G906" s="420"/>
      <c r="H906" s="420"/>
      <c r="I906" s="420"/>
      <c r="J906" s="421">
        <v>4000020030007</v>
      </c>
      <c r="K906" s="422"/>
      <c r="L906" s="422"/>
      <c r="M906" s="422"/>
      <c r="N906" s="422"/>
      <c r="O906" s="422"/>
      <c r="P906" s="317" t="s">
        <v>675</v>
      </c>
      <c r="Q906" s="318"/>
      <c r="R906" s="318"/>
      <c r="S906" s="318"/>
      <c r="T906" s="318"/>
      <c r="U906" s="318"/>
      <c r="V906" s="318"/>
      <c r="W906" s="318"/>
      <c r="X906" s="318"/>
      <c r="Y906" s="319">
        <v>0.1</v>
      </c>
      <c r="Z906" s="320"/>
      <c r="AA906" s="320"/>
      <c r="AB906" s="321"/>
      <c r="AC906" s="329" t="s">
        <v>196</v>
      </c>
      <c r="AD906" s="329"/>
      <c r="AE906" s="329"/>
      <c r="AF906" s="329"/>
      <c r="AG906" s="329"/>
      <c r="AH906" s="324" t="s">
        <v>679</v>
      </c>
      <c r="AI906" s="325"/>
      <c r="AJ906" s="325"/>
      <c r="AK906" s="325"/>
      <c r="AL906" s="326" t="s">
        <v>660</v>
      </c>
      <c r="AM906" s="327"/>
      <c r="AN906" s="327"/>
      <c r="AO906" s="328"/>
      <c r="AP906" s="322" t="s">
        <v>660</v>
      </c>
      <c r="AQ906" s="322"/>
      <c r="AR906" s="322"/>
      <c r="AS906" s="322"/>
      <c r="AT906" s="322"/>
      <c r="AU906" s="322"/>
      <c r="AV906" s="322"/>
      <c r="AW906" s="322"/>
      <c r="AX906" s="322"/>
    </row>
    <row r="907" spans="1:50" ht="30" customHeight="1" x14ac:dyDescent="0.15">
      <c r="A907" s="406">
        <v>5</v>
      </c>
      <c r="B907" s="406">
        <v>1</v>
      </c>
      <c r="C907" s="423" t="s">
        <v>669</v>
      </c>
      <c r="D907" s="420"/>
      <c r="E907" s="420"/>
      <c r="F907" s="420"/>
      <c r="G907" s="420"/>
      <c r="H907" s="420"/>
      <c r="I907" s="420"/>
      <c r="J907" s="421">
        <v>1000020470007</v>
      </c>
      <c r="K907" s="422"/>
      <c r="L907" s="422"/>
      <c r="M907" s="422"/>
      <c r="N907" s="422"/>
      <c r="O907" s="422"/>
      <c r="P907" s="318" t="s">
        <v>675</v>
      </c>
      <c r="Q907" s="318"/>
      <c r="R907" s="318"/>
      <c r="S907" s="318"/>
      <c r="T907" s="318"/>
      <c r="U907" s="318"/>
      <c r="V907" s="318"/>
      <c r="W907" s="318"/>
      <c r="X907" s="318"/>
      <c r="Y907" s="319">
        <v>0.1</v>
      </c>
      <c r="Z907" s="320"/>
      <c r="AA907" s="320"/>
      <c r="AB907" s="321"/>
      <c r="AC907" s="323" t="s">
        <v>196</v>
      </c>
      <c r="AD907" s="323"/>
      <c r="AE907" s="323"/>
      <c r="AF907" s="323"/>
      <c r="AG907" s="323"/>
      <c r="AH907" s="324" t="s">
        <v>660</v>
      </c>
      <c r="AI907" s="325"/>
      <c r="AJ907" s="325"/>
      <c r="AK907" s="325"/>
      <c r="AL907" s="326" t="s">
        <v>660</v>
      </c>
      <c r="AM907" s="327"/>
      <c r="AN907" s="327"/>
      <c r="AO907" s="328"/>
      <c r="AP907" s="322" t="s">
        <v>660</v>
      </c>
      <c r="AQ907" s="322"/>
      <c r="AR907" s="322"/>
      <c r="AS907" s="322"/>
      <c r="AT907" s="322"/>
      <c r="AU907" s="322"/>
      <c r="AV907" s="322"/>
      <c r="AW907" s="322"/>
      <c r="AX907" s="322"/>
    </row>
    <row r="908" spans="1:50" ht="30" customHeight="1" x14ac:dyDescent="0.15">
      <c r="A908" s="406">
        <v>6</v>
      </c>
      <c r="B908" s="406">
        <v>1</v>
      </c>
      <c r="C908" s="423" t="s">
        <v>670</v>
      </c>
      <c r="D908" s="420"/>
      <c r="E908" s="420"/>
      <c r="F908" s="420"/>
      <c r="G908" s="420"/>
      <c r="H908" s="420"/>
      <c r="I908" s="420"/>
      <c r="J908" s="421">
        <v>8000020460001</v>
      </c>
      <c r="K908" s="422"/>
      <c r="L908" s="422"/>
      <c r="M908" s="422"/>
      <c r="N908" s="422"/>
      <c r="O908" s="422"/>
      <c r="P908" s="318" t="s">
        <v>675</v>
      </c>
      <c r="Q908" s="318"/>
      <c r="R908" s="318"/>
      <c r="S908" s="318"/>
      <c r="T908" s="318"/>
      <c r="U908" s="318"/>
      <c r="V908" s="318"/>
      <c r="W908" s="318"/>
      <c r="X908" s="318"/>
      <c r="Y908" s="319">
        <v>0.1</v>
      </c>
      <c r="Z908" s="320"/>
      <c r="AA908" s="320"/>
      <c r="AB908" s="321"/>
      <c r="AC908" s="323" t="s">
        <v>196</v>
      </c>
      <c r="AD908" s="323"/>
      <c r="AE908" s="323"/>
      <c r="AF908" s="323"/>
      <c r="AG908" s="323"/>
      <c r="AH908" s="324" t="s">
        <v>680</v>
      </c>
      <c r="AI908" s="325"/>
      <c r="AJ908" s="325"/>
      <c r="AK908" s="325"/>
      <c r="AL908" s="326" t="s">
        <v>680</v>
      </c>
      <c r="AM908" s="327"/>
      <c r="AN908" s="327"/>
      <c r="AO908" s="328"/>
      <c r="AP908" s="322" t="s">
        <v>660</v>
      </c>
      <c r="AQ908" s="322"/>
      <c r="AR908" s="322"/>
      <c r="AS908" s="322"/>
      <c r="AT908" s="322"/>
      <c r="AU908" s="322"/>
      <c r="AV908" s="322"/>
      <c r="AW908" s="322"/>
      <c r="AX908" s="322"/>
    </row>
    <row r="909" spans="1:50" ht="30" customHeight="1" x14ac:dyDescent="0.15">
      <c r="A909" s="406">
        <v>7</v>
      </c>
      <c r="B909" s="406">
        <v>1</v>
      </c>
      <c r="C909" s="423" t="s">
        <v>671</v>
      </c>
      <c r="D909" s="420"/>
      <c r="E909" s="420"/>
      <c r="F909" s="420"/>
      <c r="G909" s="420"/>
      <c r="H909" s="420"/>
      <c r="I909" s="420"/>
      <c r="J909" s="421">
        <v>1000020410004</v>
      </c>
      <c r="K909" s="422"/>
      <c r="L909" s="422"/>
      <c r="M909" s="422"/>
      <c r="N909" s="422"/>
      <c r="O909" s="422"/>
      <c r="P909" s="318" t="s">
        <v>675</v>
      </c>
      <c r="Q909" s="318"/>
      <c r="R909" s="318"/>
      <c r="S909" s="318"/>
      <c r="T909" s="318"/>
      <c r="U909" s="318"/>
      <c r="V909" s="318"/>
      <c r="W909" s="318"/>
      <c r="X909" s="318"/>
      <c r="Y909" s="319">
        <v>0.1</v>
      </c>
      <c r="Z909" s="320"/>
      <c r="AA909" s="320"/>
      <c r="AB909" s="321"/>
      <c r="AC909" s="323" t="s">
        <v>196</v>
      </c>
      <c r="AD909" s="323"/>
      <c r="AE909" s="323"/>
      <c r="AF909" s="323"/>
      <c r="AG909" s="323"/>
      <c r="AH909" s="324" t="s">
        <v>680</v>
      </c>
      <c r="AI909" s="325"/>
      <c r="AJ909" s="325"/>
      <c r="AK909" s="325"/>
      <c r="AL909" s="326" t="s">
        <v>682</v>
      </c>
      <c r="AM909" s="327"/>
      <c r="AN909" s="327"/>
      <c r="AO909" s="328"/>
      <c r="AP909" s="322" t="s">
        <v>660</v>
      </c>
      <c r="AQ909" s="322"/>
      <c r="AR909" s="322"/>
      <c r="AS909" s="322"/>
      <c r="AT909" s="322"/>
      <c r="AU909" s="322"/>
      <c r="AV909" s="322"/>
      <c r="AW909" s="322"/>
      <c r="AX909" s="322"/>
    </row>
    <row r="910" spans="1:50" ht="30" customHeight="1" x14ac:dyDescent="0.15">
      <c r="A910" s="406">
        <v>8</v>
      </c>
      <c r="B910" s="406">
        <v>1</v>
      </c>
      <c r="C910" s="423" t="s">
        <v>672</v>
      </c>
      <c r="D910" s="420"/>
      <c r="E910" s="420"/>
      <c r="F910" s="420"/>
      <c r="G910" s="420"/>
      <c r="H910" s="420"/>
      <c r="I910" s="420"/>
      <c r="J910" s="421">
        <v>6000020400009</v>
      </c>
      <c r="K910" s="422"/>
      <c r="L910" s="422"/>
      <c r="M910" s="422"/>
      <c r="N910" s="422"/>
      <c r="O910" s="422"/>
      <c r="P910" s="318" t="s">
        <v>675</v>
      </c>
      <c r="Q910" s="318"/>
      <c r="R910" s="318"/>
      <c r="S910" s="318"/>
      <c r="T910" s="318"/>
      <c r="U910" s="318"/>
      <c r="V910" s="318"/>
      <c r="W910" s="318"/>
      <c r="X910" s="318"/>
      <c r="Y910" s="319">
        <v>0.1</v>
      </c>
      <c r="Z910" s="320"/>
      <c r="AA910" s="320"/>
      <c r="AB910" s="321"/>
      <c r="AC910" s="323" t="s">
        <v>196</v>
      </c>
      <c r="AD910" s="323"/>
      <c r="AE910" s="323"/>
      <c r="AF910" s="323"/>
      <c r="AG910" s="323"/>
      <c r="AH910" s="324" t="s">
        <v>680</v>
      </c>
      <c r="AI910" s="325"/>
      <c r="AJ910" s="325"/>
      <c r="AK910" s="325"/>
      <c r="AL910" s="326" t="s">
        <v>680</v>
      </c>
      <c r="AM910" s="327"/>
      <c r="AN910" s="327"/>
      <c r="AO910" s="328"/>
      <c r="AP910" s="322" t="s">
        <v>660</v>
      </c>
      <c r="AQ910" s="322"/>
      <c r="AR910" s="322"/>
      <c r="AS910" s="322"/>
      <c r="AT910" s="322"/>
      <c r="AU910" s="322"/>
      <c r="AV910" s="322"/>
      <c r="AW910" s="322"/>
      <c r="AX910" s="322"/>
    </row>
    <row r="911" spans="1:50" ht="30" customHeight="1" x14ac:dyDescent="0.15">
      <c r="A911" s="406">
        <v>9</v>
      </c>
      <c r="B911" s="406">
        <v>1</v>
      </c>
      <c r="C911" s="423" t="s">
        <v>673</v>
      </c>
      <c r="D911" s="420"/>
      <c r="E911" s="420"/>
      <c r="F911" s="420"/>
      <c r="G911" s="420"/>
      <c r="H911" s="420"/>
      <c r="I911" s="420"/>
      <c r="J911" s="421">
        <v>4000020450006</v>
      </c>
      <c r="K911" s="422"/>
      <c r="L911" s="422"/>
      <c r="M911" s="422"/>
      <c r="N911" s="422"/>
      <c r="O911" s="422"/>
      <c r="P911" s="318" t="s">
        <v>675</v>
      </c>
      <c r="Q911" s="318"/>
      <c r="R911" s="318"/>
      <c r="S911" s="318"/>
      <c r="T911" s="318"/>
      <c r="U911" s="318"/>
      <c r="V911" s="318"/>
      <c r="W911" s="318"/>
      <c r="X911" s="318"/>
      <c r="Y911" s="319">
        <v>0.1</v>
      </c>
      <c r="Z911" s="320"/>
      <c r="AA911" s="320"/>
      <c r="AB911" s="321"/>
      <c r="AC911" s="323" t="s">
        <v>196</v>
      </c>
      <c r="AD911" s="323"/>
      <c r="AE911" s="323"/>
      <c r="AF911" s="323"/>
      <c r="AG911" s="323"/>
      <c r="AH911" s="324" t="s">
        <v>679</v>
      </c>
      <c r="AI911" s="325"/>
      <c r="AJ911" s="325"/>
      <c r="AK911" s="325"/>
      <c r="AL911" s="326" t="s">
        <v>660</v>
      </c>
      <c r="AM911" s="327"/>
      <c r="AN911" s="327"/>
      <c r="AO911" s="328"/>
      <c r="AP911" s="322" t="s">
        <v>660</v>
      </c>
      <c r="AQ911" s="322"/>
      <c r="AR911" s="322"/>
      <c r="AS911" s="322"/>
      <c r="AT911" s="322"/>
      <c r="AU911" s="322"/>
      <c r="AV911" s="322"/>
      <c r="AW911" s="322"/>
      <c r="AX911" s="322"/>
    </row>
    <row r="912" spans="1:50" ht="30" customHeight="1" x14ac:dyDescent="0.15">
      <c r="A912" s="406">
        <v>10</v>
      </c>
      <c r="B912" s="406">
        <v>1</v>
      </c>
      <c r="C912" s="423" t="s">
        <v>674</v>
      </c>
      <c r="D912" s="420"/>
      <c r="E912" s="420"/>
      <c r="F912" s="420"/>
      <c r="G912" s="420"/>
      <c r="H912" s="420"/>
      <c r="I912" s="420"/>
      <c r="J912" s="421">
        <v>1000020440001</v>
      </c>
      <c r="K912" s="422"/>
      <c r="L912" s="422"/>
      <c r="M912" s="422"/>
      <c r="N912" s="422"/>
      <c r="O912" s="422"/>
      <c r="P912" s="318" t="s">
        <v>675</v>
      </c>
      <c r="Q912" s="318"/>
      <c r="R912" s="318"/>
      <c r="S912" s="318"/>
      <c r="T912" s="318"/>
      <c r="U912" s="318"/>
      <c r="V912" s="318"/>
      <c r="W912" s="318"/>
      <c r="X912" s="318"/>
      <c r="Y912" s="319">
        <v>0.1</v>
      </c>
      <c r="Z912" s="320"/>
      <c r="AA912" s="320"/>
      <c r="AB912" s="321"/>
      <c r="AC912" s="323" t="s">
        <v>196</v>
      </c>
      <c r="AD912" s="323"/>
      <c r="AE912" s="323"/>
      <c r="AF912" s="323"/>
      <c r="AG912" s="323"/>
      <c r="AH912" s="324" t="s">
        <v>660</v>
      </c>
      <c r="AI912" s="325"/>
      <c r="AJ912" s="325"/>
      <c r="AK912" s="325"/>
      <c r="AL912" s="326" t="s">
        <v>660</v>
      </c>
      <c r="AM912" s="327"/>
      <c r="AN912" s="327"/>
      <c r="AO912" s="328"/>
      <c r="AP912" s="322" t="s">
        <v>660</v>
      </c>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7" t="s">
        <v>417</v>
      </c>
      <c r="K935" s="101"/>
      <c r="L935" s="101"/>
      <c r="M935" s="101"/>
      <c r="N935" s="101"/>
      <c r="O935" s="101"/>
      <c r="P935" s="349" t="s">
        <v>365</v>
      </c>
      <c r="Q935" s="349"/>
      <c r="R935" s="349"/>
      <c r="S935" s="349"/>
      <c r="T935" s="349"/>
      <c r="U935" s="349"/>
      <c r="V935" s="349"/>
      <c r="W935" s="349"/>
      <c r="X935" s="349"/>
      <c r="Y935" s="346" t="s">
        <v>415</v>
      </c>
      <c r="Z935" s="347"/>
      <c r="AA935" s="347"/>
      <c r="AB935" s="347"/>
      <c r="AC935" s="277" t="s">
        <v>456</v>
      </c>
      <c r="AD935" s="277"/>
      <c r="AE935" s="277"/>
      <c r="AF935" s="277"/>
      <c r="AG935" s="277"/>
      <c r="AH935" s="346" t="s">
        <v>486</v>
      </c>
      <c r="AI935" s="348"/>
      <c r="AJ935" s="348"/>
      <c r="AK935" s="348"/>
      <c r="AL935" s="348" t="s">
        <v>21</v>
      </c>
      <c r="AM935" s="348"/>
      <c r="AN935" s="348"/>
      <c r="AO935" s="429"/>
      <c r="AP935" s="430" t="s">
        <v>418</v>
      </c>
      <c r="AQ935" s="430"/>
      <c r="AR935" s="430"/>
      <c r="AS935" s="430"/>
      <c r="AT935" s="430"/>
      <c r="AU935" s="430"/>
      <c r="AV935" s="430"/>
      <c r="AW935" s="430"/>
      <c r="AX935" s="430"/>
    </row>
    <row r="936" spans="1:50" ht="30" customHeight="1" x14ac:dyDescent="0.15">
      <c r="A936" s="406">
        <v>1</v>
      </c>
      <c r="B936" s="406">
        <v>1</v>
      </c>
      <c r="C936" s="423" t="s">
        <v>689</v>
      </c>
      <c r="D936" s="420"/>
      <c r="E936" s="420"/>
      <c r="F936" s="420"/>
      <c r="G936" s="420"/>
      <c r="H936" s="420"/>
      <c r="I936" s="420"/>
      <c r="J936" s="421">
        <v>5120905001893</v>
      </c>
      <c r="K936" s="422"/>
      <c r="L936" s="422"/>
      <c r="M936" s="422"/>
      <c r="N936" s="422"/>
      <c r="O936" s="422"/>
      <c r="P936" s="318" t="s">
        <v>683</v>
      </c>
      <c r="Q936" s="318"/>
      <c r="R936" s="318"/>
      <c r="S936" s="318"/>
      <c r="T936" s="318"/>
      <c r="U936" s="318"/>
      <c r="V936" s="318"/>
      <c r="W936" s="318"/>
      <c r="X936" s="318"/>
      <c r="Y936" s="319">
        <v>27</v>
      </c>
      <c r="Z936" s="320"/>
      <c r="AA936" s="320"/>
      <c r="AB936" s="321"/>
      <c r="AC936" s="329" t="s">
        <v>498</v>
      </c>
      <c r="AD936" s="330"/>
      <c r="AE936" s="330"/>
      <c r="AF936" s="330"/>
      <c r="AG936" s="330"/>
      <c r="AH936" s="424" t="s">
        <v>660</v>
      </c>
      <c r="AI936" s="425"/>
      <c r="AJ936" s="425"/>
      <c r="AK936" s="425"/>
      <c r="AL936" s="326">
        <v>100</v>
      </c>
      <c r="AM936" s="327"/>
      <c r="AN936" s="327"/>
      <c r="AO936" s="328"/>
      <c r="AP936" s="322" t="s">
        <v>660</v>
      </c>
      <c r="AQ936" s="322"/>
      <c r="AR936" s="322"/>
      <c r="AS936" s="322"/>
      <c r="AT936" s="322"/>
      <c r="AU936" s="322"/>
      <c r="AV936" s="322"/>
      <c r="AW936" s="322"/>
      <c r="AX936" s="322"/>
    </row>
    <row r="937" spans="1:50" ht="30" customHeight="1" x14ac:dyDescent="0.15">
      <c r="A937" s="406">
        <v>2</v>
      </c>
      <c r="B937" s="406">
        <v>1</v>
      </c>
      <c r="C937" s="423" t="s">
        <v>690</v>
      </c>
      <c r="D937" s="420"/>
      <c r="E937" s="420"/>
      <c r="F937" s="420"/>
      <c r="G937" s="420"/>
      <c r="H937" s="420"/>
      <c r="I937" s="420"/>
      <c r="J937" s="421">
        <v>8390005002565</v>
      </c>
      <c r="K937" s="422"/>
      <c r="L937" s="422"/>
      <c r="M937" s="422"/>
      <c r="N937" s="422"/>
      <c r="O937" s="422"/>
      <c r="P937" s="318" t="s">
        <v>683</v>
      </c>
      <c r="Q937" s="318"/>
      <c r="R937" s="318"/>
      <c r="S937" s="318"/>
      <c r="T937" s="318"/>
      <c r="U937" s="318"/>
      <c r="V937" s="318"/>
      <c r="W937" s="318"/>
      <c r="X937" s="318"/>
      <c r="Y937" s="319">
        <v>18</v>
      </c>
      <c r="Z937" s="320"/>
      <c r="AA937" s="320"/>
      <c r="AB937" s="321"/>
      <c r="AC937" s="329" t="s">
        <v>498</v>
      </c>
      <c r="AD937" s="330"/>
      <c r="AE937" s="330"/>
      <c r="AF937" s="330"/>
      <c r="AG937" s="330"/>
      <c r="AH937" s="424" t="s">
        <v>660</v>
      </c>
      <c r="AI937" s="425"/>
      <c r="AJ937" s="425"/>
      <c r="AK937" s="425"/>
      <c r="AL937" s="326">
        <v>100</v>
      </c>
      <c r="AM937" s="327"/>
      <c r="AN937" s="327"/>
      <c r="AO937" s="328"/>
      <c r="AP937" s="322" t="s">
        <v>660</v>
      </c>
      <c r="AQ937" s="322"/>
      <c r="AR937" s="322"/>
      <c r="AS937" s="322"/>
      <c r="AT937" s="322"/>
      <c r="AU937" s="322"/>
      <c r="AV937" s="322"/>
      <c r="AW937" s="322"/>
      <c r="AX937" s="322"/>
    </row>
    <row r="938" spans="1:50" ht="30" customHeight="1" x14ac:dyDescent="0.15">
      <c r="A938" s="406">
        <v>3</v>
      </c>
      <c r="B938" s="406">
        <v>1</v>
      </c>
      <c r="C938" s="423" t="s">
        <v>691</v>
      </c>
      <c r="D938" s="420"/>
      <c r="E938" s="420"/>
      <c r="F938" s="420"/>
      <c r="G938" s="420"/>
      <c r="H938" s="420"/>
      <c r="I938" s="420"/>
      <c r="J938" s="421">
        <v>1021005007564</v>
      </c>
      <c r="K938" s="422"/>
      <c r="L938" s="422"/>
      <c r="M938" s="422"/>
      <c r="N938" s="422"/>
      <c r="O938" s="422"/>
      <c r="P938" s="318" t="s">
        <v>683</v>
      </c>
      <c r="Q938" s="318"/>
      <c r="R938" s="318"/>
      <c r="S938" s="318"/>
      <c r="T938" s="318"/>
      <c r="U938" s="318"/>
      <c r="V938" s="318"/>
      <c r="W938" s="318"/>
      <c r="X938" s="318"/>
      <c r="Y938" s="319">
        <v>13</v>
      </c>
      <c r="Z938" s="320"/>
      <c r="AA938" s="320"/>
      <c r="AB938" s="321"/>
      <c r="AC938" s="329" t="s">
        <v>498</v>
      </c>
      <c r="AD938" s="330"/>
      <c r="AE938" s="330"/>
      <c r="AF938" s="330"/>
      <c r="AG938" s="330"/>
      <c r="AH938" s="324" t="s">
        <v>660</v>
      </c>
      <c r="AI938" s="325"/>
      <c r="AJ938" s="325"/>
      <c r="AK938" s="325"/>
      <c r="AL938" s="326">
        <v>100</v>
      </c>
      <c r="AM938" s="327"/>
      <c r="AN938" s="327"/>
      <c r="AO938" s="328"/>
      <c r="AP938" s="322" t="s">
        <v>660</v>
      </c>
      <c r="AQ938" s="322"/>
      <c r="AR938" s="322"/>
      <c r="AS938" s="322"/>
      <c r="AT938" s="322"/>
      <c r="AU938" s="322"/>
      <c r="AV938" s="322"/>
      <c r="AW938" s="322"/>
      <c r="AX938" s="322"/>
    </row>
    <row r="939" spans="1:50" ht="30" customHeight="1" x14ac:dyDescent="0.15">
      <c r="A939" s="406">
        <v>4</v>
      </c>
      <c r="B939" s="406">
        <v>1</v>
      </c>
      <c r="C939" s="423" t="s">
        <v>684</v>
      </c>
      <c r="D939" s="420"/>
      <c r="E939" s="420"/>
      <c r="F939" s="420"/>
      <c r="G939" s="420"/>
      <c r="H939" s="420"/>
      <c r="I939" s="420"/>
      <c r="J939" s="421">
        <v>4290005001267</v>
      </c>
      <c r="K939" s="422"/>
      <c r="L939" s="422"/>
      <c r="M939" s="422"/>
      <c r="N939" s="422"/>
      <c r="O939" s="422"/>
      <c r="P939" s="318" t="s">
        <v>683</v>
      </c>
      <c r="Q939" s="318"/>
      <c r="R939" s="318"/>
      <c r="S939" s="318"/>
      <c r="T939" s="318"/>
      <c r="U939" s="318"/>
      <c r="V939" s="318"/>
      <c r="W939" s="318"/>
      <c r="X939" s="318"/>
      <c r="Y939" s="319">
        <v>11</v>
      </c>
      <c r="Z939" s="320"/>
      <c r="AA939" s="320"/>
      <c r="AB939" s="321"/>
      <c r="AC939" s="329" t="s">
        <v>498</v>
      </c>
      <c r="AD939" s="330"/>
      <c r="AE939" s="330"/>
      <c r="AF939" s="330"/>
      <c r="AG939" s="330"/>
      <c r="AH939" s="324" t="s">
        <v>660</v>
      </c>
      <c r="AI939" s="325"/>
      <c r="AJ939" s="325"/>
      <c r="AK939" s="325"/>
      <c r="AL939" s="326">
        <v>100</v>
      </c>
      <c r="AM939" s="327"/>
      <c r="AN939" s="327"/>
      <c r="AO939" s="328"/>
      <c r="AP939" s="322" t="s">
        <v>660</v>
      </c>
      <c r="AQ939" s="322"/>
      <c r="AR939" s="322"/>
      <c r="AS939" s="322"/>
      <c r="AT939" s="322"/>
      <c r="AU939" s="322"/>
      <c r="AV939" s="322"/>
      <c r="AW939" s="322"/>
      <c r="AX939" s="322"/>
    </row>
    <row r="940" spans="1:50" ht="30" customHeight="1" x14ac:dyDescent="0.15">
      <c r="A940" s="406">
        <v>5</v>
      </c>
      <c r="B940" s="406">
        <v>1</v>
      </c>
      <c r="C940" s="423" t="s">
        <v>685</v>
      </c>
      <c r="D940" s="420"/>
      <c r="E940" s="420"/>
      <c r="F940" s="420"/>
      <c r="G940" s="420"/>
      <c r="H940" s="420"/>
      <c r="I940" s="420"/>
      <c r="J940" s="421">
        <v>5010005002382</v>
      </c>
      <c r="K940" s="422"/>
      <c r="L940" s="422"/>
      <c r="M940" s="422"/>
      <c r="N940" s="422"/>
      <c r="O940" s="422"/>
      <c r="P940" s="318" t="s">
        <v>683</v>
      </c>
      <c r="Q940" s="318"/>
      <c r="R940" s="318"/>
      <c r="S940" s="318"/>
      <c r="T940" s="318"/>
      <c r="U940" s="318"/>
      <c r="V940" s="318"/>
      <c r="W940" s="318"/>
      <c r="X940" s="318"/>
      <c r="Y940" s="319">
        <v>9</v>
      </c>
      <c r="Z940" s="320"/>
      <c r="AA940" s="320"/>
      <c r="AB940" s="321"/>
      <c r="AC940" s="329" t="s">
        <v>498</v>
      </c>
      <c r="AD940" s="330"/>
      <c r="AE940" s="330"/>
      <c r="AF940" s="330"/>
      <c r="AG940" s="330"/>
      <c r="AH940" s="324" t="s">
        <v>623</v>
      </c>
      <c r="AI940" s="325"/>
      <c r="AJ940" s="325"/>
      <c r="AK940" s="325"/>
      <c r="AL940" s="326">
        <v>100</v>
      </c>
      <c r="AM940" s="327"/>
      <c r="AN940" s="327"/>
      <c r="AO940" s="328"/>
      <c r="AP940" s="322" t="s">
        <v>660</v>
      </c>
      <c r="AQ940" s="322"/>
      <c r="AR940" s="322"/>
      <c r="AS940" s="322"/>
      <c r="AT940" s="322"/>
      <c r="AU940" s="322"/>
      <c r="AV940" s="322"/>
      <c r="AW940" s="322"/>
      <c r="AX940" s="322"/>
    </row>
    <row r="941" spans="1:50" ht="30" customHeight="1" x14ac:dyDescent="0.15">
      <c r="A941" s="406">
        <v>6</v>
      </c>
      <c r="B941" s="406">
        <v>1</v>
      </c>
      <c r="C941" s="423" t="s">
        <v>686</v>
      </c>
      <c r="D941" s="420"/>
      <c r="E941" s="420"/>
      <c r="F941" s="420"/>
      <c r="G941" s="420"/>
      <c r="H941" s="420"/>
      <c r="I941" s="420"/>
      <c r="J941" s="421">
        <v>3100005006723</v>
      </c>
      <c r="K941" s="422"/>
      <c r="L941" s="422"/>
      <c r="M941" s="422"/>
      <c r="N941" s="422"/>
      <c r="O941" s="422"/>
      <c r="P941" s="318" t="s">
        <v>683</v>
      </c>
      <c r="Q941" s="318"/>
      <c r="R941" s="318"/>
      <c r="S941" s="318"/>
      <c r="T941" s="318"/>
      <c r="U941" s="318"/>
      <c r="V941" s="318"/>
      <c r="W941" s="318"/>
      <c r="X941" s="318"/>
      <c r="Y941" s="319">
        <v>3</v>
      </c>
      <c r="Z941" s="320"/>
      <c r="AA941" s="320"/>
      <c r="AB941" s="321"/>
      <c r="AC941" s="329" t="s">
        <v>498</v>
      </c>
      <c r="AD941" s="330"/>
      <c r="AE941" s="330"/>
      <c r="AF941" s="330"/>
      <c r="AG941" s="330"/>
      <c r="AH941" s="324" t="s">
        <v>660</v>
      </c>
      <c r="AI941" s="325"/>
      <c r="AJ941" s="325"/>
      <c r="AK941" s="325"/>
      <c r="AL941" s="326">
        <v>100</v>
      </c>
      <c r="AM941" s="327"/>
      <c r="AN941" s="327"/>
      <c r="AO941" s="328"/>
      <c r="AP941" s="322" t="s">
        <v>660</v>
      </c>
      <c r="AQ941" s="322"/>
      <c r="AR941" s="322"/>
      <c r="AS941" s="322"/>
      <c r="AT941" s="322"/>
      <c r="AU941" s="322"/>
      <c r="AV941" s="322"/>
      <c r="AW941" s="322"/>
      <c r="AX941" s="322"/>
    </row>
    <row r="942" spans="1:50" ht="30" customHeight="1" x14ac:dyDescent="0.15">
      <c r="A942" s="406">
        <v>7</v>
      </c>
      <c r="B942" s="406">
        <v>1</v>
      </c>
      <c r="C942" s="423" t="s">
        <v>692</v>
      </c>
      <c r="D942" s="420"/>
      <c r="E942" s="420"/>
      <c r="F942" s="420"/>
      <c r="G942" s="420"/>
      <c r="H942" s="420"/>
      <c r="I942" s="420"/>
      <c r="J942" s="421">
        <v>3130005005532</v>
      </c>
      <c r="K942" s="422"/>
      <c r="L942" s="422"/>
      <c r="M942" s="422"/>
      <c r="N942" s="422"/>
      <c r="O942" s="422"/>
      <c r="P942" s="318" t="s">
        <v>683</v>
      </c>
      <c r="Q942" s="318"/>
      <c r="R942" s="318"/>
      <c r="S942" s="318"/>
      <c r="T942" s="318"/>
      <c r="U942" s="318"/>
      <c r="V942" s="318"/>
      <c r="W942" s="318"/>
      <c r="X942" s="318"/>
      <c r="Y942" s="319">
        <v>3</v>
      </c>
      <c r="Z942" s="320"/>
      <c r="AA942" s="320"/>
      <c r="AB942" s="321"/>
      <c r="AC942" s="329" t="s">
        <v>498</v>
      </c>
      <c r="AD942" s="330"/>
      <c r="AE942" s="330"/>
      <c r="AF942" s="330"/>
      <c r="AG942" s="330"/>
      <c r="AH942" s="324" t="s">
        <v>660</v>
      </c>
      <c r="AI942" s="325"/>
      <c r="AJ942" s="325"/>
      <c r="AK942" s="325"/>
      <c r="AL942" s="326">
        <v>100</v>
      </c>
      <c r="AM942" s="327"/>
      <c r="AN942" s="327"/>
      <c r="AO942" s="328"/>
      <c r="AP942" s="322" t="s">
        <v>660</v>
      </c>
      <c r="AQ942" s="322"/>
      <c r="AR942" s="322"/>
      <c r="AS942" s="322"/>
      <c r="AT942" s="322"/>
      <c r="AU942" s="322"/>
      <c r="AV942" s="322"/>
      <c r="AW942" s="322"/>
      <c r="AX942" s="322"/>
    </row>
    <row r="943" spans="1:50" ht="30" customHeight="1" x14ac:dyDescent="0.15">
      <c r="A943" s="406">
        <v>8</v>
      </c>
      <c r="B943" s="406">
        <v>1</v>
      </c>
      <c r="C943" s="423" t="s">
        <v>693</v>
      </c>
      <c r="D943" s="420"/>
      <c r="E943" s="420"/>
      <c r="F943" s="420"/>
      <c r="G943" s="420"/>
      <c r="H943" s="420"/>
      <c r="I943" s="420"/>
      <c r="J943" s="421">
        <v>1011005000371</v>
      </c>
      <c r="K943" s="422"/>
      <c r="L943" s="422"/>
      <c r="M943" s="422"/>
      <c r="N943" s="422"/>
      <c r="O943" s="422"/>
      <c r="P943" s="318" t="s">
        <v>683</v>
      </c>
      <c r="Q943" s="318"/>
      <c r="R943" s="318"/>
      <c r="S943" s="318"/>
      <c r="T943" s="318"/>
      <c r="U943" s="318"/>
      <c r="V943" s="318"/>
      <c r="W943" s="318"/>
      <c r="X943" s="318"/>
      <c r="Y943" s="319">
        <v>3</v>
      </c>
      <c r="Z943" s="320"/>
      <c r="AA943" s="320"/>
      <c r="AB943" s="321"/>
      <c r="AC943" s="329" t="s">
        <v>498</v>
      </c>
      <c r="AD943" s="330"/>
      <c r="AE943" s="330"/>
      <c r="AF943" s="330"/>
      <c r="AG943" s="330"/>
      <c r="AH943" s="324" t="s">
        <v>623</v>
      </c>
      <c r="AI943" s="325"/>
      <c r="AJ943" s="325"/>
      <c r="AK943" s="325"/>
      <c r="AL943" s="326">
        <v>100</v>
      </c>
      <c r="AM943" s="327"/>
      <c r="AN943" s="327"/>
      <c r="AO943" s="328"/>
      <c r="AP943" s="322" t="s">
        <v>660</v>
      </c>
      <c r="AQ943" s="322"/>
      <c r="AR943" s="322"/>
      <c r="AS943" s="322"/>
      <c r="AT943" s="322"/>
      <c r="AU943" s="322"/>
      <c r="AV943" s="322"/>
      <c r="AW943" s="322"/>
      <c r="AX943" s="322"/>
    </row>
    <row r="944" spans="1:50" ht="30" customHeight="1" x14ac:dyDescent="0.15">
      <c r="A944" s="406">
        <v>9</v>
      </c>
      <c r="B944" s="406">
        <v>1</v>
      </c>
      <c r="C944" s="423" t="s">
        <v>758</v>
      </c>
      <c r="D944" s="420"/>
      <c r="E944" s="420"/>
      <c r="F944" s="420"/>
      <c r="G944" s="420"/>
      <c r="H944" s="420"/>
      <c r="I944" s="420"/>
      <c r="J944" s="421">
        <v>9010405001658</v>
      </c>
      <c r="K944" s="422"/>
      <c r="L944" s="422"/>
      <c r="M944" s="422"/>
      <c r="N944" s="422"/>
      <c r="O944" s="422"/>
      <c r="P944" s="318" t="s">
        <v>683</v>
      </c>
      <c r="Q944" s="318"/>
      <c r="R944" s="318"/>
      <c r="S944" s="318"/>
      <c r="T944" s="318"/>
      <c r="U944" s="318"/>
      <c r="V944" s="318"/>
      <c r="W944" s="318"/>
      <c r="X944" s="318"/>
      <c r="Y944" s="319">
        <v>2</v>
      </c>
      <c r="Z944" s="320"/>
      <c r="AA944" s="320"/>
      <c r="AB944" s="321"/>
      <c r="AC944" s="329" t="s">
        <v>498</v>
      </c>
      <c r="AD944" s="330"/>
      <c r="AE944" s="330"/>
      <c r="AF944" s="330"/>
      <c r="AG944" s="330"/>
      <c r="AH944" s="324" t="s">
        <v>660</v>
      </c>
      <c r="AI944" s="325"/>
      <c r="AJ944" s="325"/>
      <c r="AK944" s="325"/>
      <c r="AL944" s="326">
        <v>100</v>
      </c>
      <c r="AM944" s="327"/>
      <c r="AN944" s="327"/>
      <c r="AO944" s="328"/>
      <c r="AP944" s="322" t="s">
        <v>660</v>
      </c>
      <c r="AQ944" s="322"/>
      <c r="AR944" s="322"/>
      <c r="AS944" s="322"/>
      <c r="AT944" s="322"/>
      <c r="AU944" s="322"/>
      <c r="AV944" s="322"/>
      <c r="AW944" s="322"/>
      <c r="AX944" s="322"/>
    </row>
    <row r="945" spans="1:50" ht="30" customHeight="1" x14ac:dyDescent="0.15">
      <c r="A945" s="406">
        <v>10</v>
      </c>
      <c r="B945" s="406">
        <v>1</v>
      </c>
      <c r="C945" s="423" t="s">
        <v>687</v>
      </c>
      <c r="D945" s="420"/>
      <c r="E945" s="420"/>
      <c r="F945" s="420"/>
      <c r="G945" s="420"/>
      <c r="H945" s="420"/>
      <c r="I945" s="420"/>
      <c r="J945" s="421">
        <v>2450005001797</v>
      </c>
      <c r="K945" s="422"/>
      <c r="L945" s="422"/>
      <c r="M945" s="422"/>
      <c r="N945" s="422"/>
      <c r="O945" s="422"/>
      <c r="P945" s="318" t="s">
        <v>683</v>
      </c>
      <c r="Q945" s="318"/>
      <c r="R945" s="318"/>
      <c r="S945" s="318"/>
      <c r="T945" s="318"/>
      <c r="U945" s="318"/>
      <c r="V945" s="318"/>
      <c r="W945" s="318"/>
      <c r="X945" s="318"/>
      <c r="Y945" s="319">
        <v>1</v>
      </c>
      <c r="Z945" s="320"/>
      <c r="AA945" s="320"/>
      <c r="AB945" s="321"/>
      <c r="AC945" s="329" t="s">
        <v>498</v>
      </c>
      <c r="AD945" s="330"/>
      <c r="AE945" s="330"/>
      <c r="AF945" s="330"/>
      <c r="AG945" s="330"/>
      <c r="AH945" s="324" t="s">
        <v>660</v>
      </c>
      <c r="AI945" s="325"/>
      <c r="AJ945" s="325"/>
      <c r="AK945" s="325"/>
      <c r="AL945" s="326">
        <v>100</v>
      </c>
      <c r="AM945" s="327"/>
      <c r="AN945" s="327"/>
      <c r="AO945" s="328"/>
      <c r="AP945" s="322" t="s">
        <v>660</v>
      </c>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9" t="s">
        <v>498</v>
      </c>
      <c r="AD946" s="330"/>
      <c r="AE946" s="330"/>
      <c r="AF946" s="330"/>
      <c r="AG946" s="330"/>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9" t="s">
        <v>498</v>
      </c>
      <c r="AD947" s="330"/>
      <c r="AE947" s="330"/>
      <c r="AF947" s="330"/>
      <c r="AG947" s="330"/>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9" t="s">
        <v>498</v>
      </c>
      <c r="AD948" s="330"/>
      <c r="AE948" s="330"/>
      <c r="AF948" s="330"/>
      <c r="AG948" s="330"/>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9" t="s">
        <v>498</v>
      </c>
      <c r="AD949" s="330"/>
      <c r="AE949" s="330"/>
      <c r="AF949" s="330"/>
      <c r="AG949" s="330"/>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9" t="s">
        <v>498</v>
      </c>
      <c r="AD950" s="330"/>
      <c r="AE950" s="330"/>
      <c r="AF950" s="330"/>
      <c r="AG950" s="330"/>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9" t="s">
        <v>498</v>
      </c>
      <c r="AD951" s="330"/>
      <c r="AE951" s="330"/>
      <c r="AF951" s="330"/>
      <c r="AG951" s="330"/>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9" t="s">
        <v>498</v>
      </c>
      <c r="AD952" s="330"/>
      <c r="AE952" s="330"/>
      <c r="AF952" s="330"/>
      <c r="AG952" s="330"/>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9" t="s">
        <v>498</v>
      </c>
      <c r="AD953" s="330"/>
      <c r="AE953" s="330"/>
      <c r="AF953" s="330"/>
      <c r="AG953" s="330"/>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9" t="s">
        <v>498</v>
      </c>
      <c r="AD954" s="330"/>
      <c r="AE954" s="330"/>
      <c r="AF954" s="330"/>
      <c r="AG954" s="330"/>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9" t="s">
        <v>498</v>
      </c>
      <c r="AD955" s="330"/>
      <c r="AE955" s="330"/>
      <c r="AF955" s="330"/>
      <c r="AG955" s="330"/>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9" t="s">
        <v>498</v>
      </c>
      <c r="AD956" s="330"/>
      <c r="AE956" s="330"/>
      <c r="AF956" s="330"/>
      <c r="AG956" s="330"/>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9" t="s">
        <v>498</v>
      </c>
      <c r="AD957" s="330"/>
      <c r="AE957" s="330"/>
      <c r="AF957" s="330"/>
      <c r="AG957" s="330"/>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9" t="s">
        <v>498</v>
      </c>
      <c r="AD958" s="330"/>
      <c r="AE958" s="330"/>
      <c r="AF958" s="330"/>
      <c r="AG958" s="330"/>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9" t="s">
        <v>498</v>
      </c>
      <c r="AD959" s="330"/>
      <c r="AE959" s="330"/>
      <c r="AF959" s="330"/>
      <c r="AG959" s="330"/>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9" t="s">
        <v>498</v>
      </c>
      <c r="AD960" s="330"/>
      <c r="AE960" s="330"/>
      <c r="AF960" s="330"/>
      <c r="AG960" s="330"/>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9" t="s">
        <v>498</v>
      </c>
      <c r="AD961" s="330"/>
      <c r="AE961" s="330"/>
      <c r="AF961" s="330"/>
      <c r="AG961" s="330"/>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9" t="s">
        <v>498</v>
      </c>
      <c r="AD962" s="330"/>
      <c r="AE962" s="330"/>
      <c r="AF962" s="330"/>
      <c r="AG962" s="330"/>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9" t="s">
        <v>498</v>
      </c>
      <c r="AD963" s="330"/>
      <c r="AE963" s="330"/>
      <c r="AF963" s="330"/>
      <c r="AG963" s="330"/>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9" t="s">
        <v>498</v>
      </c>
      <c r="AD964" s="330"/>
      <c r="AE964" s="330"/>
      <c r="AF964" s="330"/>
      <c r="AG964" s="330"/>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9" t="s">
        <v>498</v>
      </c>
      <c r="AD965" s="330"/>
      <c r="AE965" s="330"/>
      <c r="AF965" s="330"/>
      <c r="AG965" s="330"/>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7" t="s">
        <v>417</v>
      </c>
      <c r="K968" s="101"/>
      <c r="L968" s="101"/>
      <c r="M968" s="101"/>
      <c r="N968" s="101"/>
      <c r="O968" s="101"/>
      <c r="P968" s="349" t="s">
        <v>365</v>
      </c>
      <c r="Q968" s="349"/>
      <c r="R968" s="349"/>
      <c r="S968" s="349"/>
      <c r="T968" s="349"/>
      <c r="U968" s="349"/>
      <c r="V968" s="349"/>
      <c r="W968" s="349"/>
      <c r="X968" s="349"/>
      <c r="Y968" s="346" t="s">
        <v>415</v>
      </c>
      <c r="Z968" s="347"/>
      <c r="AA968" s="347"/>
      <c r="AB968" s="347"/>
      <c r="AC968" s="277" t="s">
        <v>456</v>
      </c>
      <c r="AD968" s="277"/>
      <c r="AE968" s="277"/>
      <c r="AF968" s="277"/>
      <c r="AG968" s="277"/>
      <c r="AH968" s="346" t="s">
        <v>486</v>
      </c>
      <c r="AI968" s="348"/>
      <c r="AJ968" s="348"/>
      <c r="AK968" s="348"/>
      <c r="AL968" s="348" t="s">
        <v>21</v>
      </c>
      <c r="AM968" s="348"/>
      <c r="AN968" s="348"/>
      <c r="AO968" s="429"/>
      <c r="AP968" s="430" t="s">
        <v>418</v>
      </c>
      <c r="AQ968" s="430"/>
      <c r="AR968" s="430"/>
      <c r="AS968" s="430"/>
      <c r="AT968" s="430"/>
      <c r="AU968" s="430"/>
      <c r="AV968" s="430"/>
      <c r="AW968" s="430"/>
      <c r="AX968" s="430"/>
    </row>
    <row r="969" spans="1:50" ht="30" customHeight="1" x14ac:dyDescent="0.15">
      <c r="A969" s="406">
        <v>1</v>
      </c>
      <c r="B969" s="406">
        <v>1</v>
      </c>
      <c r="C969" s="423" t="s">
        <v>694</v>
      </c>
      <c r="D969" s="420"/>
      <c r="E969" s="420"/>
      <c r="F969" s="420"/>
      <c r="G969" s="420"/>
      <c r="H969" s="420"/>
      <c r="I969" s="420"/>
      <c r="J969" s="421">
        <v>6360005001332</v>
      </c>
      <c r="K969" s="422"/>
      <c r="L969" s="422"/>
      <c r="M969" s="422"/>
      <c r="N969" s="422"/>
      <c r="O969" s="422"/>
      <c r="P969" s="317" t="s">
        <v>695</v>
      </c>
      <c r="Q969" s="318"/>
      <c r="R969" s="318"/>
      <c r="S969" s="318"/>
      <c r="T969" s="318"/>
      <c r="U969" s="318"/>
      <c r="V969" s="318"/>
      <c r="W969" s="318"/>
      <c r="X969" s="318"/>
      <c r="Y969" s="319">
        <v>3</v>
      </c>
      <c r="Z969" s="320"/>
      <c r="AA969" s="320"/>
      <c r="AB969" s="321"/>
      <c r="AC969" s="329" t="s">
        <v>496</v>
      </c>
      <c r="AD969" s="330"/>
      <c r="AE969" s="330"/>
      <c r="AF969" s="330"/>
      <c r="AG969" s="330"/>
      <c r="AH969" s="424">
        <v>1</v>
      </c>
      <c r="AI969" s="425"/>
      <c r="AJ969" s="425"/>
      <c r="AK969" s="425"/>
      <c r="AL969" s="326">
        <v>100</v>
      </c>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4"/>
      <c r="AI970" s="425"/>
      <c r="AJ970" s="425"/>
      <c r="AK970" s="425"/>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3"/>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3"/>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7" t="s">
        <v>417</v>
      </c>
      <c r="K1001" s="101"/>
      <c r="L1001" s="101"/>
      <c r="M1001" s="101"/>
      <c r="N1001" s="101"/>
      <c r="O1001" s="101"/>
      <c r="P1001" s="349" t="s">
        <v>365</v>
      </c>
      <c r="Q1001" s="349"/>
      <c r="R1001" s="349"/>
      <c r="S1001" s="349"/>
      <c r="T1001" s="349"/>
      <c r="U1001" s="349"/>
      <c r="V1001" s="349"/>
      <c r="W1001" s="349"/>
      <c r="X1001" s="349"/>
      <c r="Y1001" s="346" t="s">
        <v>415</v>
      </c>
      <c r="Z1001" s="347"/>
      <c r="AA1001" s="347"/>
      <c r="AB1001" s="347"/>
      <c r="AC1001" s="277" t="s">
        <v>456</v>
      </c>
      <c r="AD1001" s="277"/>
      <c r="AE1001" s="277"/>
      <c r="AF1001" s="277"/>
      <c r="AG1001" s="277"/>
      <c r="AH1001" s="346" t="s">
        <v>486</v>
      </c>
      <c r="AI1001" s="348"/>
      <c r="AJ1001" s="348"/>
      <c r="AK1001" s="348"/>
      <c r="AL1001" s="348" t="s">
        <v>21</v>
      </c>
      <c r="AM1001" s="348"/>
      <c r="AN1001" s="348"/>
      <c r="AO1001" s="429"/>
      <c r="AP1001" s="430" t="s">
        <v>418</v>
      </c>
      <c r="AQ1001" s="430"/>
      <c r="AR1001" s="430"/>
      <c r="AS1001" s="430"/>
      <c r="AT1001" s="430"/>
      <c r="AU1001" s="430"/>
      <c r="AV1001" s="430"/>
      <c r="AW1001" s="430"/>
      <c r="AX1001" s="430"/>
    </row>
    <row r="1002" spans="1:50" ht="30" customHeight="1" x14ac:dyDescent="0.15">
      <c r="A1002" s="406">
        <v>1</v>
      </c>
      <c r="B1002" s="406">
        <v>1</v>
      </c>
      <c r="C1002" s="423" t="s">
        <v>759</v>
      </c>
      <c r="D1002" s="420"/>
      <c r="E1002" s="420"/>
      <c r="F1002" s="420"/>
      <c r="G1002" s="420"/>
      <c r="H1002" s="420"/>
      <c r="I1002" s="420"/>
      <c r="J1002" s="421">
        <v>6010001021699</v>
      </c>
      <c r="K1002" s="422"/>
      <c r="L1002" s="422"/>
      <c r="M1002" s="422"/>
      <c r="N1002" s="422"/>
      <c r="O1002" s="422"/>
      <c r="P1002" s="317" t="s">
        <v>698</v>
      </c>
      <c r="Q1002" s="318"/>
      <c r="R1002" s="318"/>
      <c r="S1002" s="318"/>
      <c r="T1002" s="318"/>
      <c r="U1002" s="318"/>
      <c r="V1002" s="318"/>
      <c r="W1002" s="318"/>
      <c r="X1002" s="318"/>
      <c r="Y1002" s="319">
        <v>0.2</v>
      </c>
      <c r="Z1002" s="320"/>
      <c r="AA1002" s="320"/>
      <c r="AB1002" s="321"/>
      <c r="AC1002" s="329" t="s">
        <v>497</v>
      </c>
      <c r="AD1002" s="330"/>
      <c r="AE1002" s="330"/>
      <c r="AF1002" s="330"/>
      <c r="AG1002" s="330"/>
      <c r="AH1002" s="424" t="s">
        <v>660</v>
      </c>
      <c r="AI1002" s="425"/>
      <c r="AJ1002" s="425"/>
      <c r="AK1002" s="425"/>
      <c r="AL1002" s="326">
        <v>100</v>
      </c>
      <c r="AM1002" s="327"/>
      <c r="AN1002" s="327"/>
      <c r="AO1002" s="328"/>
      <c r="AP1002" s="322" t="s">
        <v>660</v>
      </c>
      <c r="AQ1002" s="322"/>
      <c r="AR1002" s="322"/>
      <c r="AS1002" s="322"/>
      <c r="AT1002" s="322"/>
      <c r="AU1002" s="322"/>
      <c r="AV1002" s="322"/>
      <c r="AW1002" s="322"/>
      <c r="AX1002" s="322"/>
    </row>
    <row r="1003" spans="1:50" ht="30" customHeight="1" x14ac:dyDescent="0.15">
      <c r="A1003" s="406">
        <v>2</v>
      </c>
      <c r="B1003" s="406">
        <v>1</v>
      </c>
      <c r="C1003" s="423" t="s">
        <v>696</v>
      </c>
      <c r="D1003" s="420"/>
      <c r="E1003" s="420"/>
      <c r="F1003" s="420"/>
      <c r="G1003" s="420"/>
      <c r="H1003" s="420"/>
      <c r="I1003" s="420"/>
      <c r="J1003" s="421">
        <v>9010001027784</v>
      </c>
      <c r="K1003" s="422"/>
      <c r="L1003" s="422"/>
      <c r="M1003" s="422"/>
      <c r="N1003" s="422"/>
      <c r="O1003" s="422"/>
      <c r="P1003" s="317" t="s">
        <v>701</v>
      </c>
      <c r="Q1003" s="318"/>
      <c r="R1003" s="318"/>
      <c r="S1003" s="318"/>
      <c r="T1003" s="318"/>
      <c r="U1003" s="318"/>
      <c r="V1003" s="318"/>
      <c r="W1003" s="318"/>
      <c r="X1003" s="318"/>
      <c r="Y1003" s="319">
        <v>0.1</v>
      </c>
      <c r="Z1003" s="320"/>
      <c r="AA1003" s="320"/>
      <c r="AB1003" s="321"/>
      <c r="AC1003" s="329" t="s">
        <v>497</v>
      </c>
      <c r="AD1003" s="330"/>
      <c r="AE1003" s="330"/>
      <c r="AF1003" s="330"/>
      <c r="AG1003" s="330"/>
      <c r="AH1003" s="424" t="s">
        <v>699</v>
      </c>
      <c r="AI1003" s="425"/>
      <c r="AJ1003" s="425"/>
      <c r="AK1003" s="425"/>
      <c r="AL1003" s="326">
        <v>100</v>
      </c>
      <c r="AM1003" s="327"/>
      <c r="AN1003" s="327"/>
      <c r="AO1003" s="328"/>
      <c r="AP1003" s="322" t="s">
        <v>660</v>
      </c>
      <c r="AQ1003" s="322"/>
      <c r="AR1003" s="322"/>
      <c r="AS1003" s="322"/>
      <c r="AT1003" s="322"/>
      <c r="AU1003" s="322"/>
      <c r="AV1003" s="322"/>
      <c r="AW1003" s="322"/>
      <c r="AX1003" s="322"/>
    </row>
    <row r="1004" spans="1:50" ht="30" customHeight="1" x14ac:dyDescent="0.15">
      <c r="A1004" s="406">
        <v>3</v>
      </c>
      <c r="B1004" s="406">
        <v>1</v>
      </c>
      <c r="C1004" s="423" t="s">
        <v>696</v>
      </c>
      <c r="D1004" s="420"/>
      <c r="E1004" s="420"/>
      <c r="F1004" s="420"/>
      <c r="G1004" s="420"/>
      <c r="H1004" s="420"/>
      <c r="I1004" s="420"/>
      <c r="J1004" s="421">
        <v>9010001027784</v>
      </c>
      <c r="K1004" s="422"/>
      <c r="L1004" s="422"/>
      <c r="M1004" s="422"/>
      <c r="N1004" s="422"/>
      <c r="O1004" s="422"/>
      <c r="P1004" s="317" t="s">
        <v>702</v>
      </c>
      <c r="Q1004" s="318"/>
      <c r="R1004" s="318"/>
      <c r="S1004" s="318"/>
      <c r="T1004" s="318"/>
      <c r="U1004" s="318"/>
      <c r="V1004" s="318"/>
      <c r="W1004" s="318"/>
      <c r="X1004" s="318"/>
      <c r="Y1004" s="319">
        <v>0.1</v>
      </c>
      <c r="Z1004" s="320"/>
      <c r="AA1004" s="320"/>
      <c r="AB1004" s="321"/>
      <c r="AC1004" s="329" t="s">
        <v>497</v>
      </c>
      <c r="AD1004" s="330"/>
      <c r="AE1004" s="330"/>
      <c r="AF1004" s="330"/>
      <c r="AG1004" s="330"/>
      <c r="AH1004" s="324" t="s">
        <v>660</v>
      </c>
      <c r="AI1004" s="325"/>
      <c r="AJ1004" s="325"/>
      <c r="AK1004" s="325"/>
      <c r="AL1004" s="326">
        <v>100</v>
      </c>
      <c r="AM1004" s="327"/>
      <c r="AN1004" s="327"/>
      <c r="AO1004" s="328"/>
      <c r="AP1004" s="322" t="s">
        <v>662</v>
      </c>
      <c r="AQ1004" s="322"/>
      <c r="AR1004" s="322"/>
      <c r="AS1004" s="322"/>
      <c r="AT1004" s="322"/>
      <c r="AU1004" s="322"/>
      <c r="AV1004" s="322"/>
      <c r="AW1004" s="322"/>
      <c r="AX1004" s="322"/>
    </row>
    <row r="1005" spans="1:50" ht="30" customHeight="1" x14ac:dyDescent="0.15">
      <c r="A1005" s="406">
        <v>4</v>
      </c>
      <c r="B1005" s="406">
        <v>1</v>
      </c>
      <c r="C1005" s="423" t="s">
        <v>696</v>
      </c>
      <c r="D1005" s="420"/>
      <c r="E1005" s="420"/>
      <c r="F1005" s="420"/>
      <c r="G1005" s="420"/>
      <c r="H1005" s="420"/>
      <c r="I1005" s="420"/>
      <c r="J1005" s="421">
        <v>9010001027784</v>
      </c>
      <c r="K1005" s="422"/>
      <c r="L1005" s="422"/>
      <c r="M1005" s="422"/>
      <c r="N1005" s="422"/>
      <c r="O1005" s="422"/>
      <c r="P1005" s="317" t="s">
        <v>700</v>
      </c>
      <c r="Q1005" s="318"/>
      <c r="R1005" s="318"/>
      <c r="S1005" s="318"/>
      <c r="T1005" s="318"/>
      <c r="U1005" s="318"/>
      <c r="V1005" s="318"/>
      <c r="W1005" s="318"/>
      <c r="X1005" s="318"/>
      <c r="Y1005" s="319">
        <v>0</v>
      </c>
      <c r="Z1005" s="320"/>
      <c r="AA1005" s="320"/>
      <c r="AB1005" s="321"/>
      <c r="AC1005" s="329" t="s">
        <v>497</v>
      </c>
      <c r="AD1005" s="330"/>
      <c r="AE1005" s="330"/>
      <c r="AF1005" s="330"/>
      <c r="AG1005" s="330"/>
      <c r="AH1005" s="324" t="s">
        <v>660</v>
      </c>
      <c r="AI1005" s="325"/>
      <c r="AJ1005" s="325"/>
      <c r="AK1005" s="325"/>
      <c r="AL1005" s="326">
        <v>100</v>
      </c>
      <c r="AM1005" s="327"/>
      <c r="AN1005" s="327"/>
      <c r="AO1005" s="328"/>
      <c r="AP1005" s="322" t="s">
        <v>660</v>
      </c>
      <c r="AQ1005" s="322"/>
      <c r="AR1005" s="322"/>
      <c r="AS1005" s="322"/>
      <c r="AT1005" s="322"/>
      <c r="AU1005" s="322"/>
      <c r="AV1005" s="322"/>
      <c r="AW1005" s="322"/>
      <c r="AX1005" s="322"/>
    </row>
    <row r="1006" spans="1:50" ht="30" customHeight="1" x14ac:dyDescent="0.15">
      <c r="A1006" s="406">
        <v>5</v>
      </c>
      <c r="B1006" s="406">
        <v>1</v>
      </c>
      <c r="C1006" s="423" t="s">
        <v>696</v>
      </c>
      <c r="D1006" s="420"/>
      <c r="E1006" s="420"/>
      <c r="F1006" s="420"/>
      <c r="G1006" s="420"/>
      <c r="H1006" s="420"/>
      <c r="I1006" s="420"/>
      <c r="J1006" s="421">
        <v>9010001027784</v>
      </c>
      <c r="K1006" s="422"/>
      <c r="L1006" s="422"/>
      <c r="M1006" s="422"/>
      <c r="N1006" s="422"/>
      <c r="O1006" s="422"/>
      <c r="P1006" s="317" t="s">
        <v>703</v>
      </c>
      <c r="Q1006" s="318"/>
      <c r="R1006" s="318"/>
      <c r="S1006" s="318"/>
      <c r="T1006" s="318"/>
      <c r="U1006" s="318"/>
      <c r="V1006" s="318"/>
      <c r="W1006" s="318"/>
      <c r="X1006" s="318"/>
      <c r="Y1006" s="319">
        <v>0</v>
      </c>
      <c r="Z1006" s="320"/>
      <c r="AA1006" s="320"/>
      <c r="AB1006" s="321"/>
      <c r="AC1006" s="329" t="s">
        <v>497</v>
      </c>
      <c r="AD1006" s="330"/>
      <c r="AE1006" s="330"/>
      <c r="AF1006" s="330"/>
      <c r="AG1006" s="330"/>
      <c r="AH1006" s="324" t="s">
        <v>660</v>
      </c>
      <c r="AI1006" s="325"/>
      <c r="AJ1006" s="325"/>
      <c r="AK1006" s="325"/>
      <c r="AL1006" s="326">
        <v>100</v>
      </c>
      <c r="AM1006" s="327"/>
      <c r="AN1006" s="327"/>
      <c r="AO1006" s="328"/>
      <c r="AP1006" s="322" t="s">
        <v>660</v>
      </c>
      <c r="AQ1006" s="322"/>
      <c r="AR1006" s="322"/>
      <c r="AS1006" s="322"/>
      <c r="AT1006" s="322"/>
      <c r="AU1006" s="322"/>
      <c r="AV1006" s="322"/>
      <c r="AW1006" s="322"/>
      <c r="AX1006" s="322"/>
    </row>
    <row r="1007" spans="1:50" ht="30" customHeight="1" x14ac:dyDescent="0.15">
      <c r="A1007" s="406">
        <v>6</v>
      </c>
      <c r="B1007" s="406">
        <v>1</v>
      </c>
      <c r="C1007" s="423" t="s">
        <v>696</v>
      </c>
      <c r="D1007" s="420"/>
      <c r="E1007" s="420"/>
      <c r="F1007" s="420"/>
      <c r="G1007" s="420"/>
      <c r="H1007" s="420"/>
      <c r="I1007" s="420"/>
      <c r="J1007" s="421">
        <v>9010001027784</v>
      </c>
      <c r="K1007" s="422"/>
      <c r="L1007" s="422"/>
      <c r="M1007" s="422"/>
      <c r="N1007" s="422"/>
      <c r="O1007" s="422"/>
      <c r="P1007" s="317" t="s">
        <v>704</v>
      </c>
      <c r="Q1007" s="318"/>
      <c r="R1007" s="318"/>
      <c r="S1007" s="318"/>
      <c r="T1007" s="318"/>
      <c r="U1007" s="318"/>
      <c r="V1007" s="318"/>
      <c r="W1007" s="318"/>
      <c r="X1007" s="318"/>
      <c r="Y1007" s="319">
        <v>0</v>
      </c>
      <c r="Z1007" s="320"/>
      <c r="AA1007" s="320"/>
      <c r="AB1007" s="321"/>
      <c r="AC1007" s="329" t="s">
        <v>497</v>
      </c>
      <c r="AD1007" s="330"/>
      <c r="AE1007" s="330"/>
      <c r="AF1007" s="330"/>
      <c r="AG1007" s="330"/>
      <c r="AH1007" s="324" t="s">
        <v>660</v>
      </c>
      <c r="AI1007" s="325"/>
      <c r="AJ1007" s="325"/>
      <c r="AK1007" s="325"/>
      <c r="AL1007" s="326">
        <v>100</v>
      </c>
      <c r="AM1007" s="327"/>
      <c r="AN1007" s="327"/>
      <c r="AO1007" s="328"/>
      <c r="AP1007" s="322" t="s">
        <v>662</v>
      </c>
      <c r="AQ1007" s="322"/>
      <c r="AR1007" s="322"/>
      <c r="AS1007" s="322"/>
      <c r="AT1007" s="322"/>
      <c r="AU1007" s="322"/>
      <c r="AV1007" s="322"/>
      <c r="AW1007" s="322"/>
      <c r="AX1007" s="322"/>
    </row>
    <row r="1008" spans="1:50" ht="30" customHeight="1" x14ac:dyDescent="0.15">
      <c r="A1008" s="406">
        <v>7</v>
      </c>
      <c r="B1008" s="406">
        <v>1</v>
      </c>
      <c r="C1008" s="423" t="s">
        <v>696</v>
      </c>
      <c r="D1008" s="420"/>
      <c r="E1008" s="420"/>
      <c r="F1008" s="420"/>
      <c r="G1008" s="420"/>
      <c r="H1008" s="420"/>
      <c r="I1008" s="420"/>
      <c r="J1008" s="421">
        <v>9010001027784</v>
      </c>
      <c r="K1008" s="422"/>
      <c r="L1008" s="422"/>
      <c r="M1008" s="422"/>
      <c r="N1008" s="422"/>
      <c r="O1008" s="422"/>
      <c r="P1008" s="317" t="s">
        <v>705</v>
      </c>
      <c r="Q1008" s="318"/>
      <c r="R1008" s="318"/>
      <c r="S1008" s="318"/>
      <c r="T1008" s="318"/>
      <c r="U1008" s="318"/>
      <c r="V1008" s="318"/>
      <c r="W1008" s="318"/>
      <c r="X1008" s="318"/>
      <c r="Y1008" s="319">
        <v>0</v>
      </c>
      <c r="Z1008" s="320"/>
      <c r="AA1008" s="320"/>
      <c r="AB1008" s="321"/>
      <c r="AC1008" s="329" t="s">
        <v>497</v>
      </c>
      <c r="AD1008" s="330"/>
      <c r="AE1008" s="330"/>
      <c r="AF1008" s="330"/>
      <c r="AG1008" s="330"/>
      <c r="AH1008" s="324" t="s">
        <v>660</v>
      </c>
      <c r="AI1008" s="325"/>
      <c r="AJ1008" s="325"/>
      <c r="AK1008" s="325"/>
      <c r="AL1008" s="326">
        <v>100</v>
      </c>
      <c r="AM1008" s="327"/>
      <c r="AN1008" s="327"/>
      <c r="AO1008" s="328"/>
      <c r="AP1008" s="322" t="s">
        <v>660</v>
      </c>
      <c r="AQ1008" s="322"/>
      <c r="AR1008" s="322"/>
      <c r="AS1008" s="322"/>
      <c r="AT1008" s="322"/>
      <c r="AU1008" s="322"/>
      <c r="AV1008" s="322"/>
      <c r="AW1008" s="322"/>
      <c r="AX1008" s="322"/>
    </row>
    <row r="1009" spans="1:50" ht="30" customHeight="1" x14ac:dyDescent="0.15">
      <c r="A1009" s="406">
        <v>8</v>
      </c>
      <c r="B1009" s="406">
        <v>1</v>
      </c>
      <c r="C1009" s="423" t="s">
        <v>697</v>
      </c>
      <c r="D1009" s="420"/>
      <c r="E1009" s="420"/>
      <c r="F1009" s="420"/>
      <c r="G1009" s="420"/>
      <c r="H1009" s="420"/>
      <c r="I1009" s="420"/>
      <c r="J1009" s="421">
        <v>6010405000976</v>
      </c>
      <c r="K1009" s="422"/>
      <c r="L1009" s="422"/>
      <c r="M1009" s="422"/>
      <c r="N1009" s="422"/>
      <c r="O1009" s="422"/>
      <c r="P1009" s="317" t="s">
        <v>706</v>
      </c>
      <c r="Q1009" s="318"/>
      <c r="R1009" s="318"/>
      <c r="S1009" s="318"/>
      <c r="T1009" s="318"/>
      <c r="U1009" s="318"/>
      <c r="V1009" s="318"/>
      <c r="W1009" s="318"/>
      <c r="X1009" s="318"/>
      <c r="Y1009" s="319">
        <v>0</v>
      </c>
      <c r="Z1009" s="320"/>
      <c r="AA1009" s="320"/>
      <c r="AB1009" s="321"/>
      <c r="AC1009" s="329" t="s">
        <v>497</v>
      </c>
      <c r="AD1009" s="330"/>
      <c r="AE1009" s="330"/>
      <c r="AF1009" s="330"/>
      <c r="AG1009" s="330"/>
      <c r="AH1009" s="324" t="s">
        <v>660</v>
      </c>
      <c r="AI1009" s="325"/>
      <c r="AJ1009" s="325"/>
      <c r="AK1009" s="325"/>
      <c r="AL1009" s="326">
        <v>100</v>
      </c>
      <c r="AM1009" s="327"/>
      <c r="AN1009" s="327"/>
      <c r="AO1009" s="328"/>
      <c r="AP1009" s="322" t="s">
        <v>662</v>
      </c>
      <c r="AQ1009" s="322"/>
      <c r="AR1009" s="322"/>
      <c r="AS1009" s="322"/>
      <c r="AT1009" s="322"/>
      <c r="AU1009" s="322"/>
      <c r="AV1009" s="322"/>
      <c r="AW1009" s="322"/>
      <c r="AX1009" s="322"/>
    </row>
    <row r="1010" spans="1:50" ht="30" customHeight="1" x14ac:dyDescent="0.15">
      <c r="A1010" s="406">
        <v>9</v>
      </c>
      <c r="B1010" s="406">
        <v>1</v>
      </c>
      <c r="C1010" s="423" t="s">
        <v>714</v>
      </c>
      <c r="D1010" s="420"/>
      <c r="E1010" s="420"/>
      <c r="F1010" s="420"/>
      <c r="G1010" s="420"/>
      <c r="H1010" s="420"/>
      <c r="I1010" s="420"/>
      <c r="J1010" s="421">
        <v>5010402010070</v>
      </c>
      <c r="K1010" s="422"/>
      <c r="L1010" s="422"/>
      <c r="M1010" s="422"/>
      <c r="N1010" s="422"/>
      <c r="O1010" s="422"/>
      <c r="P1010" s="317" t="s">
        <v>707</v>
      </c>
      <c r="Q1010" s="318"/>
      <c r="R1010" s="318"/>
      <c r="S1010" s="318"/>
      <c r="T1010" s="318"/>
      <c r="U1010" s="318"/>
      <c r="V1010" s="318"/>
      <c r="W1010" s="318"/>
      <c r="X1010" s="318"/>
      <c r="Y1010" s="319">
        <v>0</v>
      </c>
      <c r="Z1010" s="320"/>
      <c r="AA1010" s="320"/>
      <c r="AB1010" s="321"/>
      <c r="AC1010" s="329" t="s">
        <v>497</v>
      </c>
      <c r="AD1010" s="330"/>
      <c r="AE1010" s="330"/>
      <c r="AF1010" s="330"/>
      <c r="AG1010" s="330"/>
      <c r="AH1010" s="324" t="s">
        <v>660</v>
      </c>
      <c r="AI1010" s="325"/>
      <c r="AJ1010" s="325"/>
      <c r="AK1010" s="325"/>
      <c r="AL1010" s="326">
        <v>100</v>
      </c>
      <c r="AM1010" s="327"/>
      <c r="AN1010" s="327"/>
      <c r="AO1010" s="328"/>
      <c r="AP1010" s="322" t="s">
        <v>660</v>
      </c>
      <c r="AQ1010" s="322"/>
      <c r="AR1010" s="322"/>
      <c r="AS1010" s="322"/>
      <c r="AT1010" s="322"/>
      <c r="AU1010" s="322"/>
      <c r="AV1010" s="322"/>
      <c r="AW1010" s="322"/>
      <c r="AX1010" s="322"/>
    </row>
    <row r="1011" spans="1:50" ht="30" customHeight="1" x14ac:dyDescent="0.15">
      <c r="A1011" s="406">
        <v>10</v>
      </c>
      <c r="B1011" s="406">
        <v>1</v>
      </c>
      <c r="C1011" s="423" t="s">
        <v>714</v>
      </c>
      <c r="D1011" s="420"/>
      <c r="E1011" s="420"/>
      <c r="F1011" s="420"/>
      <c r="G1011" s="420"/>
      <c r="H1011" s="420"/>
      <c r="I1011" s="420"/>
      <c r="J1011" s="421">
        <v>5010402010070</v>
      </c>
      <c r="K1011" s="422"/>
      <c r="L1011" s="422"/>
      <c r="M1011" s="422"/>
      <c r="N1011" s="422"/>
      <c r="O1011" s="422"/>
      <c r="P1011" s="317" t="s">
        <v>707</v>
      </c>
      <c r="Q1011" s="318"/>
      <c r="R1011" s="318"/>
      <c r="S1011" s="318"/>
      <c r="T1011" s="318"/>
      <c r="U1011" s="318"/>
      <c r="V1011" s="318"/>
      <c r="W1011" s="318"/>
      <c r="X1011" s="318"/>
      <c r="Y1011" s="319">
        <v>0</v>
      </c>
      <c r="Z1011" s="320"/>
      <c r="AA1011" s="320"/>
      <c r="AB1011" s="321"/>
      <c r="AC1011" s="329" t="s">
        <v>497</v>
      </c>
      <c r="AD1011" s="330"/>
      <c r="AE1011" s="330"/>
      <c r="AF1011" s="330"/>
      <c r="AG1011" s="330"/>
      <c r="AH1011" s="324" t="s">
        <v>660</v>
      </c>
      <c r="AI1011" s="325"/>
      <c r="AJ1011" s="325"/>
      <c r="AK1011" s="325"/>
      <c r="AL1011" s="326">
        <v>100</v>
      </c>
      <c r="AM1011" s="327"/>
      <c r="AN1011" s="327"/>
      <c r="AO1011" s="328"/>
      <c r="AP1011" s="322" t="s">
        <v>660</v>
      </c>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8"/>
      <c r="B1034" s="348"/>
      <c r="C1034" s="348" t="s">
        <v>26</v>
      </c>
      <c r="D1034" s="348"/>
      <c r="E1034" s="348"/>
      <c r="F1034" s="348"/>
      <c r="G1034" s="348"/>
      <c r="H1034" s="348"/>
      <c r="I1034" s="348"/>
      <c r="J1034" s="277" t="s">
        <v>417</v>
      </c>
      <c r="K1034" s="101"/>
      <c r="L1034" s="101"/>
      <c r="M1034" s="101"/>
      <c r="N1034" s="101"/>
      <c r="O1034" s="101"/>
      <c r="P1034" s="349" t="s">
        <v>365</v>
      </c>
      <c r="Q1034" s="349"/>
      <c r="R1034" s="349"/>
      <c r="S1034" s="349"/>
      <c r="T1034" s="349"/>
      <c r="U1034" s="349"/>
      <c r="V1034" s="349"/>
      <c r="W1034" s="349"/>
      <c r="X1034" s="349"/>
      <c r="Y1034" s="346" t="s">
        <v>415</v>
      </c>
      <c r="Z1034" s="347"/>
      <c r="AA1034" s="347"/>
      <c r="AB1034" s="347"/>
      <c r="AC1034" s="277" t="s">
        <v>456</v>
      </c>
      <c r="AD1034" s="277"/>
      <c r="AE1034" s="277"/>
      <c r="AF1034" s="277"/>
      <c r="AG1034" s="277"/>
      <c r="AH1034" s="346" t="s">
        <v>486</v>
      </c>
      <c r="AI1034" s="348"/>
      <c r="AJ1034" s="348"/>
      <c r="AK1034" s="348"/>
      <c r="AL1034" s="348" t="s">
        <v>21</v>
      </c>
      <c r="AM1034" s="348"/>
      <c r="AN1034" s="348"/>
      <c r="AO1034" s="429"/>
      <c r="AP1034" s="430" t="s">
        <v>418</v>
      </c>
      <c r="AQ1034" s="430"/>
      <c r="AR1034" s="430"/>
      <c r="AS1034" s="430"/>
      <c r="AT1034" s="430"/>
      <c r="AU1034" s="430"/>
      <c r="AV1034" s="430"/>
      <c r="AW1034" s="430"/>
      <c r="AX1034" s="430"/>
    </row>
    <row r="1035" spans="1:50" ht="30" customHeight="1" x14ac:dyDescent="0.15">
      <c r="A1035" s="406">
        <v>1</v>
      </c>
      <c r="B1035" s="406">
        <v>1</v>
      </c>
      <c r="C1035" s="423" t="s">
        <v>656</v>
      </c>
      <c r="D1035" s="420"/>
      <c r="E1035" s="420"/>
      <c r="F1035" s="420"/>
      <c r="G1035" s="420"/>
      <c r="H1035" s="420"/>
      <c r="I1035" s="420"/>
      <c r="J1035" s="421">
        <v>4180001033060</v>
      </c>
      <c r="K1035" s="422"/>
      <c r="L1035" s="422"/>
      <c r="M1035" s="422"/>
      <c r="N1035" s="422"/>
      <c r="O1035" s="422"/>
      <c r="P1035" s="317" t="s">
        <v>716</v>
      </c>
      <c r="Q1035" s="318"/>
      <c r="R1035" s="318"/>
      <c r="S1035" s="318"/>
      <c r="T1035" s="318"/>
      <c r="U1035" s="318"/>
      <c r="V1035" s="318"/>
      <c r="W1035" s="318"/>
      <c r="X1035" s="318"/>
      <c r="Y1035" s="319">
        <v>0.4</v>
      </c>
      <c r="Z1035" s="320"/>
      <c r="AA1035" s="320"/>
      <c r="AB1035" s="321"/>
      <c r="AC1035" s="329" t="s">
        <v>497</v>
      </c>
      <c r="AD1035" s="330"/>
      <c r="AE1035" s="330"/>
      <c r="AF1035" s="330"/>
      <c r="AG1035" s="330"/>
      <c r="AH1035" s="424" t="s">
        <v>660</v>
      </c>
      <c r="AI1035" s="425"/>
      <c r="AJ1035" s="425"/>
      <c r="AK1035" s="425"/>
      <c r="AL1035" s="326">
        <v>100</v>
      </c>
      <c r="AM1035" s="327"/>
      <c r="AN1035" s="327"/>
      <c r="AO1035" s="328"/>
      <c r="AP1035" s="322" t="s">
        <v>660</v>
      </c>
      <c r="AQ1035" s="322"/>
      <c r="AR1035" s="322"/>
      <c r="AS1035" s="322"/>
      <c r="AT1035" s="322"/>
      <c r="AU1035" s="322"/>
      <c r="AV1035" s="322"/>
      <c r="AW1035" s="322"/>
      <c r="AX1035" s="322"/>
    </row>
    <row r="1036" spans="1:50" ht="30" customHeight="1" x14ac:dyDescent="0.15">
      <c r="A1036" s="406">
        <v>2</v>
      </c>
      <c r="B1036" s="406">
        <v>1</v>
      </c>
      <c r="C1036" s="423" t="s">
        <v>708</v>
      </c>
      <c r="D1036" s="420"/>
      <c r="E1036" s="420"/>
      <c r="F1036" s="420"/>
      <c r="G1036" s="420"/>
      <c r="H1036" s="420"/>
      <c r="I1036" s="420"/>
      <c r="J1036" s="421">
        <v>7013205000162</v>
      </c>
      <c r="K1036" s="422"/>
      <c r="L1036" s="422"/>
      <c r="M1036" s="422"/>
      <c r="N1036" s="422"/>
      <c r="O1036" s="422"/>
      <c r="P1036" s="317" t="s">
        <v>717</v>
      </c>
      <c r="Q1036" s="318"/>
      <c r="R1036" s="318"/>
      <c r="S1036" s="318"/>
      <c r="T1036" s="318"/>
      <c r="U1036" s="318"/>
      <c r="V1036" s="318"/>
      <c r="W1036" s="318"/>
      <c r="X1036" s="318"/>
      <c r="Y1036" s="319">
        <v>0.3</v>
      </c>
      <c r="Z1036" s="320"/>
      <c r="AA1036" s="320"/>
      <c r="AB1036" s="321"/>
      <c r="AC1036" s="329" t="s">
        <v>497</v>
      </c>
      <c r="AD1036" s="330"/>
      <c r="AE1036" s="330"/>
      <c r="AF1036" s="330"/>
      <c r="AG1036" s="330"/>
      <c r="AH1036" s="424" t="s">
        <v>660</v>
      </c>
      <c r="AI1036" s="425"/>
      <c r="AJ1036" s="425"/>
      <c r="AK1036" s="425"/>
      <c r="AL1036" s="326">
        <v>100</v>
      </c>
      <c r="AM1036" s="327"/>
      <c r="AN1036" s="327"/>
      <c r="AO1036" s="328"/>
      <c r="AP1036" s="322" t="s">
        <v>722</v>
      </c>
      <c r="AQ1036" s="322"/>
      <c r="AR1036" s="322"/>
      <c r="AS1036" s="322"/>
      <c r="AT1036" s="322"/>
      <c r="AU1036" s="322"/>
      <c r="AV1036" s="322"/>
      <c r="AW1036" s="322"/>
      <c r="AX1036" s="322"/>
    </row>
    <row r="1037" spans="1:50" ht="30" customHeight="1" x14ac:dyDescent="0.15">
      <c r="A1037" s="406">
        <v>3</v>
      </c>
      <c r="B1037" s="406">
        <v>1</v>
      </c>
      <c r="C1037" s="423" t="s">
        <v>709</v>
      </c>
      <c r="D1037" s="420"/>
      <c r="E1037" s="420"/>
      <c r="F1037" s="420"/>
      <c r="G1037" s="420"/>
      <c r="H1037" s="420"/>
      <c r="I1037" s="420"/>
      <c r="J1037" s="421">
        <v>5310005005850</v>
      </c>
      <c r="K1037" s="422"/>
      <c r="L1037" s="422"/>
      <c r="M1037" s="422"/>
      <c r="N1037" s="422"/>
      <c r="O1037" s="422"/>
      <c r="P1037" s="317" t="s">
        <v>717</v>
      </c>
      <c r="Q1037" s="318"/>
      <c r="R1037" s="318"/>
      <c r="S1037" s="318"/>
      <c r="T1037" s="318"/>
      <c r="U1037" s="318"/>
      <c r="V1037" s="318"/>
      <c r="W1037" s="318"/>
      <c r="X1037" s="318"/>
      <c r="Y1037" s="319">
        <v>0.3</v>
      </c>
      <c r="Z1037" s="320"/>
      <c r="AA1037" s="320"/>
      <c r="AB1037" s="321"/>
      <c r="AC1037" s="329" t="s">
        <v>497</v>
      </c>
      <c r="AD1037" s="330"/>
      <c r="AE1037" s="330"/>
      <c r="AF1037" s="330"/>
      <c r="AG1037" s="330"/>
      <c r="AH1037" s="324" t="s">
        <v>660</v>
      </c>
      <c r="AI1037" s="325"/>
      <c r="AJ1037" s="325"/>
      <c r="AK1037" s="325"/>
      <c r="AL1037" s="326">
        <v>100</v>
      </c>
      <c r="AM1037" s="327"/>
      <c r="AN1037" s="327"/>
      <c r="AO1037" s="328"/>
      <c r="AP1037" s="322" t="s">
        <v>723</v>
      </c>
      <c r="AQ1037" s="322"/>
      <c r="AR1037" s="322"/>
      <c r="AS1037" s="322"/>
      <c r="AT1037" s="322"/>
      <c r="AU1037" s="322"/>
      <c r="AV1037" s="322"/>
      <c r="AW1037" s="322"/>
      <c r="AX1037" s="322"/>
    </row>
    <row r="1038" spans="1:50" ht="30" customHeight="1" x14ac:dyDescent="0.15">
      <c r="A1038" s="406">
        <v>4</v>
      </c>
      <c r="B1038" s="406">
        <v>1</v>
      </c>
      <c r="C1038" s="423" t="s">
        <v>710</v>
      </c>
      <c r="D1038" s="420"/>
      <c r="E1038" s="420"/>
      <c r="F1038" s="420"/>
      <c r="G1038" s="420"/>
      <c r="H1038" s="420"/>
      <c r="I1038" s="420"/>
      <c r="J1038" s="421">
        <v>4180001033060</v>
      </c>
      <c r="K1038" s="422"/>
      <c r="L1038" s="422"/>
      <c r="M1038" s="422"/>
      <c r="N1038" s="422"/>
      <c r="O1038" s="422"/>
      <c r="P1038" s="317" t="s">
        <v>718</v>
      </c>
      <c r="Q1038" s="318"/>
      <c r="R1038" s="318"/>
      <c r="S1038" s="318"/>
      <c r="T1038" s="318"/>
      <c r="U1038" s="318"/>
      <c r="V1038" s="318"/>
      <c r="W1038" s="318"/>
      <c r="X1038" s="318"/>
      <c r="Y1038" s="319">
        <v>0.1</v>
      </c>
      <c r="Z1038" s="320"/>
      <c r="AA1038" s="320"/>
      <c r="AB1038" s="321"/>
      <c r="AC1038" s="329" t="s">
        <v>497</v>
      </c>
      <c r="AD1038" s="330"/>
      <c r="AE1038" s="330"/>
      <c r="AF1038" s="330"/>
      <c r="AG1038" s="330"/>
      <c r="AH1038" s="324" t="s">
        <v>660</v>
      </c>
      <c r="AI1038" s="325"/>
      <c r="AJ1038" s="325"/>
      <c r="AK1038" s="325"/>
      <c r="AL1038" s="326">
        <v>100</v>
      </c>
      <c r="AM1038" s="327"/>
      <c r="AN1038" s="327"/>
      <c r="AO1038" s="328"/>
      <c r="AP1038" s="322" t="s">
        <v>662</v>
      </c>
      <c r="AQ1038" s="322"/>
      <c r="AR1038" s="322"/>
      <c r="AS1038" s="322"/>
      <c r="AT1038" s="322"/>
      <c r="AU1038" s="322"/>
      <c r="AV1038" s="322"/>
      <c r="AW1038" s="322"/>
      <c r="AX1038" s="322"/>
    </row>
    <row r="1039" spans="1:50" ht="30" customHeight="1" x14ac:dyDescent="0.15">
      <c r="A1039" s="406">
        <v>5</v>
      </c>
      <c r="B1039" s="406">
        <v>1</v>
      </c>
      <c r="C1039" s="423" t="s">
        <v>711</v>
      </c>
      <c r="D1039" s="420"/>
      <c r="E1039" s="420"/>
      <c r="F1039" s="420"/>
      <c r="G1039" s="420"/>
      <c r="H1039" s="420"/>
      <c r="I1039" s="420"/>
      <c r="J1039" s="421">
        <v>2010005002559</v>
      </c>
      <c r="K1039" s="422"/>
      <c r="L1039" s="422"/>
      <c r="M1039" s="422"/>
      <c r="N1039" s="422"/>
      <c r="O1039" s="422"/>
      <c r="P1039" s="317" t="s">
        <v>719</v>
      </c>
      <c r="Q1039" s="318"/>
      <c r="R1039" s="318"/>
      <c r="S1039" s="318"/>
      <c r="T1039" s="318"/>
      <c r="U1039" s="318"/>
      <c r="V1039" s="318"/>
      <c r="W1039" s="318"/>
      <c r="X1039" s="318"/>
      <c r="Y1039" s="319">
        <v>0</v>
      </c>
      <c r="Z1039" s="320"/>
      <c r="AA1039" s="320"/>
      <c r="AB1039" s="321"/>
      <c r="AC1039" s="329" t="s">
        <v>497</v>
      </c>
      <c r="AD1039" s="330"/>
      <c r="AE1039" s="330"/>
      <c r="AF1039" s="330"/>
      <c r="AG1039" s="330"/>
      <c r="AH1039" s="324" t="s">
        <v>660</v>
      </c>
      <c r="AI1039" s="325"/>
      <c r="AJ1039" s="325"/>
      <c r="AK1039" s="325"/>
      <c r="AL1039" s="326">
        <v>100</v>
      </c>
      <c r="AM1039" s="327"/>
      <c r="AN1039" s="327"/>
      <c r="AO1039" s="328"/>
      <c r="AP1039" s="322" t="s">
        <v>724</v>
      </c>
      <c r="AQ1039" s="322"/>
      <c r="AR1039" s="322"/>
      <c r="AS1039" s="322"/>
      <c r="AT1039" s="322"/>
      <c r="AU1039" s="322"/>
      <c r="AV1039" s="322"/>
      <c r="AW1039" s="322"/>
      <c r="AX1039" s="322"/>
    </row>
    <row r="1040" spans="1:50" ht="30" customHeight="1" x14ac:dyDescent="0.15">
      <c r="A1040" s="406">
        <v>6</v>
      </c>
      <c r="B1040" s="406">
        <v>1</v>
      </c>
      <c r="C1040" s="423" t="s">
        <v>712</v>
      </c>
      <c r="D1040" s="420"/>
      <c r="E1040" s="420"/>
      <c r="F1040" s="420"/>
      <c r="G1040" s="420"/>
      <c r="H1040" s="420"/>
      <c r="I1040" s="420"/>
      <c r="J1040" s="421">
        <v>2030005003365</v>
      </c>
      <c r="K1040" s="422"/>
      <c r="L1040" s="422"/>
      <c r="M1040" s="422"/>
      <c r="N1040" s="422"/>
      <c r="O1040" s="422"/>
      <c r="P1040" s="317" t="s">
        <v>717</v>
      </c>
      <c r="Q1040" s="318"/>
      <c r="R1040" s="318"/>
      <c r="S1040" s="318"/>
      <c r="T1040" s="318"/>
      <c r="U1040" s="318"/>
      <c r="V1040" s="318"/>
      <c r="W1040" s="318"/>
      <c r="X1040" s="318"/>
      <c r="Y1040" s="319">
        <v>0</v>
      </c>
      <c r="Z1040" s="320"/>
      <c r="AA1040" s="320"/>
      <c r="AB1040" s="321"/>
      <c r="AC1040" s="329" t="s">
        <v>497</v>
      </c>
      <c r="AD1040" s="330"/>
      <c r="AE1040" s="330"/>
      <c r="AF1040" s="330"/>
      <c r="AG1040" s="330"/>
      <c r="AH1040" s="324" t="s">
        <v>721</v>
      </c>
      <c r="AI1040" s="325"/>
      <c r="AJ1040" s="325"/>
      <c r="AK1040" s="325"/>
      <c r="AL1040" s="326">
        <v>100</v>
      </c>
      <c r="AM1040" s="327"/>
      <c r="AN1040" s="327"/>
      <c r="AO1040" s="328"/>
      <c r="AP1040" s="322" t="s">
        <v>623</v>
      </c>
      <c r="AQ1040" s="322"/>
      <c r="AR1040" s="322"/>
      <c r="AS1040" s="322"/>
      <c r="AT1040" s="322"/>
      <c r="AU1040" s="322"/>
      <c r="AV1040" s="322"/>
      <c r="AW1040" s="322"/>
      <c r="AX1040" s="322"/>
    </row>
    <row r="1041" spans="1:50" ht="30" customHeight="1" x14ac:dyDescent="0.15">
      <c r="A1041" s="406">
        <v>7</v>
      </c>
      <c r="B1041" s="406">
        <v>1</v>
      </c>
      <c r="C1041" s="423" t="s">
        <v>714</v>
      </c>
      <c r="D1041" s="420"/>
      <c r="E1041" s="420"/>
      <c r="F1041" s="420"/>
      <c r="G1041" s="420"/>
      <c r="H1041" s="420"/>
      <c r="I1041" s="420"/>
      <c r="J1041" s="421">
        <v>5010402010070</v>
      </c>
      <c r="K1041" s="422"/>
      <c r="L1041" s="422"/>
      <c r="M1041" s="422"/>
      <c r="N1041" s="422"/>
      <c r="O1041" s="422"/>
      <c r="P1041" s="317" t="s">
        <v>707</v>
      </c>
      <c r="Q1041" s="318"/>
      <c r="R1041" s="318"/>
      <c r="S1041" s="318"/>
      <c r="T1041" s="318"/>
      <c r="U1041" s="318"/>
      <c r="V1041" s="318"/>
      <c r="W1041" s="318"/>
      <c r="X1041" s="318"/>
      <c r="Y1041" s="319">
        <v>0</v>
      </c>
      <c r="Z1041" s="320"/>
      <c r="AA1041" s="320"/>
      <c r="AB1041" s="321"/>
      <c r="AC1041" s="329" t="s">
        <v>497</v>
      </c>
      <c r="AD1041" s="330"/>
      <c r="AE1041" s="330"/>
      <c r="AF1041" s="330"/>
      <c r="AG1041" s="330"/>
      <c r="AH1041" s="324" t="s">
        <v>660</v>
      </c>
      <c r="AI1041" s="325"/>
      <c r="AJ1041" s="325"/>
      <c r="AK1041" s="325"/>
      <c r="AL1041" s="326">
        <v>100</v>
      </c>
      <c r="AM1041" s="327"/>
      <c r="AN1041" s="327"/>
      <c r="AO1041" s="328"/>
      <c r="AP1041" s="322" t="s">
        <v>660</v>
      </c>
      <c r="AQ1041" s="322"/>
      <c r="AR1041" s="322"/>
      <c r="AS1041" s="322"/>
      <c r="AT1041" s="322"/>
      <c r="AU1041" s="322"/>
      <c r="AV1041" s="322"/>
      <c r="AW1041" s="322"/>
      <c r="AX1041" s="322"/>
    </row>
    <row r="1042" spans="1:50" ht="30" customHeight="1" x14ac:dyDescent="0.15">
      <c r="A1042" s="406">
        <v>8</v>
      </c>
      <c r="B1042" s="406">
        <v>1</v>
      </c>
      <c r="C1042" s="423" t="s">
        <v>713</v>
      </c>
      <c r="D1042" s="420"/>
      <c r="E1042" s="420"/>
      <c r="F1042" s="420"/>
      <c r="G1042" s="420"/>
      <c r="H1042" s="420"/>
      <c r="I1042" s="420"/>
      <c r="J1042" s="421">
        <v>3010001114539</v>
      </c>
      <c r="K1042" s="422"/>
      <c r="L1042" s="422"/>
      <c r="M1042" s="422"/>
      <c r="N1042" s="422"/>
      <c r="O1042" s="422"/>
      <c r="P1042" s="317" t="s">
        <v>720</v>
      </c>
      <c r="Q1042" s="318"/>
      <c r="R1042" s="318"/>
      <c r="S1042" s="318"/>
      <c r="T1042" s="318"/>
      <c r="U1042" s="318"/>
      <c r="V1042" s="318"/>
      <c r="W1042" s="318"/>
      <c r="X1042" s="318"/>
      <c r="Y1042" s="319">
        <v>0</v>
      </c>
      <c r="Z1042" s="320"/>
      <c r="AA1042" s="320"/>
      <c r="AB1042" s="321"/>
      <c r="AC1042" s="329" t="s">
        <v>497</v>
      </c>
      <c r="AD1042" s="330"/>
      <c r="AE1042" s="330"/>
      <c r="AF1042" s="330"/>
      <c r="AG1042" s="330"/>
      <c r="AH1042" s="324" t="s">
        <v>721</v>
      </c>
      <c r="AI1042" s="325"/>
      <c r="AJ1042" s="325"/>
      <c r="AK1042" s="325"/>
      <c r="AL1042" s="326">
        <v>100</v>
      </c>
      <c r="AM1042" s="327"/>
      <c r="AN1042" s="327"/>
      <c r="AO1042" s="328"/>
      <c r="AP1042" s="322" t="s">
        <v>722</v>
      </c>
      <c r="AQ1042" s="322"/>
      <c r="AR1042" s="322"/>
      <c r="AS1042" s="322"/>
      <c r="AT1042" s="322"/>
      <c r="AU1042" s="322"/>
      <c r="AV1042" s="322"/>
      <c r="AW1042" s="322"/>
      <c r="AX1042" s="322"/>
    </row>
    <row r="1043" spans="1:50" ht="30" customHeight="1" x14ac:dyDescent="0.15">
      <c r="A1043" s="406">
        <v>9</v>
      </c>
      <c r="B1043" s="406">
        <v>1</v>
      </c>
      <c r="C1043" s="423" t="s">
        <v>715</v>
      </c>
      <c r="D1043" s="420"/>
      <c r="E1043" s="420"/>
      <c r="F1043" s="420"/>
      <c r="G1043" s="420"/>
      <c r="H1043" s="420"/>
      <c r="I1043" s="420"/>
      <c r="J1043" s="421">
        <v>3010002049767</v>
      </c>
      <c r="K1043" s="422"/>
      <c r="L1043" s="422"/>
      <c r="M1043" s="422"/>
      <c r="N1043" s="422"/>
      <c r="O1043" s="422"/>
      <c r="P1043" s="318" t="s">
        <v>707</v>
      </c>
      <c r="Q1043" s="318"/>
      <c r="R1043" s="318"/>
      <c r="S1043" s="318"/>
      <c r="T1043" s="318"/>
      <c r="U1043" s="318"/>
      <c r="V1043" s="318"/>
      <c r="W1043" s="318"/>
      <c r="X1043" s="318"/>
      <c r="Y1043" s="319">
        <v>0</v>
      </c>
      <c r="Z1043" s="320"/>
      <c r="AA1043" s="320"/>
      <c r="AB1043" s="321"/>
      <c r="AC1043" s="329" t="s">
        <v>497</v>
      </c>
      <c r="AD1043" s="330"/>
      <c r="AE1043" s="330"/>
      <c r="AF1043" s="330"/>
      <c r="AG1043" s="330"/>
      <c r="AH1043" s="324" t="s">
        <v>623</v>
      </c>
      <c r="AI1043" s="325"/>
      <c r="AJ1043" s="325"/>
      <c r="AK1043" s="325"/>
      <c r="AL1043" s="326">
        <v>100</v>
      </c>
      <c r="AM1043" s="327"/>
      <c r="AN1043" s="327"/>
      <c r="AO1043" s="328"/>
      <c r="AP1043" s="322" t="s">
        <v>660</v>
      </c>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t="s">
        <v>725</v>
      </c>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1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8"/>
      <c r="B1067" s="348"/>
      <c r="C1067" s="348" t="s">
        <v>26</v>
      </c>
      <c r="D1067" s="348"/>
      <c r="E1067" s="348"/>
      <c r="F1067" s="348"/>
      <c r="G1067" s="348"/>
      <c r="H1067" s="348"/>
      <c r="I1067" s="348"/>
      <c r="J1067" s="277" t="s">
        <v>417</v>
      </c>
      <c r="K1067" s="101"/>
      <c r="L1067" s="101"/>
      <c r="M1067" s="101"/>
      <c r="N1067" s="101"/>
      <c r="O1067" s="101"/>
      <c r="P1067" s="349" t="s">
        <v>365</v>
      </c>
      <c r="Q1067" s="349"/>
      <c r="R1067" s="349"/>
      <c r="S1067" s="349"/>
      <c r="T1067" s="349"/>
      <c r="U1067" s="349"/>
      <c r="V1067" s="349"/>
      <c r="W1067" s="349"/>
      <c r="X1067" s="349"/>
      <c r="Y1067" s="346" t="s">
        <v>415</v>
      </c>
      <c r="Z1067" s="347"/>
      <c r="AA1067" s="347"/>
      <c r="AB1067" s="347"/>
      <c r="AC1067" s="277" t="s">
        <v>456</v>
      </c>
      <c r="AD1067" s="277"/>
      <c r="AE1067" s="277"/>
      <c r="AF1067" s="277"/>
      <c r="AG1067" s="277"/>
      <c r="AH1067" s="346" t="s">
        <v>486</v>
      </c>
      <c r="AI1067" s="348"/>
      <c r="AJ1067" s="348"/>
      <c r="AK1067" s="348"/>
      <c r="AL1067" s="348" t="s">
        <v>21</v>
      </c>
      <c r="AM1067" s="348"/>
      <c r="AN1067" s="348"/>
      <c r="AO1067" s="429"/>
      <c r="AP1067" s="430" t="s">
        <v>418</v>
      </c>
      <c r="AQ1067" s="430"/>
      <c r="AR1067" s="430"/>
      <c r="AS1067" s="430"/>
      <c r="AT1067" s="430"/>
      <c r="AU1067" s="430"/>
      <c r="AV1067" s="430"/>
      <c r="AW1067" s="430"/>
      <c r="AX1067" s="430"/>
    </row>
    <row r="1068" spans="1:50" ht="30" customHeight="1" x14ac:dyDescent="0.15">
      <c r="A1068" s="406">
        <v>1</v>
      </c>
      <c r="B1068" s="406">
        <v>1</v>
      </c>
      <c r="C1068" s="420" t="s">
        <v>726</v>
      </c>
      <c r="D1068" s="420"/>
      <c r="E1068" s="420"/>
      <c r="F1068" s="420"/>
      <c r="G1068" s="420"/>
      <c r="H1068" s="420"/>
      <c r="I1068" s="420"/>
      <c r="J1068" s="421" t="s">
        <v>623</v>
      </c>
      <c r="K1068" s="422"/>
      <c r="L1068" s="422"/>
      <c r="M1068" s="422"/>
      <c r="N1068" s="422"/>
      <c r="O1068" s="422"/>
      <c r="P1068" s="317" t="s">
        <v>727</v>
      </c>
      <c r="Q1068" s="318"/>
      <c r="R1068" s="318"/>
      <c r="S1068" s="318"/>
      <c r="T1068" s="318"/>
      <c r="U1068" s="318"/>
      <c r="V1068" s="318"/>
      <c r="W1068" s="318"/>
      <c r="X1068" s="318"/>
      <c r="Y1068" s="319">
        <v>14</v>
      </c>
      <c r="Z1068" s="320"/>
      <c r="AA1068" s="320"/>
      <c r="AB1068" s="321"/>
      <c r="AC1068" s="329" t="s">
        <v>498</v>
      </c>
      <c r="AD1068" s="330"/>
      <c r="AE1068" s="330"/>
      <c r="AF1068" s="330"/>
      <c r="AG1068" s="330"/>
      <c r="AH1068" s="424" t="s">
        <v>728</v>
      </c>
      <c r="AI1068" s="425"/>
      <c r="AJ1068" s="425"/>
      <c r="AK1068" s="425"/>
      <c r="AL1068" s="326">
        <v>100</v>
      </c>
      <c r="AM1068" s="327"/>
      <c r="AN1068" s="327"/>
      <c r="AO1068" s="328"/>
      <c r="AP1068" s="322" t="s">
        <v>660</v>
      </c>
      <c r="AQ1068" s="322"/>
      <c r="AR1068" s="322"/>
      <c r="AS1068" s="322"/>
      <c r="AT1068" s="322"/>
      <c r="AU1068" s="322"/>
      <c r="AV1068" s="322"/>
      <c r="AW1068" s="322"/>
      <c r="AX1068" s="322"/>
    </row>
    <row r="1069" spans="1:50" ht="30" customHeight="1" x14ac:dyDescent="0.15">
      <c r="A1069" s="406">
        <v>2</v>
      </c>
      <c r="B1069" s="406">
        <v>1</v>
      </c>
      <c r="C1069" s="423" t="s">
        <v>730</v>
      </c>
      <c r="D1069" s="420"/>
      <c r="E1069" s="420"/>
      <c r="F1069" s="420"/>
      <c r="G1069" s="420"/>
      <c r="H1069" s="420"/>
      <c r="I1069" s="420"/>
      <c r="J1069" s="421">
        <v>4010701005152</v>
      </c>
      <c r="K1069" s="422"/>
      <c r="L1069" s="422"/>
      <c r="M1069" s="422"/>
      <c r="N1069" s="422"/>
      <c r="O1069" s="422"/>
      <c r="P1069" s="318" t="s">
        <v>737</v>
      </c>
      <c r="Q1069" s="318"/>
      <c r="R1069" s="318"/>
      <c r="S1069" s="318"/>
      <c r="T1069" s="318"/>
      <c r="U1069" s="318"/>
      <c r="V1069" s="318"/>
      <c r="W1069" s="318"/>
      <c r="X1069" s="318"/>
      <c r="Y1069" s="319">
        <v>1</v>
      </c>
      <c r="Z1069" s="320"/>
      <c r="AA1069" s="320"/>
      <c r="AB1069" s="321"/>
      <c r="AC1069" s="329" t="s">
        <v>497</v>
      </c>
      <c r="AD1069" s="329"/>
      <c r="AE1069" s="329"/>
      <c r="AF1069" s="329"/>
      <c r="AG1069" s="329"/>
      <c r="AH1069" s="424" t="s">
        <v>660</v>
      </c>
      <c r="AI1069" s="425"/>
      <c r="AJ1069" s="425"/>
      <c r="AK1069" s="425"/>
      <c r="AL1069" s="326">
        <v>100</v>
      </c>
      <c r="AM1069" s="327"/>
      <c r="AN1069" s="327"/>
      <c r="AO1069" s="328"/>
      <c r="AP1069" s="322" t="s">
        <v>729</v>
      </c>
      <c r="AQ1069" s="322"/>
      <c r="AR1069" s="322"/>
      <c r="AS1069" s="322"/>
      <c r="AT1069" s="322"/>
      <c r="AU1069" s="322"/>
      <c r="AV1069" s="322"/>
      <c r="AW1069" s="322"/>
      <c r="AX1069" s="322"/>
    </row>
    <row r="1070" spans="1:50" ht="30" customHeight="1" x14ac:dyDescent="0.15">
      <c r="A1070" s="406">
        <v>3</v>
      </c>
      <c r="B1070" s="406">
        <v>1</v>
      </c>
      <c r="C1070" s="423" t="s">
        <v>732</v>
      </c>
      <c r="D1070" s="420"/>
      <c r="E1070" s="420"/>
      <c r="F1070" s="420"/>
      <c r="G1070" s="420"/>
      <c r="H1070" s="420"/>
      <c r="I1070" s="420"/>
      <c r="J1070" s="421">
        <v>3021001043512</v>
      </c>
      <c r="K1070" s="422"/>
      <c r="L1070" s="422"/>
      <c r="M1070" s="422"/>
      <c r="N1070" s="422"/>
      <c r="O1070" s="422"/>
      <c r="P1070" s="317" t="s">
        <v>744</v>
      </c>
      <c r="Q1070" s="318"/>
      <c r="R1070" s="318"/>
      <c r="S1070" s="318"/>
      <c r="T1070" s="318"/>
      <c r="U1070" s="318"/>
      <c r="V1070" s="318"/>
      <c r="W1070" s="318"/>
      <c r="X1070" s="318"/>
      <c r="Y1070" s="319">
        <v>0.7</v>
      </c>
      <c r="Z1070" s="320"/>
      <c r="AA1070" s="320"/>
      <c r="AB1070" s="321"/>
      <c r="AC1070" s="329" t="s">
        <v>497</v>
      </c>
      <c r="AD1070" s="329"/>
      <c r="AE1070" s="329"/>
      <c r="AF1070" s="329"/>
      <c r="AG1070" s="329"/>
      <c r="AH1070" s="324" t="s">
        <v>745</v>
      </c>
      <c r="AI1070" s="325"/>
      <c r="AJ1070" s="325"/>
      <c r="AK1070" s="325"/>
      <c r="AL1070" s="326">
        <v>100</v>
      </c>
      <c r="AM1070" s="327"/>
      <c r="AN1070" s="327"/>
      <c r="AO1070" s="328"/>
      <c r="AP1070" s="322" t="s">
        <v>729</v>
      </c>
      <c r="AQ1070" s="322"/>
      <c r="AR1070" s="322"/>
      <c r="AS1070" s="322"/>
      <c r="AT1070" s="322"/>
      <c r="AU1070" s="322"/>
      <c r="AV1070" s="322"/>
      <c r="AW1070" s="322"/>
      <c r="AX1070" s="322"/>
    </row>
    <row r="1071" spans="1:50" ht="30" customHeight="1" x14ac:dyDescent="0.15">
      <c r="A1071" s="406">
        <v>4</v>
      </c>
      <c r="B1071" s="406">
        <v>1</v>
      </c>
      <c r="C1071" s="423" t="s">
        <v>732</v>
      </c>
      <c r="D1071" s="420"/>
      <c r="E1071" s="420"/>
      <c r="F1071" s="420"/>
      <c r="G1071" s="420"/>
      <c r="H1071" s="420"/>
      <c r="I1071" s="420"/>
      <c r="J1071" s="421">
        <v>3021001043512</v>
      </c>
      <c r="K1071" s="422"/>
      <c r="L1071" s="422"/>
      <c r="M1071" s="422"/>
      <c r="N1071" s="422"/>
      <c r="O1071" s="422"/>
      <c r="P1071" s="317" t="s">
        <v>743</v>
      </c>
      <c r="Q1071" s="318"/>
      <c r="R1071" s="318"/>
      <c r="S1071" s="318"/>
      <c r="T1071" s="318"/>
      <c r="U1071" s="318"/>
      <c r="V1071" s="318"/>
      <c r="W1071" s="318"/>
      <c r="X1071" s="318"/>
      <c r="Y1071" s="319">
        <v>0.6</v>
      </c>
      <c r="Z1071" s="320"/>
      <c r="AA1071" s="320"/>
      <c r="AB1071" s="321"/>
      <c r="AC1071" s="329" t="s">
        <v>497</v>
      </c>
      <c r="AD1071" s="329"/>
      <c r="AE1071" s="329"/>
      <c r="AF1071" s="329"/>
      <c r="AG1071" s="329"/>
      <c r="AH1071" s="324" t="s">
        <v>660</v>
      </c>
      <c r="AI1071" s="325"/>
      <c r="AJ1071" s="325"/>
      <c r="AK1071" s="325"/>
      <c r="AL1071" s="326">
        <v>100</v>
      </c>
      <c r="AM1071" s="327"/>
      <c r="AN1071" s="327"/>
      <c r="AO1071" s="328"/>
      <c r="AP1071" s="322" t="s">
        <v>623</v>
      </c>
      <c r="AQ1071" s="322"/>
      <c r="AR1071" s="322"/>
      <c r="AS1071" s="322"/>
      <c r="AT1071" s="322"/>
      <c r="AU1071" s="322"/>
      <c r="AV1071" s="322"/>
      <c r="AW1071" s="322"/>
      <c r="AX1071" s="322"/>
    </row>
    <row r="1072" spans="1:50" ht="30" customHeight="1" x14ac:dyDescent="0.15">
      <c r="A1072" s="406">
        <v>5</v>
      </c>
      <c r="B1072" s="406">
        <v>1</v>
      </c>
      <c r="C1072" s="423" t="s">
        <v>733</v>
      </c>
      <c r="D1072" s="420"/>
      <c r="E1072" s="420"/>
      <c r="F1072" s="420"/>
      <c r="G1072" s="420"/>
      <c r="H1072" s="420"/>
      <c r="I1072" s="420"/>
      <c r="J1072" s="421">
        <v>7011702012556</v>
      </c>
      <c r="K1072" s="422"/>
      <c r="L1072" s="422"/>
      <c r="M1072" s="422"/>
      <c r="N1072" s="422"/>
      <c r="O1072" s="422"/>
      <c r="P1072" s="317" t="s">
        <v>739</v>
      </c>
      <c r="Q1072" s="318"/>
      <c r="R1072" s="318"/>
      <c r="S1072" s="318"/>
      <c r="T1072" s="318"/>
      <c r="U1072" s="318"/>
      <c r="V1072" s="318"/>
      <c r="W1072" s="318"/>
      <c r="X1072" s="318"/>
      <c r="Y1072" s="319">
        <v>0.4</v>
      </c>
      <c r="Z1072" s="320"/>
      <c r="AA1072" s="320"/>
      <c r="AB1072" s="321"/>
      <c r="AC1072" s="329" t="s">
        <v>497</v>
      </c>
      <c r="AD1072" s="329"/>
      <c r="AE1072" s="329"/>
      <c r="AF1072" s="329"/>
      <c r="AG1072" s="329"/>
      <c r="AH1072" s="324" t="s">
        <v>660</v>
      </c>
      <c r="AI1072" s="325"/>
      <c r="AJ1072" s="325"/>
      <c r="AK1072" s="325"/>
      <c r="AL1072" s="326">
        <v>100</v>
      </c>
      <c r="AM1072" s="327"/>
      <c r="AN1072" s="327"/>
      <c r="AO1072" s="328"/>
      <c r="AP1072" s="322" t="s">
        <v>660</v>
      </c>
      <c r="AQ1072" s="322"/>
      <c r="AR1072" s="322"/>
      <c r="AS1072" s="322"/>
      <c r="AT1072" s="322"/>
      <c r="AU1072" s="322"/>
      <c r="AV1072" s="322"/>
      <c r="AW1072" s="322"/>
      <c r="AX1072" s="322"/>
    </row>
    <row r="1073" spans="1:50" ht="30" customHeight="1" x14ac:dyDescent="0.15">
      <c r="A1073" s="406">
        <v>6</v>
      </c>
      <c r="B1073" s="406">
        <v>1</v>
      </c>
      <c r="C1073" s="423" t="s">
        <v>734</v>
      </c>
      <c r="D1073" s="420"/>
      <c r="E1073" s="420"/>
      <c r="F1073" s="420"/>
      <c r="G1073" s="420"/>
      <c r="H1073" s="420"/>
      <c r="I1073" s="420"/>
      <c r="J1073" s="426">
        <v>5010001007765</v>
      </c>
      <c r="K1073" s="427"/>
      <c r="L1073" s="427"/>
      <c r="M1073" s="427"/>
      <c r="N1073" s="427"/>
      <c r="O1073" s="428"/>
      <c r="P1073" s="317" t="s">
        <v>740</v>
      </c>
      <c r="Q1073" s="318"/>
      <c r="R1073" s="318"/>
      <c r="S1073" s="318"/>
      <c r="T1073" s="318"/>
      <c r="U1073" s="318"/>
      <c r="V1073" s="318"/>
      <c r="W1073" s="318"/>
      <c r="X1073" s="318"/>
      <c r="Y1073" s="319">
        <v>0.4</v>
      </c>
      <c r="Z1073" s="320"/>
      <c r="AA1073" s="320"/>
      <c r="AB1073" s="321"/>
      <c r="AC1073" s="329" t="s">
        <v>497</v>
      </c>
      <c r="AD1073" s="329"/>
      <c r="AE1073" s="329"/>
      <c r="AF1073" s="329"/>
      <c r="AG1073" s="329"/>
      <c r="AH1073" s="324" t="s">
        <v>660</v>
      </c>
      <c r="AI1073" s="325"/>
      <c r="AJ1073" s="325"/>
      <c r="AK1073" s="325"/>
      <c r="AL1073" s="326">
        <v>100</v>
      </c>
      <c r="AM1073" s="327"/>
      <c r="AN1073" s="327"/>
      <c r="AO1073" s="328"/>
      <c r="AP1073" s="322" t="s">
        <v>623</v>
      </c>
      <c r="AQ1073" s="322"/>
      <c r="AR1073" s="322"/>
      <c r="AS1073" s="322"/>
      <c r="AT1073" s="322"/>
      <c r="AU1073" s="322"/>
      <c r="AV1073" s="322"/>
      <c r="AW1073" s="322"/>
      <c r="AX1073" s="322"/>
    </row>
    <row r="1074" spans="1:50" ht="30" customHeight="1" x14ac:dyDescent="0.15">
      <c r="A1074" s="406">
        <v>7</v>
      </c>
      <c r="B1074" s="406">
        <v>1</v>
      </c>
      <c r="C1074" s="423" t="s">
        <v>735</v>
      </c>
      <c r="D1074" s="420"/>
      <c r="E1074" s="420"/>
      <c r="F1074" s="420"/>
      <c r="G1074" s="420"/>
      <c r="H1074" s="420"/>
      <c r="I1074" s="420"/>
      <c r="J1074" s="421">
        <v>4180001033060</v>
      </c>
      <c r="K1074" s="422"/>
      <c r="L1074" s="422"/>
      <c r="M1074" s="422"/>
      <c r="N1074" s="422"/>
      <c r="O1074" s="422"/>
      <c r="P1074" s="317" t="s">
        <v>743</v>
      </c>
      <c r="Q1074" s="318"/>
      <c r="R1074" s="318"/>
      <c r="S1074" s="318"/>
      <c r="T1074" s="318"/>
      <c r="U1074" s="318"/>
      <c r="V1074" s="318"/>
      <c r="W1074" s="318"/>
      <c r="X1074" s="318"/>
      <c r="Y1074" s="319">
        <v>0.2</v>
      </c>
      <c r="Z1074" s="320"/>
      <c r="AA1074" s="320"/>
      <c r="AB1074" s="321"/>
      <c r="AC1074" s="329" t="s">
        <v>497</v>
      </c>
      <c r="AD1074" s="329"/>
      <c r="AE1074" s="329"/>
      <c r="AF1074" s="329"/>
      <c r="AG1074" s="329"/>
      <c r="AH1074" s="324" t="s">
        <v>660</v>
      </c>
      <c r="AI1074" s="325"/>
      <c r="AJ1074" s="325"/>
      <c r="AK1074" s="325"/>
      <c r="AL1074" s="326">
        <v>100</v>
      </c>
      <c r="AM1074" s="327"/>
      <c r="AN1074" s="327"/>
      <c r="AO1074" s="328"/>
      <c r="AP1074" s="322" t="s">
        <v>723</v>
      </c>
      <c r="AQ1074" s="322"/>
      <c r="AR1074" s="322"/>
      <c r="AS1074" s="322"/>
      <c r="AT1074" s="322"/>
      <c r="AU1074" s="322"/>
      <c r="AV1074" s="322"/>
      <c r="AW1074" s="322"/>
      <c r="AX1074" s="322"/>
    </row>
    <row r="1075" spans="1:50" ht="30" customHeight="1" x14ac:dyDescent="0.15">
      <c r="A1075" s="406">
        <v>8</v>
      </c>
      <c r="B1075" s="406">
        <v>1</v>
      </c>
      <c r="C1075" s="420" t="s">
        <v>731</v>
      </c>
      <c r="D1075" s="420"/>
      <c r="E1075" s="420"/>
      <c r="F1075" s="420"/>
      <c r="G1075" s="420"/>
      <c r="H1075" s="420"/>
      <c r="I1075" s="420"/>
      <c r="J1075" s="421">
        <v>3021001043512</v>
      </c>
      <c r="K1075" s="422"/>
      <c r="L1075" s="422"/>
      <c r="M1075" s="422"/>
      <c r="N1075" s="422"/>
      <c r="O1075" s="422"/>
      <c r="P1075" s="317" t="s">
        <v>738</v>
      </c>
      <c r="Q1075" s="318"/>
      <c r="R1075" s="318"/>
      <c r="S1075" s="318"/>
      <c r="T1075" s="318"/>
      <c r="U1075" s="318"/>
      <c r="V1075" s="318"/>
      <c r="W1075" s="318"/>
      <c r="X1075" s="318"/>
      <c r="Y1075" s="319">
        <v>0.2</v>
      </c>
      <c r="Z1075" s="320"/>
      <c r="AA1075" s="320"/>
      <c r="AB1075" s="321"/>
      <c r="AC1075" s="329" t="s">
        <v>497</v>
      </c>
      <c r="AD1075" s="329"/>
      <c r="AE1075" s="329"/>
      <c r="AF1075" s="329"/>
      <c r="AG1075" s="329"/>
      <c r="AH1075" s="324" t="s">
        <v>745</v>
      </c>
      <c r="AI1075" s="325"/>
      <c r="AJ1075" s="325"/>
      <c r="AK1075" s="325"/>
      <c r="AL1075" s="326">
        <v>100</v>
      </c>
      <c r="AM1075" s="327"/>
      <c r="AN1075" s="327"/>
      <c r="AO1075" s="328"/>
      <c r="AP1075" s="322" t="s">
        <v>682</v>
      </c>
      <c r="AQ1075" s="322"/>
      <c r="AR1075" s="322"/>
      <c r="AS1075" s="322"/>
      <c r="AT1075" s="322"/>
      <c r="AU1075" s="322"/>
      <c r="AV1075" s="322"/>
      <c r="AW1075" s="322"/>
      <c r="AX1075" s="322"/>
    </row>
    <row r="1076" spans="1:50" ht="30" customHeight="1" x14ac:dyDescent="0.15">
      <c r="A1076" s="406">
        <v>9</v>
      </c>
      <c r="B1076" s="406">
        <v>1</v>
      </c>
      <c r="C1076" s="423" t="s">
        <v>736</v>
      </c>
      <c r="D1076" s="420"/>
      <c r="E1076" s="420"/>
      <c r="F1076" s="420"/>
      <c r="G1076" s="420"/>
      <c r="H1076" s="420"/>
      <c r="I1076" s="420"/>
      <c r="J1076" s="421">
        <v>4010701005152</v>
      </c>
      <c r="K1076" s="422"/>
      <c r="L1076" s="422"/>
      <c r="M1076" s="422"/>
      <c r="N1076" s="422"/>
      <c r="O1076" s="422"/>
      <c r="P1076" s="317" t="s">
        <v>741</v>
      </c>
      <c r="Q1076" s="318"/>
      <c r="R1076" s="318"/>
      <c r="S1076" s="318"/>
      <c r="T1076" s="318"/>
      <c r="U1076" s="318"/>
      <c r="V1076" s="318"/>
      <c r="W1076" s="318"/>
      <c r="X1076" s="318"/>
      <c r="Y1076" s="319">
        <v>0.2</v>
      </c>
      <c r="Z1076" s="320"/>
      <c r="AA1076" s="320"/>
      <c r="AB1076" s="321"/>
      <c r="AC1076" s="329" t="s">
        <v>497</v>
      </c>
      <c r="AD1076" s="329"/>
      <c r="AE1076" s="329"/>
      <c r="AF1076" s="329"/>
      <c r="AG1076" s="329"/>
      <c r="AH1076" s="324" t="s">
        <v>660</v>
      </c>
      <c r="AI1076" s="325"/>
      <c r="AJ1076" s="325"/>
      <c r="AK1076" s="325"/>
      <c r="AL1076" s="326">
        <v>100</v>
      </c>
      <c r="AM1076" s="327"/>
      <c r="AN1076" s="327"/>
      <c r="AO1076" s="328"/>
      <c r="AP1076" s="322" t="s">
        <v>662</v>
      </c>
      <c r="AQ1076" s="322"/>
      <c r="AR1076" s="322"/>
      <c r="AS1076" s="322"/>
      <c r="AT1076" s="322"/>
      <c r="AU1076" s="322"/>
      <c r="AV1076" s="322"/>
      <c r="AW1076" s="322"/>
      <c r="AX1076" s="322"/>
    </row>
    <row r="1077" spans="1:50" ht="30" customHeight="1" x14ac:dyDescent="0.15">
      <c r="A1077" s="406">
        <v>10</v>
      </c>
      <c r="B1077" s="406">
        <v>1</v>
      </c>
      <c r="C1077" s="420" t="s">
        <v>714</v>
      </c>
      <c r="D1077" s="420"/>
      <c r="E1077" s="420"/>
      <c r="F1077" s="420"/>
      <c r="G1077" s="420"/>
      <c r="H1077" s="420"/>
      <c r="I1077" s="420"/>
      <c r="J1077" s="421">
        <v>5010402010070</v>
      </c>
      <c r="K1077" s="422"/>
      <c r="L1077" s="422"/>
      <c r="M1077" s="422"/>
      <c r="N1077" s="422"/>
      <c r="O1077" s="422"/>
      <c r="P1077" s="317" t="s">
        <v>742</v>
      </c>
      <c r="Q1077" s="318"/>
      <c r="R1077" s="318"/>
      <c r="S1077" s="318"/>
      <c r="T1077" s="318"/>
      <c r="U1077" s="318"/>
      <c r="V1077" s="318"/>
      <c r="W1077" s="318"/>
      <c r="X1077" s="318"/>
      <c r="Y1077" s="319">
        <v>0.2</v>
      </c>
      <c r="Z1077" s="320"/>
      <c r="AA1077" s="320"/>
      <c r="AB1077" s="321"/>
      <c r="AC1077" s="329" t="s">
        <v>497</v>
      </c>
      <c r="AD1077" s="329"/>
      <c r="AE1077" s="329"/>
      <c r="AF1077" s="329"/>
      <c r="AG1077" s="329"/>
      <c r="AH1077" s="324" t="s">
        <v>660</v>
      </c>
      <c r="AI1077" s="325"/>
      <c r="AJ1077" s="325"/>
      <c r="AK1077" s="325"/>
      <c r="AL1077" s="326">
        <v>100</v>
      </c>
      <c r="AM1077" s="327"/>
      <c r="AN1077" s="327"/>
      <c r="AO1077" s="328"/>
      <c r="AP1077" s="322" t="s">
        <v>623</v>
      </c>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6" t="s">
        <v>446</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462</v>
      </c>
      <c r="AM1098" s="966"/>
      <c r="AN1098" s="966"/>
      <c r="AO1098" s="80"/>
      <c r="AP1098" s="69"/>
      <c r="AQ1098" s="69"/>
      <c r="AR1098" s="69"/>
      <c r="AS1098" s="69"/>
      <c r="AT1098" s="69"/>
      <c r="AU1098" s="69"/>
      <c r="AV1098" s="69"/>
      <c r="AW1098" s="69"/>
      <c r="AX1098" s="70"/>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384</v>
      </c>
      <c r="D1101" s="899"/>
      <c r="E1101" s="277" t="s">
        <v>383</v>
      </c>
      <c r="F1101" s="899"/>
      <c r="G1101" s="899"/>
      <c r="H1101" s="899"/>
      <c r="I1101" s="899"/>
      <c r="J1101" s="277" t="s">
        <v>417</v>
      </c>
      <c r="K1101" s="277"/>
      <c r="L1101" s="277"/>
      <c r="M1101" s="277"/>
      <c r="N1101" s="277"/>
      <c r="O1101" s="277"/>
      <c r="P1101" s="346" t="s">
        <v>27</v>
      </c>
      <c r="Q1101" s="346"/>
      <c r="R1101" s="346"/>
      <c r="S1101" s="346"/>
      <c r="T1101" s="346"/>
      <c r="U1101" s="346"/>
      <c r="V1101" s="346"/>
      <c r="W1101" s="346"/>
      <c r="X1101" s="346"/>
      <c r="Y1101" s="277" t="s">
        <v>419</v>
      </c>
      <c r="Z1101" s="899"/>
      <c r="AA1101" s="899"/>
      <c r="AB1101" s="899"/>
      <c r="AC1101" s="277" t="s">
        <v>366</v>
      </c>
      <c r="AD1101" s="277"/>
      <c r="AE1101" s="277"/>
      <c r="AF1101" s="277"/>
      <c r="AG1101" s="277"/>
      <c r="AH1101" s="346" t="s">
        <v>379</v>
      </c>
      <c r="AI1101" s="347"/>
      <c r="AJ1101" s="347"/>
      <c r="AK1101" s="347"/>
      <c r="AL1101" s="347" t="s">
        <v>21</v>
      </c>
      <c r="AM1101" s="347"/>
      <c r="AN1101" s="347"/>
      <c r="AO1101" s="902"/>
      <c r="AP1101" s="430" t="s">
        <v>447</v>
      </c>
      <c r="AQ1101" s="430"/>
      <c r="AR1101" s="430"/>
      <c r="AS1101" s="430"/>
      <c r="AT1101" s="430"/>
      <c r="AU1101" s="430"/>
      <c r="AV1101" s="430"/>
      <c r="AW1101" s="430"/>
      <c r="AX1101" s="430"/>
    </row>
    <row r="1102" spans="1:50" ht="30" customHeight="1" x14ac:dyDescent="0.15">
      <c r="A1102" s="406">
        <v>1</v>
      </c>
      <c r="B1102" s="406">
        <v>1</v>
      </c>
      <c r="C1102" s="901"/>
      <c r="D1102" s="901"/>
      <c r="E1102" s="261" t="s">
        <v>747</v>
      </c>
      <c r="F1102" s="900"/>
      <c r="G1102" s="900"/>
      <c r="H1102" s="900"/>
      <c r="I1102" s="900"/>
      <c r="J1102" s="421" t="s">
        <v>746</v>
      </c>
      <c r="K1102" s="422"/>
      <c r="L1102" s="422"/>
      <c r="M1102" s="422"/>
      <c r="N1102" s="422"/>
      <c r="O1102" s="422"/>
      <c r="P1102" s="317" t="s">
        <v>748</v>
      </c>
      <c r="Q1102" s="318"/>
      <c r="R1102" s="318"/>
      <c r="S1102" s="318"/>
      <c r="T1102" s="318"/>
      <c r="U1102" s="318"/>
      <c r="V1102" s="318"/>
      <c r="W1102" s="318"/>
      <c r="X1102" s="318"/>
      <c r="Y1102" s="319" t="s">
        <v>746</v>
      </c>
      <c r="Z1102" s="320"/>
      <c r="AA1102" s="320"/>
      <c r="AB1102" s="321"/>
      <c r="AC1102" s="323"/>
      <c r="AD1102" s="323"/>
      <c r="AE1102" s="323"/>
      <c r="AF1102" s="323"/>
      <c r="AG1102" s="323"/>
      <c r="AH1102" s="324" t="s">
        <v>749</v>
      </c>
      <c r="AI1102" s="325"/>
      <c r="AJ1102" s="325"/>
      <c r="AK1102" s="325"/>
      <c r="AL1102" s="326" t="s">
        <v>746</v>
      </c>
      <c r="AM1102" s="327"/>
      <c r="AN1102" s="327"/>
      <c r="AO1102" s="328"/>
      <c r="AP1102" s="322" t="s">
        <v>746</v>
      </c>
      <c r="AQ1102" s="322"/>
      <c r="AR1102" s="322"/>
      <c r="AS1102" s="322"/>
      <c r="AT1102" s="322"/>
      <c r="AU1102" s="322"/>
      <c r="AV1102" s="322"/>
      <c r="AW1102" s="322"/>
      <c r="AX1102" s="322"/>
    </row>
    <row r="1103" spans="1:50" ht="30" hidden="1" customHeight="1" x14ac:dyDescent="0.15">
      <c r="A1103" s="406">
        <v>2</v>
      </c>
      <c r="B1103" s="406">
        <v>1</v>
      </c>
      <c r="C1103" s="901"/>
      <c r="D1103" s="901"/>
      <c r="E1103" s="900"/>
      <c r="F1103" s="900"/>
      <c r="G1103" s="900"/>
      <c r="H1103" s="900"/>
      <c r="I1103" s="90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01"/>
      <c r="D1104" s="901"/>
      <c r="E1104" s="900"/>
      <c r="F1104" s="900"/>
      <c r="G1104" s="900"/>
      <c r="H1104" s="900"/>
      <c r="I1104" s="90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01"/>
      <c r="D1105" s="901"/>
      <c r="E1105" s="900"/>
      <c r="F1105" s="900"/>
      <c r="G1105" s="900"/>
      <c r="H1105" s="900"/>
      <c r="I1105" s="90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01"/>
      <c r="D1106" s="901"/>
      <c r="E1106" s="900"/>
      <c r="F1106" s="900"/>
      <c r="G1106" s="900"/>
      <c r="H1106" s="900"/>
      <c r="I1106" s="90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01"/>
      <c r="D1107" s="901"/>
      <c r="E1107" s="900"/>
      <c r="F1107" s="900"/>
      <c r="G1107" s="900"/>
      <c r="H1107" s="900"/>
      <c r="I1107" s="90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01"/>
      <c r="D1108" s="901"/>
      <c r="E1108" s="900"/>
      <c r="F1108" s="900"/>
      <c r="G1108" s="900"/>
      <c r="H1108" s="900"/>
      <c r="I1108" s="90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01"/>
      <c r="D1109" s="901"/>
      <c r="E1109" s="900"/>
      <c r="F1109" s="900"/>
      <c r="G1109" s="900"/>
      <c r="H1109" s="900"/>
      <c r="I1109" s="90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01"/>
      <c r="D1110" s="901"/>
      <c r="E1110" s="900"/>
      <c r="F1110" s="900"/>
      <c r="G1110" s="900"/>
      <c r="H1110" s="900"/>
      <c r="I1110" s="90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01"/>
      <c r="D1111" s="901"/>
      <c r="E1111" s="900"/>
      <c r="F1111" s="900"/>
      <c r="G1111" s="900"/>
      <c r="H1111" s="900"/>
      <c r="I1111" s="90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01"/>
      <c r="D1112" s="901"/>
      <c r="E1112" s="900"/>
      <c r="F1112" s="900"/>
      <c r="G1112" s="900"/>
      <c r="H1112" s="900"/>
      <c r="I1112" s="90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01"/>
      <c r="D1113" s="901"/>
      <c r="E1113" s="900"/>
      <c r="F1113" s="900"/>
      <c r="G1113" s="900"/>
      <c r="H1113" s="900"/>
      <c r="I1113" s="90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01"/>
      <c r="D1114" s="901"/>
      <c r="E1114" s="900"/>
      <c r="F1114" s="900"/>
      <c r="G1114" s="900"/>
      <c r="H1114" s="900"/>
      <c r="I1114" s="90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01"/>
      <c r="D1115" s="901"/>
      <c r="E1115" s="900"/>
      <c r="F1115" s="900"/>
      <c r="G1115" s="900"/>
      <c r="H1115" s="900"/>
      <c r="I1115" s="90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01"/>
      <c r="D1116" s="901"/>
      <c r="E1116" s="900"/>
      <c r="F1116" s="900"/>
      <c r="G1116" s="900"/>
      <c r="H1116" s="900"/>
      <c r="I1116" s="90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01"/>
      <c r="D1117" s="901"/>
      <c r="E1117" s="900"/>
      <c r="F1117" s="900"/>
      <c r="G1117" s="900"/>
      <c r="H1117" s="900"/>
      <c r="I1117" s="90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01"/>
      <c r="D1118" s="901"/>
      <c r="E1118" s="900"/>
      <c r="F1118" s="900"/>
      <c r="G1118" s="900"/>
      <c r="H1118" s="900"/>
      <c r="I1118" s="90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01"/>
      <c r="D1119" s="901"/>
      <c r="E1119" s="261"/>
      <c r="F1119" s="900"/>
      <c r="G1119" s="900"/>
      <c r="H1119" s="900"/>
      <c r="I1119" s="90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01"/>
      <c r="D1120" s="901"/>
      <c r="E1120" s="900"/>
      <c r="F1120" s="900"/>
      <c r="G1120" s="900"/>
      <c r="H1120" s="900"/>
      <c r="I1120" s="90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01"/>
      <c r="D1121" s="901"/>
      <c r="E1121" s="900"/>
      <c r="F1121" s="900"/>
      <c r="G1121" s="900"/>
      <c r="H1121" s="900"/>
      <c r="I1121" s="90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01"/>
      <c r="D1122" s="901"/>
      <c r="E1122" s="900"/>
      <c r="F1122" s="900"/>
      <c r="G1122" s="900"/>
      <c r="H1122" s="900"/>
      <c r="I1122" s="90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01"/>
      <c r="D1123" s="901"/>
      <c r="E1123" s="900"/>
      <c r="F1123" s="900"/>
      <c r="G1123" s="900"/>
      <c r="H1123" s="900"/>
      <c r="I1123" s="900"/>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01"/>
      <c r="D1124" s="901"/>
      <c r="E1124" s="900"/>
      <c r="F1124" s="900"/>
      <c r="G1124" s="900"/>
      <c r="H1124" s="900"/>
      <c r="I1124" s="900"/>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01"/>
      <c r="D1125" s="901"/>
      <c r="E1125" s="900"/>
      <c r="F1125" s="900"/>
      <c r="G1125" s="900"/>
      <c r="H1125" s="900"/>
      <c r="I1125" s="900"/>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01"/>
      <c r="D1126" s="901"/>
      <c r="E1126" s="900"/>
      <c r="F1126" s="900"/>
      <c r="G1126" s="900"/>
      <c r="H1126" s="900"/>
      <c r="I1126" s="90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01"/>
      <c r="D1127" s="901"/>
      <c r="E1127" s="900"/>
      <c r="F1127" s="900"/>
      <c r="G1127" s="900"/>
      <c r="H1127" s="900"/>
      <c r="I1127" s="90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01"/>
      <c r="D1128" s="901"/>
      <c r="E1128" s="900"/>
      <c r="F1128" s="900"/>
      <c r="G1128" s="900"/>
      <c r="H1128" s="900"/>
      <c r="I1128" s="90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01"/>
      <c r="D1129" s="901"/>
      <c r="E1129" s="900"/>
      <c r="F1129" s="900"/>
      <c r="G1129" s="900"/>
      <c r="H1129" s="900"/>
      <c r="I1129" s="90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01"/>
      <c r="D1130" s="901"/>
      <c r="E1130" s="900"/>
      <c r="F1130" s="900"/>
      <c r="G1130" s="900"/>
      <c r="H1130" s="900"/>
      <c r="I1130" s="90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01"/>
      <c r="D1131" s="901"/>
      <c r="E1131" s="900"/>
      <c r="F1131" s="900"/>
      <c r="G1131" s="900"/>
      <c r="H1131" s="900"/>
      <c r="I1131" s="90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6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83" max="49" man="1"/>
    <brk id="733" max="49" man="1"/>
    <brk id="867" max="49" man="1"/>
    <brk id="999"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467</v>
      </c>
      <c r="B2" s="519"/>
      <c r="C2" s="519"/>
      <c r="D2" s="519"/>
      <c r="E2" s="519"/>
      <c r="F2" s="520"/>
      <c r="G2" s="802" t="s">
        <v>265</v>
      </c>
      <c r="H2" s="787"/>
      <c r="I2" s="787"/>
      <c r="J2" s="787"/>
      <c r="K2" s="787"/>
      <c r="L2" s="787"/>
      <c r="M2" s="787"/>
      <c r="N2" s="787"/>
      <c r="O2" s="788"/>
      <c r="P2" s="786" t="s">
        <v>59</v>
      </c>
      <c r="Q2" s="787"/>
      <c r="R2" s="787"/>
      <c r="S2" s="787"/>
      <c r="T2" s="787"/>
      <c r="U2" s="787"/>
      <c r="V2" s="787"/>
      <c r="W2" s="787"/>
      <c r="X2" s="788"/>
      <c r="Y2" s="1012"/>
      <c r="Z2" s="414"/>
      <c r="AA2" s="415"/>
      <c r="AB2" s="1016" t="s">
        <v>11</v>
      </c>
      <c r="AC2" s="1017"/>
      <c r="AD2" s="1018"/>
      <c r="AE2" s="1004" t="s">
        <v>550</v>
      </c>
      <c r="AF2" s="1004"/>
      <c r="AG2" s="1004"/>
      <c r="AH2" s="1004"/>
      <c r="AI2" s="1004" t="s">
        <v>547</v>
      </c>
      <c r="AJ2" s="1004"/>
      <c r="AK2" s="1004"/>
      <c r="AL2" s="1004"/>
      <c r="AM2" s="1004" t="s">
        <v>521</v>
      </c>
      <c r="AN2" s="1004"/>
      <c r="AO2" s="1004"/>
      <c r="AP2" s="464"/>
      <c r="AQ2" s="176" t="s">
        <v>353</v>
      </c>
      <c r="AR2" s="169"/>
      <c r="AS2" s="169"/>
      <c r="AT2" s="170"/>
      <c r="AU2" s="375" t="s">
        <v>253</v>
      </c>
      <c r="AV2" s="375"/>
      <c r="AW2" s="375"/>
      <c r="AX2" s="376"/>
    </row>
    <row r="3" spans="1:50" ht="18.75" customHeight="1" x14ac:dyDescent="0.15">
      <c r="A3" s="518"/>
      <c r="B3" s="519"/>
      <c r="C3" s="519"/>
      <c r="D3" s="519"/>
      <c r="E3" s="519"/>
      <c r="F3" s="520"/>
      <c r="G3" s="573"/>
      <c r="H3" s="381"/>
      <c r="I3" s="381"/>
      <c r="J3" s="381"/>
      <c r="K3" s="381"/>
      <c r="L3" s="381"/>
      <c r="M3" s="381"/>
      <c r="N3" s="381"/>
      <c r="O3" s="574"/>
      <c r="P3" s="586"/>
      <c r="Q3" s="381"/>
      <c r="R3" s="381"/>
      <c r="S3" s="381"/>
      <c r="T3" s="381"/>
      <c r="U3" s="381"/>
      <c r="V3" s="381"/>
      <c r="W3" s="381"/>
      <c r="X3" s="574"/>
      <c r="Y3" s="1013"/>
      <c r="Z3" s="1014"/>
      <c r="AA3" s="1015"/>
      <c r="AB3" s="1019"/>
      <c r="AC3" s="1020"/>
      <c r="AD3" s="1021"/>
      <c r="AE3" s="378"/>
      <c r="AF3" s="378"/>
      <c r="AG3" s="378"/>
      <c r="AH3" s="378"/>
      <c r="AI3" s="378"/>
      <c r="AJ3" s="378"/>
      <c r="AK3" s="378"/>
      <c r="AL3" s="378"/>
      <c r="AM3" s="378"/>
      <c r="AN3" s="378"/>
      <c r="AO3" s="378"/>
      <c r="AP3" s="334"/>
      <c r="AQ3" s="270"/>
      <c r="AR3" s="271"/>
      <c r="AS3" s="137" t="s">
        <v>354</v>
      </c>
      <c r="AT3" s="172"/>
      <c r="AU3" s="271"/>
      <c r="AV3" s="271"/>
      <c r="AW3" s="381" t="s">
        <v>300</v>
      </c>
      <c r="AX3" s="382"/>
    </row>
    <row r="4" spans="1:50" ht="22.5" customHeight="1" x14ac:dyDescent="0.15">
      <c r="A4" s="521"/>
      <c r="B4" s="519"/>
      <c r="C4" s="519"/>
      <c r="D4" s="519"/>
      <c r="E4" s="519"/>
      <c r="F4" s="520"/>
      <c r="G4" s="546"/>
      <c r="H4" s="1022"/>
      <c r="I4" s="1022"/>
      <c r="J4" s="1022"/>
      <c r="K4" s="1022"/>
      <c r="L4" s="1022"/>
      <c r="M4" s="1022"/>
      <c r="N4" s="1022"/>
      <c r="O4" s="1023"/>
      <c r="P4" s="161"/>
      <c r="Q4" s="1030"/>
      <c r="R4" s="1030"/>
      <c r="S4" s="1030"/>
      <c r="T4" s="1030"/>
      <c r="U4" s="1030"/>
      <c r="V4" s="1030"/>
      <c r="W4" s="1030"/>
      <c r="X4" s="1031"/>
      <c r="Y4" s="1008" t="s">
        <v>12</v>
      </c>
      <c r="Z4" s="1009"/>
      <c r="AA4" s="1010"/>
      <c r="AB4" s="557"/>
      <c r="AC4" s="1011"/>
      <c r="AD4" s="1011"/>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22"/>
      <c r="B5" s="523"/>
      <c r="C5" s="523"/>
      <c r="D5" s="523"/>
      <c r="E5" s="523"/>
      <c r="F5" s="524"/>
      <c r="G5" s="1024"/>
      <c r="H5" s="1025"/>
      <c r="I5" s="1025"/>
      <c r="J5" s="1025"/>
      <c r="K5" s="1025"/>
      <c r="L5" s="1025"/>
      <c r="M5" s="1025"/>
      <c r="N5" s="1025"/>
      <c r="O5" s="1026"/>
      <c r="P5" s="1032"/>
      <c r="Q5" s="1032"/>
      <c r="R5" s="1032"/>
      <c r="S5" s="1032"/>
      <c r="T5" s="1032"/>
      <c r="U5" s="1032"/>
      <c r="V5" s="1032"/>
      <c r="W5" s="1032"/>
      <c r="X5" s="1033"/>
      <c r="Y5" s="303" t="s">
        <v>54</v>
      </c>
      <c r="Z5" s="1005"/>
      <c r="AA5" s="1006"/>
      <c r="AB5" s="528"/>
      <c r="AC5" s="1007"/>
      <c r="AD5" s="1007"/>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22"/>
      <c r="B6" s="523"/>
      <c r="C6" s="523"/>
      <c r="D6" s="523"/>
      <c r="E6" s="523"/>
      <c r="F6" s="524"/>
      <c r="G6" s="1027"/>
      <c r="H6" s="1028"/>
      <c r="I6" s="1028"/>
      <c r="J6" s="1028"/>
      <c r="K6" s="1028"/>
      <c r="L6" s="1028"/>
      <c r="M6" s="1028"/>
      <c r="N6" s="1028"/>
      <c r="O6" s="1029"/>
      <c r="P6" s="1034"/>
      <c r="Q6" s="1034"/>
      <c r="R6" s="1034"/>
      <c r="S6" s="1034"/>
      <c r="T6" s="1034"/>
      <c r="U6" s="1034"/>
      <c r="V6" s="1034"/>
      <c r="W6" s="1034"/>
      <c r="X6" s="1035"/>
      <c r="Y6" s="1036" t="s">
        <v>13</v>
      </c>
      <c r="Z6" s="1005"/>
      <c r="AA6" s="1006"/>
      <c r="AB6" s="467" t="s">
        <v>301</v>
      </c>
      <c r="AC6" s="1037"/>
      <c r="AD6" s="1037"/>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5" t="s">
        <v>499</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8" t="s">
        <v>467</v>
      </c>
      <c r="B9" s="519"/>
      <c r="C9" s="519"/>
      <c r="D9" s="519"/>
      <c r="E9" s="519"/>
      <c r="F9" s="520"/>
      <c r="G9" s="802" t="s">
        <v>265</v>
      </c>
      <c r="H9" s="787"/>
      <c r="I9" s="787"/>
      <c r="J9" s="787"/>
      <c r="K9" s="787"/>
      <c r="L9" s="787"/>
      <c r="M9" s="787"/>
      <c r="N9" s="787"/>
      <c r="O9" s="788"/>
      <c r="P9" s="786" t="s">
        <v>59</v>
      </c>
      <c r="Q9" s="787"/>
      <c r="R9" s="787"/>
      <c r="S9" s="787"/>
      <c r="T9" s="787"/>
      <c r="U9" s="787"/>
      <c r="V9" s="787"/>
      <c r="W9" s="787"/>
      <c r="X9" s="788"/>
      <c r="Y9" s="1012"/>
      <c r="Z9" s="414"/>
      <c r="AA9" s="415"/>
      <c r="AB9" s="1016" t="s">
        <v>11</v>
      </c>
      <c r="AC9" s="1017"/>
      <c r="AD9" s="1018"/>
      <c r="AE9" s="1004" t="s">
        <v>551</v>
      </c>
      <c r="AF9" s="1004"/>
      <c r="AG9" s="1004"/>
      <c r="AH9" s="1004"/>
      <c r="AI9" s="1004" t="s">
        <v>547</v>
      </c>
      <c r="AJ9" s="1004"/>
      <c r="AK9" s="1004"/>
      <c r="AL9" s="1004"/>
      <c r="AM9" s="1004" t="s">
        <v>521</v>
      </c>
      <c r="AN9" s="1004"/>
      <c r="AO9" s="1004"/>
      <c r="AP9" s="464"/>
      <c r="AQ9" s="176" t="s">
        <v>353</v>
      </c>
      <c r="AR9" s="169"/>
      <c r="AS9" s="169"/>
      <c r="AT9" s="170"/>
      <c r="AU9" s="375" t="s">
        <v>253</v>
      </c>
      <c r="AV9" s="375"/>
      <c r="AW9" s="375"/>
      <c r="AX9" s="376"/>
    </row>
    <row r="10" spans="1:50" ht="18.75" customHeight="1" x14ac:dyDescent="0.15">
      <c r="A10" s="518"/>
      <c r="B10" s="519"/>
      <c r="C10" s="519"/>
      <c r="D10" s="519"/>
      <c r="E10" s="519"/>
      <c r="F10" s="520"/>
      <c r="G10" s="573"/>
      <c r="H10" s="381"/>
      <c r="I10" s="381"/>
      <c r="J10" s="381"/>
      <c r="K10" s="381"/>
      <c r="L10" s="381"/>
      <c r="M10" s="381"/>
      <c r="N10" s="381"/>
      <c r="O10" s="574"/>
      <c r="P10" s="586"/>
      <c r="Q10" s="381"/>
      <c r="R10" s="381"/>
      <c r="S10" s="381"/>
      <c r="T10" s="381"/>
      <c r="U10" s="381"/>
      <c r="V10" s="381"/>
      <c r="W10" s="381"/>
      <c r="X10" s="574"/>
      <c r="Y10" s="1013"/>
      <c r="Z10" s="1014"/>
      <c r="AA10" s="1015"/>
      <c r="AB10" s="1019"/>
      <c r="AC10" s="1020"/>
      <c r="AD10" s="1021"/>
      <c r="AE10" s="378"/>
      <c r="AF10" s="378"/>
      <c r="AG10" s="378"/>
      <c r="AH10" s="378"/>
      <c r="AI10" s="378"/>
      <c r="AJ10" s="378"/>
      <c r="AK10" s="378"/>
      <c r="AL10" s="378"/>
      <c r="AM10" s="378"/>
      <c r="AN10" s="378"/>
      <c r="AO10" s="378"/>
      <c r="AP10" s="334"/>
      <c r="AQ10" s="270"/>
      <c r="AR10" s="271"/>
      <c r="AS10" s="137" t="s">
        <v>354</v>
      </c>
      <c r="AT10" s="172"/>
      <c r="AU10" s="271"/>
      <c r="AV10" s="271"/>
      <c r="AW10" s="381" t="s">
        <v>300</v>
      </c>
      <c r="AX10" s="382"/>
    </row>
    <row r="11" spans="1:50" ht="22.5" customHeight="1" x14ac:dyDescent="0.15">
      <c r="A11" s="521"/>
      <c r="B11" s="519"/>
      <c r="C11" s="519"/>
      <c r="D11" s="519"/>
      <c r="E11" s="519"/>
      <c r="F11" s="520"/>
      <c r="G11" s="546"/>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7"/>
      <c r="AC11" s="1011"/>
      <c r="AD11" s="1011"/>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22"/>
      <c r="B12" s="523"/>
      <c r="C12" s="523"/>
      <c r="D12" s="523"/>
      <c r="E12" s="523"/>
      <c r="F12" s="524"/>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8"/>
      <c r="AC12" s="1007"/>
      <c r="AD12" s="1007"/>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52"/>
      <c r="B13" s="653"/>
      <c r="C13" s="653"/>
      <c r="D13" s="653"/>
      <c r="E13" s="653"/>
      <c r="F13" s="654"/>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7" t="s">
        <v>301</v>
      </c>
      <c r="AC13" s="1037"/>
      <c r="AD13" s="1037"/>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5" t="s">
        <v>499</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8" t="s">
        <v>467</v>
      </c>
      <c r="B16" s="519"/>
      <c r="C16" s="519"/>
      <c r="D16" s="519"/>
      <c r="E16" s="519"/>
      <c r="F16" s="520"/>
      <c r="G16" s="802" t="s">
        <v>265</v>
      </c>
      <c r="H16" s="787"/>
      <c r="I16" s="787"/>
      <c r="J16" s="787"/>
      <c r="K16" s="787"/>
      <c r="L16" s="787"/>
      <c r="M16" s="787"/>
      <c r="N16" s="787"/>
      <c r="O16" s="788"/>
      <c r="P16" s="786" t="s">
        <v>59</v>
      </c>
      <c r="Q16" s="787"/>
      <c r="R16" s="787"/>
      <c r="S16" s="787"/>
      <c r="T16" s="787"/>
      <c r="U16" s="787"/>
      <c r="V16" s="787"/>
      <c r="W16" s="787"/>
      <c r="X16" s="788"/>
      <c r="Y16" s="1012"/>
      <c r="Z16" s="414"/>
      <c r="AA16" s="415"/>
      <c r="AB16" s="1016" t="s">
        <v>11</v>
      </c>
      <c r="AC16" s="1017"/>
      <c r="AD16" s="1018"/>
      <c r="AE16" s="1004" t="s">
        <v>550</v>
      </c>
      <c r="AF16" s="1004"/>
      <c r="AG16" s="1004"/>
      <c r="AH16" s="1004"/>
      <c r="AI16" s="1004" t="s">
        <v>548</v>
      </c>
      <c r="AJ16" s="1004"/>
      <c r="AK16" s="1004"/>
      <c r="AL16" s="1004"/>
      <c r="AM16" s="1004" t="s">
        <v>521</v>
      </c>
      <c r="AN16" s="1004"/>
      <c r="AO16" s="1004"/>
      <c r="AP16" s="464"/>
      <c r="AQ16" s="176" t="s">
        <v>353</v>
      </c>
      <c r="AR16" s="169"/>
      <c r="AS16" s="169"/>
      <c r="AT16" s="170"/>
      <c r="AU16" s="375" t="s">
        <v>253</v>
      </c>
      <c r="AV16" s="375"/>
      <c r="AW16" s="375"/>
      <c r="AX16" s="376"/>
    </row>
    <row r="17" spans="1:50" ht="18.75" customHeight="1" x14ac:dyDescent="0.15">
      <c r="A17" s="518"/>
      <c r="B17" s="519"/>
      <c r="C17" s="519"/>
      <c r="D17" s="519"/>
      <c r="E17" s="519"/>
      <c r="F17" s="520"/>
      <c r="G17" s="573"/>
      <c r="H17" s="381"/>
      <c r="I17" s="381"/>
      <c r="J17" s="381"/>
      <c r="K17" s="381"/>
      <c r="L17" s="381"/>
      <c r="M17" s="381"/>
      <c r="N17" s="381"/>
      <c r="O17" s="574"/>
      <c r="P17" s="586"/>
      <c r="Q17" s="381"/>
      <c r="R17" s="381"/>
      <c r="S17" s="381"/>
      <c r="T17" s="381"/>
      <c r="U17" s="381"/>
      <c r="V17" s="381"/>
      <c r="W17" s="381"/>
      <c r="X17" s="574"/>
      <c r="Y17" s="1013"/>
      <c r="Z17" s="1014"/>
      <c r="AA17" s="1015"/>
      <c r="AB17" s="1019"/>
      <c r="AC17" s="1020"/>
      <c r="AD17" s="1021"/>
      <c r="AE17" s="378"/>
      <c r="AF17" s="378"/>
      <c r="AG17" s="378"/>
      <c r="AH17" s="378"/>
      <c r="AI17" s="378"/>
      <c r="AJ17" s="378"/>
      <c r="AK17" s="378"/>
      <c r="AL17" s="378"/>
      <c r="AM17" s="378"/>
      <c r="AN17" s="378"/>
      <c r="AO17" s="378"/>
      <c r="AP17" s="334"/>
      <c r="AQ17" s="270"/>
      <c r="AR17" s="271"/>
      <c r="AS17" s="137" t="s">
        <v>354</v>
      </c>
      <c r="AT17" s="172"/>
      <c r="AU17" s="271"/>
      <c r="AV17" s="271"/>
      <c r="AW17" s="381" t="s">
        <v>300</v>
      </c>
      <c r="AX17" s="382"/>
    </row>
    <row r="18" spans="1:50" ht="22.5" customHeight="1" x14ac:dyDescent="0.15">
      <c r="A18" s="521"/>
      <c r="B18" s="519"/>
      <c r="C18" s="519"/>
      <c r="D18" s="519"/>
      <c r="E18" s="519"/>
      <c r="F18" s="520"/>
      <c r="G18" s="546"/>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7"/>
      <c r="AC18" s="1011"/>
      <c r="AD18" s="1011"/>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22"/>
      <c r="B19" s="523"/>
      <c r="C19" s="523"/>
      <c r="D19" s="523"/>
      <c r="E19" s="523"/>
      <c r="F19" s="524"/>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8"/>
      <c r="AC19" s="1007"/>
      <c r="AD19" s="1007"/>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52"/>
      <c r="B20" s="653"/>
      <c r="C20" s="653"/>
      <c r="D20" s="653"/>
      <c r="E20" s="653"/>
      <c r="F20" s="654"/>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7" t="s">
        <v>301</v>
      </c>
      <c r="AC20" s="1037"/>
      <c r="AD20" s="1037"/>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5" t="s">
        <v>499</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8" t="s">
        <v>467</v>
      </c>
      <c r="B23" s="519"/>
      <c r="C23" s="519"/>
      <c r="D23" s="519"/>
      <c r="E23" s="519"/>
      <c r="F23" s="520"/>
      <c r="G23" s="802" t="s">
        <v>265</v>
      </c>
      <c r="H23" s="787"/>
      <c r="I23" s="787"/>
      <c r="J23" s="787"/>
      <c r="K23" s="787"/>
      <c r="L23" s="787"/>
      <c r="M23" s="787"/>
      <c r="N23" s="787"/>
      <c r="O23" s="788"/>
      <c r="P23" s="786" t="s">
        <v>59</v>
      </c>
      <c r="Q23" s="787"/>
      <c r="R23" s="787"/>
      <c r="S23" s="787"/>
      <c r="T23" s="787"/>
      <c r="U23" s="787"/>
      <c r="V23" s="787"/>
      <c r="W23" s="787"/>
      <c r="X23" s="788"/>
      <c r="Y23" s="1012"/>
      <c r="Z23" s="414"/>
      <c r="AA23" s="415"/>
      <c r="AB23" s="1016" t="s">
        <v>11</v>
      </c>
      <c r="AC23" s="1017"/>
      <c r="AD23" s="1018"/>
      <c r="AE23" s="1004" t="s">
        <v>552</v>
      </c>
      <c r="AF23" s="1004"/>
      <c r="AG23" s="1004"/>
      <c r="AH23" s="1004"/>
      <c r="AI23" s="1004" t="s">
        <v>547</v>
      </c>
      <c r="AJ23" s="1004"/>
      <c r="AK23" s="1004"/>
      <c r="AL23" s="1004"/>
      <c r="AM23" s="1004" t="s">
        <v>521</v>
      </c>
      <c r="AN23" s="1004"/>
      <c r="AO23" s="1004"/>
      <c r="AP23" s="464"/>
      <c r="AQ23" s="176" t="s">
        <v>353</v>
      </c>
      <c r="AR23" s="169"/>
      <c r="AS23" s="169"/>
      <c r="AT23" s="170"/>
      <c r="AU23" s="375" t="s">
        <v>253</v>
      </c>
      <c r="AV23" s="375"/>
      <c r="AW23" s="375"/>
      <c r="AX23" s="376"/>
    </row>
    <row r="24" spans="1:50" ht="18.75" customHeight="1" x14ac:dyDescent="0.15">
      <c r="A24" s="518"/>
      <c r="B24" s="519"/>
      <c r="C24" s="519"/>
      <c r="D24" s="519"/>
      <c r="E24" s="519"/>
      <c r="F24" s="520"/>
      <c r="G24" s="573"/>
      <c r="H24" s="381"/>
      <c r="I24" s="381"/>
      <c r="J24" s="381"/>
      <c r="K24" s="381"/>
      <c r="L24" s="381"/>
      <c r="M24" s="381"/>
      <c r="N24" s="381"/>
      <c r="O24" s="574"/>
      <c r="P24" s="586"/>
      <c r="Q24" s="381"/>
      <c r="R24" s="381"/>
      <c r="S24" s="381"/>
      <c r="T24" s="381"/>
      <c r="U24" s="381"/>
      <c r="V24" s="381"/>
      <c r="W24" s="381"/>
      <c r="X24" s="574"/>
      <c r="Y24" s="1013"/>
      <c r="Z24" s="1014"/>
      <c r="AA24" s="1015"/>
      <c r="AB24" s="1019"/>
      <c r="AC24" s="1020"/>
      <c r="AD24" s="1021"/>
      <c r="AE24" s="378"/>
      <c r="AF24" s="378"/>
      <c r="AG24" s="378"/>
      <c r="AH24" s="378"/>
      <c r="AI24" s="378"/>
      <c r="AJ24" s="378"/>
      <c r="AK24" s="378"/>
      <c r="AL24" s="378"/>
      <c r="AM24" s="378"/>
      <c r="AN24" s="378"/>
      <c r="AO24" s="378"/>
      <c r="AP24" s="334"/>
      <c r="AQ24" s="270"/>
      <c r="AR24" s="271"/>
      <c r="AS24" s="137" t="s">
        <v>354</v>
      </c>
      <c r="AT24" s="172"/>
      <c r="AU24" s="271"/>
      <c r="AV24" s="271"/>
      <c r="AW24" s="381" t="s">
        <v>300</v>
      </c>
      <c r="AX24" s="382"/>
    </row>
    <row r="25" spans="1:50" ht="22.5" customHeight="1" x14ac:dyDescent="0.15">
      <c r="A25" s="521"/>
      <c r="B25" s="519"/>
      <c r="C25" s="519"/>
      <c r="D25" s="519"/>
      <c r="E25" s="519"/>
      <c r="F25" s="520"/>
      <c r="G25" s="546"/>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7"/>
      <c r="AC25" s="1011"/>
      <c r="AD25" s="1011"/>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22"/>
      <c r="B26" s="523"/>
      <c r="C26" s="523"/>
      <c r="D26" s="523"/>
      <c r="E26" s="523"/>
      <c r="F26" s="524"/>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8"/>
      <c r="AC26" s="1007"/>
      <c r="AD26" s="1007"/>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52"/>
      <c r="B27" s="653"/>
      <c r="C27" s="653"/>
      <c r="D27" s="653"/>
      <c r="E27" s="653"/>
      <c r="F27" s="654"/>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7" t="s">
        <v>301</v>
      </c>
      <c r="AC27" s="1037"/>
      <c r="AD27" s="1037"/>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5" t="s">
        <v>499</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8" t="s">
        <v>467</v>
      </c>
      <c r="B30" s="519"/>
      <c r="C30" s="519"/>
      <c r="D30" s="519"/>
      <c r="E30" s="519"/>
      <c r="F30" s="520"/>
      <c r="G30" s="802" t="s">
        <v>265</v>
      </c>
      <c r="H30" s="787"/>
      <c r="I30" s="787"/>
      <c r="J30" s="787"/>
      <c r="K30" s="787"/>
      <c r="L30" s="787"/>
      <c r="M30" s="787"/>
      <c r="N30" s="787"/>
      <c r="O30" s="788"/>
      <c r="P30" s="786" t="s">
        <v>59</v>
      </c>
      <c r="Q30" s="787"/>
      <c r="R30" s="787"/>
      <c r="S30" s="787"/>
      <c r="T30" s="787"/>
      <c r="U30" s="787"/>
      <c r="V30" s="787"/>
      <c r="W30" s="787"/>
      <c r="X30" s="788"/>
      <c r="Y30" s="1012"/>
      <c r="Z30" s="414"/>
      <c r="AA30" s="415"/>
      <c r="AB30" s="1016" t="s">
        <v>11</v>
      </c>
      <c r="AC30" s="1017"/>
      <c r="AD30" s="1018"/>
      <c r="AE30" s="1004" t="s">
        <v>550</v>
      </c>
      <c r="AF30" s="1004"/>
      <c r="AG30" s="1004"/>
      <c r="AH30" s="1004"/>
      <c r="AI30" s="1004" t="s">
        <v>547</v>
      </c>
      <c r="AJ30" s="1004"/>
      <c r="AK30" s="1004"/>
      <c r="AL30" s="1004"/>
      <c r="AM30" s="1004" t="s">
        <v>545</v>
      </c>
      <c r="AN30" s="1004"/>
      <c r="AO30" s="1004"/>
      <c r="AP30" s="464"/>
      <c r="AQ30" s="176" t="s">
        <v>353</v>
      </c>
      <c r="AR30" s="169"/>
      <c r="AS30" s="169"/>
      <c r="AT30" s="170"/>
      <c r="AU30" s="375" t="s">
        <v>253</v>
      </c>
      <c r="AV30" s="375"/>
      <c r="AW30" s="375"/>
      <c r="AX30" s="376"/>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1013"/>
      <c r="Z31" s="1014"/>
      <c r="AA31" s="1015"/>
      <c r="AB31" s="1019"/>
      <c r="AC31" s="1020"/>
      <c r="AD31" s="1021"/>
      <c r="AE31" s="378"/>
      <c r="AF31" s="378"/>
      <c r="AG31" s="378"/>
      <c r="AH31" s="378"/>
      <c r="AI31" s="378"/>
      <c r="AJ31" s="378"/>
      <c r="AK31" s="378"/>
      <c r="AL31" s="378"/>
      <c r="AM31" s="378"/>
      <c r="AN31" s="378"/>
      <c r="AO31" s="378"/>
      <c r="AP31" s="334"/>
      <c r="AQ31" s="270"/>
      <c r="AR31" s="271"/>
      <c r="AS31" s="137" t="s">
        <v>354</v>
      </c>
      <c r="AT31" s="172"/>
      <c r="AU31" s="271"/>
      <c r="AV31" s="271"/>
      <c r="AW31" s="381" t="s">
        <v>300</v>
      </c>
      <c r="AX31" s="382"/>
    </row>
    <row r="32" spans="1:50" ht="22.5" customHeight="1" x14ac:dyDescent="0.15">
      <c r="A32" s="521"/>
      <c r="B32" s="519"/>
      <c r="C32" s="519"/>
      <c r="D32" s="519"/>
      <c r="E32" s="519"/>
      <c r="F32" s="520"/>
      <c r="G32" s="546"/>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7"/>
      <c r="AC32" s="1011"/>
      <c r="AD32" s="1011"/>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22"/>
      <c r="B33" s="523"/>
      <c r="C33" s="523"/>
      <c r="D33" s="523"/>
      <c r="E33" s="523"/>
      <c r="F33" s="524"/>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8"/>
      <c r="AC33" s="1007"/>
      <c r="AD33" s="1007"/>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52"/>
      <c r="B34" s="653"/>
      <c r="C34" s="653"/>
      <c r="D34" s="653"/>
      <c r="E34" s="653"/>
      <c r="F34" s="654"/>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7" t="s">
        <v>301</v>
      </c>
      <c r="AC34" s="1037"/>
      <c r="AD34" s="1037"/>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5" t="s">
        <v>499</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8" t="s">
        <v>467</v>
      </c>
      <c r="B37" s="519"/>
      <c r="C37" s="519"/>
      <c r="D37" s="519"/>
      <c r="E37" s="519"/>
      <c r="F37" s="520"/>
      <c r="G37" s="802" t="s">
        <v>265</v>
      </c>
      <c r="H37" s="787"/>
      <c r="I37" s="787"/>
      <c r="J37" s="787"/>
      <c r="K37" s="787"/>
      <c r="L37" s="787"/>
      <c r="M37" s="787"/>
      <c r="N37" s="787"/>
      <c r="O37" s="788"/>
      <c r="P37" s="786" t="s">
        <v>59</v>
      </c>
      <c r="Q37" s="787"/>
      <c r="R37" s="787"/>
      <c r="S37" s="787"/>
      <c r="T37" s="787"/>
      <c r="U37" s="787"/>
      <c r="V37" s="787"/>
      <c r="W37" s="787"/>
      <c r="X37" s="788"/>
      <c r="Y37" s="1012"/>
      <c r="Z37" s="414"/>
      <c r="AA37" s="415"/>
      <c r="AB37" s="1016" t="s">
        <v>11</v>
      </c>
      <c r="AC37" s="1017"/>
      <c r="AD37" s="1018"/>
      <c r="AE37" s="1004" t="s">
        <v>552</v>
      </c>
      <c r="AF37" s="1004"/>
      <c r="AG37" s="1004"/>
      <c r="AH37" s="1004"/>
      <c r="AI37" s="1004" t="s">
        <v>549</v>
      </c>
      <c r="AJ37" s="1004"/>
      <c r="AK37" s="1004"/>
      <c r="AL37" s="1004"/>
      <c r="AM37" s="1004" t="s">
        <v>546</v>
      </c>
      <c r="AN37" s="1004"/>
      <c r="AO37" s="1004"/>
      <c r="AP37" s="464"/>
      <c r="AQ37" s="176" t="s">
        <v>353</v>
      </c>
      <c r="AR37" s="169"/>
      <c r="AS37" s="169"/>
      <c r="AT37" s="170"/>
      <c r="AU37" s="375" t="s">
        <v>253</v>
      </c>
      <c r="AV37" s="375"/>
      <c r="AW37" s="375"/>
      <c r="AX37" s="376"/>
    </row>
    <row r="38" spans="1:50" ht="18.75"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1013"/>
      <c r="Z38" s="1014"/>
      <c r="AA38" s="1015"/>
      <c r="AB38" s="1019"/>
      <c r="AC38" s="1020"/>
      <c r="AD38" s="1021"/>
      <c r="AE38" s="378"/>
      <c r="AF38" s="378"/>
      <c r="AG38" s="378"/>
      <c r="AH38" s="378"/>
      <c r="AI38" s="378"/>
      <c r="AJ38" s="378"/>
      <c r="AK38" s="378"/>
      <c r="AL38" s="378"/>
      <c r="AM38" s="378"/>
      <c r="AN38" s="378"/>
      <c r="AO38" s="378"/>
      <c r="AP38" s="334"/>
      <c r="AQ38" s="270"/>
      <c r="AR38" s="271"/>
      <c r="AS38" s="137" t="s">
        <v>354</v>
      </c>
      <c r="AT38" s="172"/>
      <c r="AU38" s="271"/>
      <c r="AV38" s="271"/>
      <c r="AW38" s="381" t="s">
        <v>300</v>
      </c>
      <c r="AX38" s="382"/>
    </row>
    <row r="39" spans="1:50" ht="22.5" customHeight="1" x14ac:dyDescent="0.15">
      <c r="A39" s="521"/>
      <c r="B39" s="519"/>
      <c r="C39" s="519"/>
      <c r="D39" s="519"/>
      <c r="E39" s="519"/>
      <c r="F39" s="520"/>
      <c r="G39" s="546"/>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7"/>
      <c r="AC39" s="1011"/>
      <c r="AD39" s="1011"/>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22"/>
      <c r="B40" s="523"/>
      <c r="C40" s="523"/>
      <c r="D40" s="523"/>
      <c r="E40" s="523"/>
      <c r="F40" s="524"/>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8"/>
      <c r="AC40" s="1007"/>
      <c r="AD40" s="1007"/>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52"/>
      <c r="B41" s="653"/>
      <c r="C41" s="653"/>
      <c r="D41" s="653"/>
      <c r="E41" s="653"/>
      <c r="F41" s="654"/>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7" t="s">
        <v>301</v>
      </c>
      <c r="AC41" s="1037"/>
      <c r="AD41" s="1037"/>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5" t="s">
        <v>499</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8" t="s">
        <v>467</v>
      </c>
      <c r="B44" s="519"/>
      <c r="C44" s="519"/>
      <c r="D44" s="519"/>
      <c r="E44" s="519"/>
      <c r="F44" s="520"/>
      <c r="G44" s="802" t="s">
        <v>265</v>
      </c>
      <c r="H44" s="787"/>
      <c r="I44" s="787"/>
      <c r="J44" s="787"/>
      <c r="K44" s="787"/>
      <c r="L44" s="787"/>
      <c r="M44" s="787"/>
      <c r="N44" s="787"/>
      <c r="O44" s="788"/>
      <c r="P44" s="786" t="s">
        <v>59</v>
      </c>
      <c r="Q44" s="787"/>
      <c r="R44" s="787"/>
      <c r="S44" s="787"/>
      <c r="T44" s="787"/>
      <c r="U44" s="787"/>
      <c r="V44" s="787"/>
      <c r="W44" s="787"/>
      <c r="X44" s="788"/>
      <c r="Y44" s="1012"/>
      <c r="Z44" s="414"/>
      <c r="AA44" s="415"/>
      <c r="AB44" s="1016" t="s">
        <v>11</v>
      </c>
      <c r="AC44" s="1017"/>
      <c r="AD44" s="1018"/>
      <c r="AE44" s="1004" t="s">
        <v>550</v>
      </c>
      <c r="AF44" s="1004"/>
      <c r="AG44" s="1004"/>
      <c r="AH44" s="1004"/>
      <c r="AI44" s="1004" t="s">
        <v>547</v>
      </c>
      <c r="AJ44" s="1004"/>
      <c r="AK44" s="1004"/>
      <c r="AL44" s="1004"/>
      <c r="AM44" s="1004" t="s">
        <v>521</v>
      </c>
      <c r="AN44" s="1004"/>
      <c r="AO44" s="1004"/>
      <c r="AP44" s="464"/>
      <c r="AQ44" s="176" t="s">
        <v>353</v>
      </c>
      <c r="AR44" s="169"/>
      <c r="AS44" s="169"/>
      <c r="AT44" s="170"/>
      <c r="AU44" s="375" t="s">
        <v>253</v>
      </c>
      <c r="AV44" s="375"/>
      <c r="AW44" s="375"/>
      <c r="AX44" s="376"/>
    </row>
    <row r="45" spans="1:50" ht="18.75"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1013"/>
      <c r="Z45" s="1014"/>
      <c r="AA45" s="1015"/>
      <c r="AB45" s="1019"/>
      <c r="AC45" s="1020"/>
      <c r="AD45" s="1021"/>
      <c r="AE45" s="378"/>
      <c r="AF45" s="378"/>
      <c r="AG45" s="378"/>
      <c r="AH45" s="378"/>
      <c r="AI45" s="378"/>
      <c r="AJ45" s="378"/>
      <c r="AK45" s="378"/>
      <c r="AL45" s="378"/>
      <c r="AM45" s="378"/>
      <c r="AN45" s="378"/>
      <c r="AO45" s="378"/>
      <c r="AP45" s="334"/>
      <c r="AQ45" s="270"/>
      <c r="AR45" s="271"/>
      <c r="AS45" s="137" t="s">
        <v>354</v>
      </c>
      <c r="AT45" s="172"/>
      <c r="AU45" s="271"/>
      <c r="AV45" s="271"/>
      <c r="AW45" s="381" t="s">
        <v>300</v>
      </c>
      <c r="AX45" s="382"/>
    </row>
    <row r="46" spans="1:50" ht="22.5" customHeight="1" x14ac:dyDescent="0.15">
      <c r="A46" s="521"/>
      <c r="B46" s="519"/>
      <c r="C46" s="519"/>
      <c r="D46" s="519"/>
      <c r="E46" s="519"/>
      <c r="F46" s="520"/>
      <c r="G46" s="546"/>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7"/>
      <c r="AC46" s="1011"/>
      <c r="AD46" s="101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22"/>
      <c r="B47" s="523"/>
      <c r="C47" s="523"/>
      <c r="D47" s="523"/>
      <c r="E47" s="523"/>
      <c r="F47" s="524"/>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8"/>
      <c r="AC47" s="1007"/>
      <c r="AD47" s="1007"/>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52"/>
      <c r="B48" s="653"/>
      <c r="C48" s="653"/>
      <c r="D48" s="653"/>
      <c r="E48" s="653"/>
      <c r="F48" s="654"/>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7" t="s">
        <v>301</v>
      </c>
      <c r="AC48" s="1037"/>
      <c r="AD48" s="103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5" t="s">
        <v>499</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8" t="s">
        <v>467</v>
      </c>
      <c r="B51" s="519"/>
      <c r="C51" s="519"/>
      <c r="D51" s="519"/>
      <c r="E51" s="519"/>
      <c r="F51" s="520"/>
      <c r="G51" s="802" t="s">
        <v>265</v>
      </c>
      <c r="H51" s="787"/>
      <c r="I51" s="787"/>
      <c r="J51" s="787"/>
      <c r="K51" s="787"/>
      <c r="L51" s="787"/>
      <c r="M51" s="787"/>
      <c r="N51" s="787"/>
      <c r="O51" s="788"/>
      <c r="P51" s="786" t="s">
        <v>59</v>
      </c>
      <c r="Q51" s="787"/>
      <c r="R51" s="787"/>
      <c r="S51" s="787"/>
      <c r="T51" s="787"/>
      <c r="U51" s="787"/>
      <c r="V51" s="787"/>
      <c r="W51" s="787"/>
      <c r="X51" s="788"/>
      <c r="Y51" s="1012"/>
      <c r="Z51" s="414"/>
      <c r="AA51" s="415"/>
      <c r="AB51" s="464" t="s">
        <v>11</v>
      </c>
      <c r="AC51" s="1017"/>
      <c r="AD51" s="1018"/>
      <c r="AE51" s="1004" t="s">
        <v>550</v>
      </c>
      <c r="AF51" s="1004"/>
      <c r="AG51" s="1004"/>
      <c r="AH51" s="1004"/>
      <c r="AI51" s="1004" t="s">
        <v>547</v>
      </c>
      <c r="AJ51" s="1004"/>
      <c r="AK51" s="1004"/>
      <c r="AL51" s="1004"/>
      <c r="AM51" s="1004" t="s">
        <v>521</v>
      </c>
      <c r="AN51" s="1004"/>
      <c r="AO51" s="1004"/>
      <c r="AP51" s="464"/>
      <c r="AQ51" s="176" t="s">
        <v>353</v>
      </c>
      <c r="AR51" s="169"/>
      <c r="AS51" s="169"/>
      <c r="AT51" s="170"/>
      <c r="AU51" s="375" t="s">
        <v>253</v>
      </c>
      <c r="AV51" s="375"/>
      <c r="AW51" s="375"/>
      <c r="AX51" s="376"/>
    </row>
    <row r="52" spans="1:50" ht="18.75"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1013"/>
      <c r="Z52" s="1014"/>
      <c r="AA52" s="1015"/>
      <c r="AB52" s="1019"/>
      <c r="AC52" s="1020"/>
      <c r="AD52" s="1021"/>
      <c r="AE52" s="378"/>
      <c r="AF52" s="378"/>
      <c r="AG52" s="378"/>
      <c r="AH52" s="378"/>
      <c r="AI52" s="378"/>
      <c r="AJ52" s="378"/>
      <c r="AK52" s="378"/>
      <c r="AL52" s="378"/>
      <c r="AM52" s="378"/>
      <c r="AN52" s="378"/>
      <c r="AO52" s="378"/>
      <c r="AP52" s="334"/>
      <c r="AQ52" s="270"/>
      <c r="AR52" s="271"/>
      <c r="AS52" s="137" t="s">
        <v>354</v>
      </c>
      <c r="AT52" s="172"/>
      <c r="AU52" s="271"/>
      <c r="AV52" s="271"/>
      <c r="AW52" s="381" t="s">
        <v>300</v>
      </c>
      <c r="AX52" s="382"/>
    </row>
    <row r="53" spans="1:50" ht="22.5" customHeight="1" x14ac:dyDescent="0.15">
      <c r="A53" s="521"/>
      <c r="B53" s="519"/>
      <c r="C53" s="519"/>
      <c r="D53" s="519"/>
      <c r="E53" s="519"/>
      <c r="F53" s="520"/>
      <c r="G53" s="546"/>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7"/>
      <c r="AC53" s="1011"/>
      <c r="AD53" s="101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22"/>
      <c r="B54" s="523"/>
      <c r="C54" s="523"/>
      <c r="D54" s="523"/>
      <c r="E54" s="523"/>
      <c r="F54" s="524"/>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8"/>
      <c r="AC54" s="1007"/>
      <c r="AD54" s="1007"/>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52"/>
      <c r="B55" s="653"/>
      <c r="C55" s="653"/>
      <c r="D55" s="653"/>
      <c r="E55" s="653"/>
      <c r="F55" s="654"/>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7" t="s">
        <v>301</v>
      </c>
      <c r="AC55" s="1037"/>
      <c r="AD55" s="1037"/>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5" t="s">
        <v>499</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8" t="s">
        <v>467</v>
      </c>
      <c r="B58" s="519"/>
      <c r="C58" s="519"/>
      <c r="D58" s="519"/>
      <c r="E58" s="519"/>
      <c r="F58" s="520"/>
      <c r="G58" s="802" t="s">
        <v>265</v>
      </c>
      <c r="H58" s="787"/>
      <c r="I58" s="787"/>
      <c r="J58" s="787"/>
      <c r="K58" s="787"/>
      <c r="L58" s="787"/>
      <c r="M58" s="787"/>
      <c r="N58" s="787"/>
      <c r="O58" s="788"/>
      <c r="P58" s="786" t="s">
        <v>59</v>
      </c>
      <c r="Q58" s="787"/>
      <c r="R58" s="787"/>
      <c r="S58" s="787"/>
      <c r="T58" s="787"/>
      <c r="U58" s="787"/>
      <c r="V58" s="787"/>
      <c r="W58" s="787"/>
      <c r="X58" s="788"/>
      <c r="Y58" s="1012"/>
      <c r="Z58" s="414"/>
      <c r="AA58" s="415"/>
      <c r="AB58" s="1016" t="s">
        <v>11</v>
      </c>
      <c r="AC58" s="1017"/>
      <c r="AD58" s="1018"/>
      <c r="AE58" s="1004" t="s">
        <v>550</v>
      </c>
      <c r="AF58" s="1004"/>
      <c r="AG58" s="1004"/>
      <c r="AH58" s="1004"/>
      <c r="AI58" s="1004" t="s">
        <v>547</v>
      </c>
      <c r="AJ58" s="1004"/>
      <c r="AK58" s="1004"/>
      <c r="AL58" s="1004"/>
      <c r="AM58" s="1004" t="s">
        <v>521</v>
      </c>
      <c r="AN58" s="1004"/>
      <c r="AO58" s="1004"/>
      <c r="AP58" s="464"/>
      <c r="AQ58" s="176" t="s">
        <v>353</v>
      </c>
      <c r="AR58" s="169"/>
      <c r="AS58" s="169"/>
      <c r="AT58" s="170"/>
      <c r="AU58" s="375" t="s">
        <v>253</v>
      </c>
      <c r="AV58" s="375"/>
      <c r="AW58" s="375"/>
      <c r="AX58" s="376"/>
    </row>
    <row r="59" spans="1:50" ht="18.75"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1013"/>
      <c r="Z59" s="1014"/>
      <c r="AA59" s="1015"/>
      <c r="AB59" s="1019"/>
      <c r="AC59" s="1020"/>
      <c r="AD59" s="1021"/>
      <c r="AE59" s="378"/>
      <c r="AF59" s="378"/>
      <c r="AG59" s="378"/>
      <c r="AH59" s="378"/>
      <c r="AI59" s="378"/>
      <c r="AJ59" s="378"/>
      <c r="AK59" s="378"/>
      <c r="AL59" s="378"/>
      <c r="AM59" s="378"/>
      <c r="AN59" s="378"/>
      <c r="AO59" s="378"/>
      <c r="AP59" s="334"/>
      <c r="AQ59" s="270"/>
      <c r="AR59" s="271"/>
      <c r="AS59" s="137" t="s">
        <v>354</v>
      </c>
      <c r="AT59" s="172"/>
      <c r="AU59" s="271"/>
      <c r="AV59" s="271"/>
      <c r="AW59" s="381" t="s">
        <v>300</v>
      </c>
      <c r="AX59" s="382"/>
    </row>
    <row r="60" spans="1:50" ht="22.5" customHeight="1" x14ac:dyDescent="0.15">
      <c r="A60" s="521"/>
      <c r="B60" s="519"/>
      <c r="C60" s="519"/>
      <c r="D60" s="519"/>
      <c r="E60" s="519"/>
      <c r="F60" s="520"/>
      <c r="G60" s="546"/>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7"/>
      <c r="AC60" s="1011"/>
      <c r="AD60" s="101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22"/>
      <c r="B61" s="523"/>
      <c r="C61" s="523"/>
      <c r="D61" s="523"/>
      <c r="E61" s="523"/>
      <c r="F61" s="524"/>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8"/>
      <c r="AC61" s="1007"/>
      <c r="AD61" s="1007"/>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52"/>
      <c r="B62" s="653"/>
      <c r="C62" s="653"/>
      <c r="D62" s="653"/>
      <c r="E62" s="653"/>
      <c r="F62" s="654"/>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7" t="s">
        <v>301</v>
      </c>
      <c r="AC62" s="1037"/>
      <c r="AD62" s="103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5" t="s">
        <v>499</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8" t="s">
        <v>467</v>
      </c>
      <c r="B65" s="519"/>
      <c r="C65" s="519"/>
      <c r="D65" s="519"/>
      <c r="E65" s="519"/>
      <c r="F65" s="520"/>
      <c r="G65" s="802" t="s">
        <v>265</v>
      </c>
      <c r="H65" s="787"/>
      <c r="I65" s="787"/>
      <c r="J65" s="787"/>
      <c r="K65" s="787"/>
      <c r="L65" s="787"/>
      <c r="M65" s="787"/>
      <c r="N65" s="787"/>
      <c r="O65" s="788"/>
      <c r="P65" s="786" t="s">
        <v>59</v>
      </c>
      <c r="Q65" s="787"/>
      <c r="R65" s="787"/>
      <c r="S65" s="787"/>
      <c r="T65" s="787"/>
      <c r="U65" s="787"/>
      <c r="V65" s="787"/>
      <c r="W65" s="787"/>
      <c r="X65" s="788"/>
      <c r="Y65" s="1012"/>
      <c r="Z65" s="414"/>
      <c r="AA65" s="415"/>
      <c r="AB65" s="1016" t="s">
        <v>11</v>
      </c>
      <c r="AC65" s="1017"/>
      <c r="AD65" s="1018"/>
      <c r="AE65" s="1004" t="s">
        <v>550</v>
      </c>
      <c r="AF65" s="1004"/>
      <c r="AG65" s="1004"/>
      <c r="AH65" s="1004"/>
      <c r="AI65" s="1004" t="s">
        <v>547</v>
      </c>
      <c r="AJ65" s="1004"/>
      <c r="AK65" s="1004"/>
      <c r="AL65" s="1004"/>
      <c r="AM65" s="1004" t="s">
        <v>521</v>
      </c>
      <c r="AN65" s="1004"/>
      <c r="AO65" s="1004"/>
      <c r="AP65" s="464"/>
      <c r="AQ65" s="176" t="s">
        <v>353</v>
      </c>
      <c r="AR65" s="169"/>
      <c r="AS65" s="169"/>
      <c r="AT65" s="170"/>
      <c r="AU65" s="375" t="s">
        <v>253</v>
      </c>
      <c r="AV65" s="375"/>
      <c r="AW65" s="375"/>
      <c r="AX65" s="376"/>
    </row>
    <row r="66" spans="1:50" ht="18.75" customHeight="1" x14ac:dyDescent="0.15">
      <c r="A66" s="518"/>
      <c r="B66" s="519"/>
      <c r="C66" s="519"/>
      <c r="D66" s="519"/>
      <c r="E66" s="519"/>
      <c r="F66" s="520"/>
      <c r="G66" s="573"/>
      <c r="H66" s="381"/>
      <c r="I66" s="381"/>
      <c r="J66" s="381"/>
      <c r="K66" s="381"/>
      <c r="L66" s="381"/>
      <c r="M66" s="381"/>
      <c r="N66" s="381"/>
      <c r="O66" s="574"/>
      <c r="P66" s="586"/>
      <c r="Q66" s="381"/>
      <c r="R66" s="381"/>
      <c r="S66" s="381"/>
      <c r="T66" s="381"/>
      <c r="U66" s="381"/>
      <c r="V66" s="381"/>
      <c r="W66" s="381"/>
      <c r="X66" s="574"/>
      <c r="Y66" s="1013"/>
      <c r="Z66" s="1014"/>
      <c r="AA66" s="1015"/>
      <c r="AB66" s="1019"/>
      <c r="AC66" s="1020"/>
      <c r="AD66" s="1021"/>
      <c r="AE66" s="378"/>
      <c r="AF66" s="378"/>
      <c r="AG66" s="378"/>
      <c r="AH66" s="378"/>
      <c r="AI66" s="378"/>
      <c r="AJ66" s="378"/>
      <c r="AK66" s="378"/>
      <c r="AL66" s="378"/>
      <c r="AM66" s="378"/>
      <c r="AN66" s="378"/>
      <c r="AO66" s="378"/>
      <c r="AP66" s="334"/>
      <c r="AQ66" s="270"/>
      <c r="AR66" s="271"/>
      <c r="AS66" s="137" t="s">
        <v>354</v>
      </c>
      <c r="AT66" s="172"/>
      <c r="AU66" s="271"/>
      <c r="AV66" s="271"/>
      <c r="AW66" s="381" t="s">
        <v>300</v>
      </c>
      <c r="AX66" s="382"/>
    </row>
    <row r="67" spans="1:50" ht="22.5" customHeight="1" x14ac:dyDescent="0.15">
      <c r="A67" s="521"/>
      <c r="B67" s="519"/>
      <c r="C67" s="519"/>
      <c r="D67" s="519"/>
      <c r="E67" s="519"/>
      <c r="F67" s="520"/>
      <c r="G67" s="546"/>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7"/>
      <c r="AC67" s="1011"/>
      <c r="AD67" s="1011"/>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22"/>
      <c r="B68" s="523"/>
      <c r="C68" s="523"/>
      <c r="D68" s="523"/>
      <c r="E68" s="523"/>
      <c r="F68" s="524"/>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8"/>
      <c r="AC68" s="1007"/>
      <c r="AD68" s="1007"/>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52"/>
      <c r="B69" s="653"/>
      <c r="C69" s="653"/>
      <c r="D69" s="653"/>
      <c r="E69" s="653"/>
      <c r="F69" s="654"/>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503" t="s">
        <v>301</v>
      </c>
      <c r="AC69" s="429"/>
      <c r="AD69" s="429"/>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5" t="s">
        <v>499</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5" t="s">
        <v>485</v>
      </c>
      <c r="H2" s="446"/>
      <c r="I2" s="446"/>
      <c r="J2" s="446"/>
      <c r="K2" s="446"/>
      <c r="L2" s="446"/>
      <c r="M2" s="446"/>
      <c r="N2" s="446"/>
      <c r="O2" s="446"/>
      <c r="P2" s="446"/>
      <c r="Q2" s="446"/>
      <c r="R2" s="446"/>
      <c r="S2" s="446"/>
      <c r="T2" s="446"/>
      <c r="U2" s="446"/>
      <c r="V2" s="446"/>
      <c r="W2" s="446"/>
      <c r="X2" s="446"/>
      <c r="Y2" s="446"/>
      <c r="Z2" s="446"/>
      <c r="AA2" s="446"/>
      <c r="AB2" s="447"/>
      <c r="AC2" s="445" t="s">
        <v>487</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4"/>
      <c r="B4" s="1045"/>
      <c r="C4" s="1045"/>
      <c r="D4" s="1045"/>
      <c r="E4" s="1045"/>
      <c r="F4" s="1046"/>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4"/>
      <c r="B5" s="1045"/>
      <c r="C5" s="1045"/>
      <c r="D5" s="1045"/>
      <c r="E5" s="1045"/>
      <c r="F5" s="1046"/>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4"/>
      <c r="B6" s="1045"/>
      <c r="C6" s="1045"/>
      <c r="D6" s="1045"/>
      <c r="E6" s="1045"/>
      <c r="F6" s="1046"/>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4"/>
      <c r="B7" s="1045"/>
      <c r="C7" s="1045"/>
      <c r="D7" s="1045"/>
      <c r="E7" s="1045"/>
      <c r="F7" s="1046"/>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4"/>
      <c r="B8" s="1045"/>
      <c r="C8" s="1045"/>
      <c r="D8" s="1045"/>
      <c r="E8" s="1045"/>
      <c r="F8" s="1046"/>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4"/>
      <c r="B9" s="1045"/>
      <c r="C9" s="1045"/>
      <c r="D9" s="1045"/>
      <c r="E9" s="1045"/>
      <c r="F9" s="1046"/>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4"/>
      <c r="B10" s="1045"/>
      <c r="C10" s="1045"/>
      <c r="D10" s="1045"/>
      <c r="E10" s="1045"/>
      <c r="F10" s="1046"/>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4"/>
      <c r="B11" s="1045"/>
      <c r="C11" s="1045"/>
      <c r="D11" s="1045"/>
      <c r="E11" s="1045"/>
      <c r="F11" s="1046"/>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4"/>
      <c r="B12" s="1045"/>
      <c r="C12" s="1045"/>
      <c r="D12" s="1045"/>
      <c r="E12" s="1045"/>
      <c r="F12" s="1046"/>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4"/>
      <c r="B13" s="1045"/>
      <c r="C13" s="1045"/>
      <c r="D13" s="1045"/>
      <c r="E13" s="1045"/>
      <c r="F13" s="1046"/>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4"/>
      <c r="B14" s="1045"/>
      <c r="C14" s="1045"/>
      <c r="D14" s="1045"/>
      <c r="E14" s="1045"/>
      <c r="F14" s="1046"/>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4"/>
      <c r="B15" s="1045"/>
      <c r="C15" s="1045"/>
      <c r="D15" s="1045"/>
      <c r="E15" s="1045"/>
      <c r="F15" s="1046"/>
      <c r="G15" s="445" t="s">
        <v>388</v>
      </c>
      <c r="H15" s="446"/>
      <c r="I15" s="446"/>
      <c r="J15" s="446"/>
      <c r="K15" s="446"/>
      <c r="L15" s="446"/>
      <c r="M15" s="446"/>
      <c r="N15" s="446"/>
      <c r="O15" s="446"/>
      <c r="P15" s="446"/>
      <c r="Q15" s="446"/>
      <c r="R15" s="446"/>
      <c r="S15" s="446"/>
      <c r="T15" s="446"/>
      <c r="U15" s="446"/>
      <c r="V15" s="446"/>
      <c r="W15" s="446"/>
      <c r="X15" s="446"/>
      <c r="Y15" s="446"/>
      <c r="Z15" s="446"/>
      <c r="AA15" s="446"/>
      <c r="AB15" s="447"/>
      <c r="AC15" s="445" t="s">
        <v>389</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4"/>
      <c r="B16" s="1045"/>
      <c r="C16" s="1045"/>
      <c r="D16" s="1045"/>
      <c r="E16" s="1045"/>
      <c r="F16" s="1046"/>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4"/>
      <c r="B17" s="1045"/>
      <c r="C17" s="1045"/>
      <c r="D17" s="1045"/>
      <c r="E17" s="1045"/>
      <c r="F17" s="1046"/>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4"/>
      <c r="B18" s="1045"/>
      <c r="C18" s="1045"/>
      <c r="D18" s="1045"/>
      <c r="E18" s="1045"/>
      <c r="F18" s="1046"/>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4"/>
      <c r="B19" s="1045"/>
      <c r="C19" s="1045"/>
      <c r="D19" s="1045"/>
      <c r="E19" s="1045"/>
      <c r="F19" s="1046"/>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4"/>
      <c r="B20" s="1045"/>
      <c r="C20" s="1045"/>
      <c r="D20" s="1045"/>
      <c r="E20" s="1045"/>
      <c r="F20" s="1046"/>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4"/>
      <c r="B21" s="1045"/>
      <c r="C21" s="1045"/>
      <c r="D21" s="1045"/>
      <c r="E21" s="1045"/>
      <c r="F21" s="1046"/>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4"/>
      <c r="B22" s="1045"/>
      <c r="C22" s="1045"/>
      <c r="D22" s="1045"/>
      <c r="E22" s="1045"/>
      <c r="F22" s="1046"/>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4"/>
      <c r="B23" s="1045"/>
      <c r="C23" s="1045"/>
      <c r="D23" s="1045"/>
      <c r="E23" s="1045"/>
      <c r="F23" s="1046"/>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4"/>
      <c r="B24" s="1045"/>
      <c r="C24" s="1045"/>
      <c r="D24" s="1045"/>
      <c r="E24" s="1045"/>
      <c r="F24" s="1046"/>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4"/>
      <c r="B25" s="1045"/>
      <c r="C25" s="1045"/>
      <c r="D25" s="1045"/>
      <c r="E25" s="1045"/>
      <c r="F25" s="1046"/>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4"/>
      <c r="B26" s="1045"/>
      <c r="C26" s="1045"/>
      <c r="D26" s="1045"/>
      <c r="E26" s="1045"/>
      <c r="F26" s="1046"/>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4"/>
      <c r="B27" s="1045"/>
      <c r="C27" s="1045"/>
      <c r="D27" s="1045"/>
      <c r="E27" s="1045"/>
      <c r="F27" s="1046"/>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4"/>
      <c r="B28" s="1045"/>
      <c r="C28" s="1045"/>
      <c r="D28" s="1045"/>
      <c r="E28" s="1045"/>
      <c r="F28" s="1046"/>
      <c r="G28" s="445" t="s">
        <v>387</v>
      </c>
      <c r="H28" s="446"/>
      <c r="I28" s="446"/>
      <c r="J28" s="446"/>
      <c r="K28" s="446"/>
      <c r="L28" s="446"/>
      <c r="M28" s="446"/>
      <c r="N28" s="446"/>
      <c r="O28" s="446"/>
      <c r="P28" s="446"/>
      <c r="Q28" s="446"/>
      <c r="R28" s="446"/>
      <c r="S28" s="446"/>
      <c r="T28" s="446"/>
      <c r="U28" s="446"/>
      <c r="V28" s="446"/>
      <c r="W28" s="446"/>
      <c r="X28" s="446"/>
      <c r="Y28" s="446"/>
      <c r="Z28" s="446"/>
      <c r="AA28" s="446"/>
      <c r="AB28" s="447"/>
      <c r="AC28" s="445" t="s">
        <v>390</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4"/>
      <c r="B29" s="1045"/>
      <c r="C29" s="1045"/>
      <c r="D29" s="1045"/>
      <c r="E29" s="1045"/>
      <c r="F29" s="1046"/>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4"/>
      <c r="B30" s="1045"/>
      <c r="C30" s="1045"/>
      <c r="D30" s="1045"/>
      <c r="E30" s="1045"/>
      <c r="F30" s="1046"/>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4"/>
      <c r="B31" s="1045"/>
      <c r="C31" s="1045"/>
      <c r="D31" s="1045"/>
      <c r="E31" s="1045"/>
      <c r="F31" s="1046"/>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4"/>
      <c r="B32" s="1045"/>
      <c r="C32" s="1045"/>
      <c r="D32" s="1045"/>
      <c r="E32" s="1045"/>
      <c r="F32" s="1046"/>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4"/>
      <c r="B33" s="1045"/>
      <c r="C33" s="1045"/>
      <c r="D33" s="1045"/>
      <c r="E33" s="1045"/>
      <c r="F33" s="1046"/>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4"/>
      <c r="B34" s="1045"/>
      <c r="C34" s="1045"/>
      <c r="D34" s="1045"/>
      <c r="E34" s="1045"/>
      <c r="F34" s="1046"/>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4"/>
      <c r="B35" s="1045"/>
      <c r="C35" s="1045"/>
      <c r="D35" s="1045"/>
      <c r="E35" s="1045"/>
      <c r="F35" s="1046"/>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4"/>
      <c r="B36" s="1045"/>
      <c r="C36" s="1045"/>
      <c r="D36" s="1045"/>
      <c r="E36" s="1045"/>
      <c r="F36" s="1046"/>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4"/>
      <c r="B37" s="1045"/>
      <c r="C37" s="1045"/>
      <c r="D37" s="1045"/>
      <c r="E37" s="1045"/>
      <c r="F37" s="1046"/>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4"/>
      <c r="B38" s="1045"/>
      <c r="C38" s="1045"/>
      <c r="D38" s="1045"/>
      <c r="E38" s="1045"/>
      <c r="F38" s="1046"/>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4"/>
      <c r="B39" s="1045"/>
      <c r="C39" s="1045"/>
      <c r="D39" s="1045"/>
      <c r="E39" s="1045"/>
      <c r="F39" s="1046"/>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4"/>
      <c r="B40" s="1045"/>
      <c r="C40" s="1045"/>
      <c r="D40" s="1045"/>
      <c r="E40" s="1045"/>
      <c r="F40" s="1046"/>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4"/>
      <c r="B41" s="1045"/>
      <c r="C41" s="1045"/>
      <c r="D41" s="1045"/>
      <c r="E41" s="1045"/>
      <c r="F41" s="1046"/>
      <c r="G41" s="445" t="s">
        <v>435</v>
      </c>
      <c r="H41" s="446"/>
      <c r="I41" s="446"/>
      <c r="J41" s="446"/>
      <c r="K41" s="446"/>
      <c r="L41" s="446"/>
      <c r="M41" s="446"/>
      <c r="N41" s="446"/>
      <c r="O41" s="446"/>
      <c r="P41" s="446"/>
      <c r="Q41" s="446"/>
      <c r="R41" s="446"/>
      <c r="S41" s="446"/>
      <c r="T41" s="446"/>
      <c r="U41" s="446"/>
      <c r="V41" s="446"/>
      <c r="W41" s="446"/>
      <c r="X41" s="446"/>
      <c r="Y41" s="446"/>
      <c r="Z41" s="446"/>
      <c r="AA41" s="446"/>
      <c r="AB41" s="447"/>
      <c r="AC41" s="445" t="s">
        <v>302</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4"/>
      <c r="B42" s="1045"/>
      <c r="C42" s="1045"/>
      <c r="D42" s="1045"/>
      <c r="E42" s="1045"/>
      <c r="F42" s="1046"/>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4"/>
      <c r="B43" s="1045"/>
      <c r="C43" s="1045"/>
      <c r="D43" s="1045"/>
      <c r="E43" s="1045"/>
      <c r="F43" s="1046"/>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4"/>
      <c r="B44" s="1045"/>
      <c r="C44" s="1045"/>
      <c r="D44" s="1045"/>
      <c r="E44" s="1045"/>
      <c r="F44" s="1046"/>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4"/>
      <c r="B45" s="1045"/>
      <c r="C45" s="1045"/>
      <c r="D45" s="1045"/>
      <c r="E45" s="1045"/>
      <c r="F45" s="1046"/>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4"/>
      <c r="B46" s="1045"/>
      <c r="C46" s="1045"/>
      <c r="D46" s="1045"/>
      <c r="E46" s="1045"/>
      <c r="F46" s="1046"/>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4"/>
      <c r="B47" s="1045"/>
      <c r="C47" s="1045"/>
      <c r="D47" s="1045"/>
      <c r="E47" s="1045"/>
      <c r="F47" s="1046"/>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4"/>
      <c r="B48" s="1045"/>
      <c r="C48" s="1045"/>
      <c r="D48" s="1045"/>
      <c r="E48" s="1045"/>
      <c r="F48" s="1046"/>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4"/>
      <c r="B49" s="1045"/>
      <c r="C49" s="1045"/>
      <c r="D49" s="1045"/>
      <c r="E49" s="1045"/>
      <c r="F49" s="1046"/>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4"/>
      <c r="B50" s="1045"/>
      <c r="C50" s="1045"/>
      <c r="D50" s="1045"/>
      <c r="E50" s="1045"/>
      <c r="F50" s="1046"/>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4"/>
      <c r="B51" s="1045"/>
      <c r="C51" s="1045"/>
      <c r="D51" s="1045"/>
      <c r="E51" s="1045"/>
      <c r="F51" s="1046"/>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4"/>
      <c r="B52" s="1045"/>
      <c r="C52" s="1045"/>
      <c r="D52" s="1045"/>
      <c r="E52" s="1045"/>
      <c r="F52" s="1046"/>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5" t="s">
        <v>303</v>
      </c>
      <c r="H55" s="446"/>
      <c r="I55" s="446"/>
      <c r="J55" s="446"/>
      <c r="K55" s="446"/>
      <c r="L55" s="446"/>
      <c r="M55" s="446"/>
      <c r="N55" s="446"/>
      <c r="O55" s="446"/>
      <c r="P55" s="446"/>
      <c r="Q55" s="446"/>
      <c r="R55" s="446"/>
      <c r="S55" s="446"/>
      <c r="T55" s="446"/>
      <c r="U55" s="446"/>
      <c r="V55" s="446"/>
      <c r="W55" s="446"/>
      <c r="X55" s="446"/>
      <c r="Y55" s="446"/>
      <c r="Z55" s="446"/>
      <c r="AA55" s="446"/>
      <c r="AB55" s="447"/>
      <c r="AC55" s="445" t="s">
        <v>391</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4"/>
      <c r="B56" s="1045"/>
      <c r="C56" s="1045"/>
      <c r="D56" s="1045"/>
      <c r="E56" s="1045"/>
      <c r="F56" s="1046"/>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4"/>
      <c r="B57" s="1045"/>
      <c r="C57" s="1045"/>
      <c r="D57" s="1045"/>
      <c r="E57" s="1045"/>
      <c r="F57" s="1046"/>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4"/>
      <c r="B58" s="1045"/>
      <c r="C58" s="1045"/>
      <c r="D58" s="1045"/>
      <c r="E58" s="1045"/>
      <c r="F58" s="1046"/>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4"/>
      <c r="B59" s="1045"/>
      <c r="C59" s="1045"/>
      <c r="D59" s="1045"/>
      <c r="E59" s="1045"/>
      <c r="F59" s="1046"/>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4"/>
      <c r="B60" s="1045"/>
      <c r="C60" s="1045"/>
      <c r="D60" s="1045"/>
      <c r="E60" s="1045"/>
      <c r="F60" s="1046"/>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4"/>
      <c r="B61" s="1045"/>
      <c r="C61" s="1045"/>
      <c r="D61" s="1045"/>
      <c r="E61" s="1045"/>
      <c r="F61" s="1046"/>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4"/>
      <c r="B62" s="1045"/>
      <c r="C62" s="1045"/>
      <c r="D62" s="1045"/>
      <c r="E62" s="1045"/>
      <c r="F62" s="1046"/>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4"/>
      <c r="B63" s="1045"/>
      <c r="C63" s="1045"/>
      <c r="D63" s="1045"/>
      <c r="E63" s="1045"/>
      <c r="F63" s="1046"/>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4"/>
      <c r="B64" s="1045"/>
      <c r="C64" s="1045"/>
      <c r="D64" s="1045"/>
      <c r="E64" s="1045"/>
      <c r="F64" s="1046"/>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4"/>
      <c r="B65" s="1045"/>
      <c r="C65" s="1045"/>
      <c r="D65" s="1045"/>
      <c r="E65" s="1045"/>
      <c r="F65" s="1046"/>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4"/>
      <c r="B66" s="1045"/>
      <c r="C66" s="1045"/>
      <c r="D66" s="1045"/>
      <c r="E66" s="1045"/>
      <c r="F66" s="1046"/>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4"/>
      <c r="B67" s="1045"/>
      <c r="C67" s="1045"/>
      <c r="D67" s="1045"/>
      <c r="E67" s="1045"/>
      <c r="F67" s="1046"/>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4"/>
      <c r="B68" s="1045"/>
      <c r="C68" s="1045"/>
      <c r="D68" s="1045"/>
      <c r="E68" s="1045"/>
      <c r="F68" s="1046"/>
      <c r="G68" s="445" t="s">
        <v>392</v>
      </c>
      <c r="H68" s="446"/>
      <c r="I68" s="446"/>
      <c r="J68" s="446"/>
      <c r="K68" s="446"/>
      <c r="L68" s="446"/>
      <c r="M68" s="446"/>
      <c r="N68" s="446"/>
      <c r="O68" s="446"/>
      <c r="P68" s="446"/>
      <c r="Q68" s="446"/>
      <c r="R68" s="446"/>
      <c r="S68" s="446"/>
      <c r="T68" s="446"/>
      <c r="U68" s="446"/>
      <c r="V68" s="446"/>
      <c r="W68" s="446"/>
      <c r="X68" s="446"/>
      <c r="Y68" s="446"/>
      <c r="Z68" s="446"/>
      <c r="AA68" s="446"/>
      <c r="AB68" s="447"/>
      <c r="AC68" s="445" t="s">
        <v>393</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4"/>
      <c r="B69" s="1045"/>
      <c r="C69" s="1045"/>
      <c r="D69" s="1045"/>
      <c r="E69" s="1045"/>
      <c r="F69" s="1046"/>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4"/>
      <c r="B70" s="1045"/>
      <c r="C70" s="1045"/>
      <c r="D70" s="1045"/>
      <c r="E70" s="1045"/>
      <c r="F70" s="1046"/>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4"/>
      <c r="B71" s="1045"/>
      <c r="C71" s="1045"/>
      <c r="D71" s="1045"/>
      <c r="E71" s="1045"/>
      <c r="F71" s="1046"/>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4"/>
      <c r="B72" s="1045"/>
      <c r="C72" s="1045"/>
      <c r="D72" s="1045"/>
      <c r="E72" s="1045"/>
      <c r="F72" s="1046"/>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4"/>
      <c r="B73" s="1045"/>
      <c r="C73" s="1045"/>
      <c r="D73" s="1045"/>
      <c r="E73" s="1045"/>
      <c r="F73" s="1046"/>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4"/>
      <c r="B74" s="1045"/>
      <c r="C74" s="1045"/>
      <c r="D74" s="1045"/>
      <c r="E74" s="1045"/>
      <c r="F74" s="1046"/>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4"/>
      <c r="B75" s="1045"/>
      <c r="C75" s="1045"/>
      <c r="D75" s="1045"/>
      <c r="E75" s="1045"/>
      <c r="F75" s="1046"/>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4"/>
      <c r="B76" s="1045"/>
      <c r="C76" s="1045"/>
      <c r="D76" s="1045"/>
      <c r="E76" s="1045"/>
      <c r="F76" s="1046"/>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4"/>
      <c r="B77" s="1045"/>
      <c r="C77" s="1045"/>
      <c r="D77" s="1045"/>
      <c r="E77" s="1045"/>
      <c r="F77" s="1046"/>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4"/>
      <c r="B78" s="1045"/>
      <c r="C78" s="1045"/>
      <c r="D78" s="1045"/>
      <c r="E78" s="1045"/>
      <c r="F78" s="1046"/>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4"/>
      <c r="B79" s="1045"/>
      <c r="C79" s="1045"/>
      <c r="D79" s="1045"/>
      <c r="E79" s="1045"/>
      <c r="F79" s="1046"/>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4"/>
      <c r="B80" s="1045"/>
      <c r="C80" s="1045"/>
      <c r="D80" s="1045"/>
      <c r="E80" s="1045"/>
      <c r="F80" s="1046"/>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4"/>
      <c r="B81" s="1045"/>
      <c r="C81" s="1045"/>
      <c r="D81" s="1045"/>
      <c r="E81" s="1045"/>
      <c r="F81" s="1046"/>
      <c r="G81" s="445" t="s">
        <v>394</v>
      </c>
      <c r="H81" s="446"/>
      <c r="I81" s="446"/>
      <c r="J81" s="446"/>
      <c r="K81" s="446"/>
      <c r="L81" s="446"/>
      <c r="M81" s="446"/>
      <c r="N81" s="446"/>
      <c r="O81" s="446"/>
      <c r="P81" s="446"/>
      <c r="Q81" s="446"/>
      <c r="R81" s="446"/>
      <c r="S81" s="446"/>
      <c r="T81" s="446"/>
      <c r="U81" s="446"/>
      <c r="V81" s="446"/>
      <c r="W81" s="446"/>
      <c r="X81" s="446"/>
      <c r="Y81" s="446"/>
      <c r="Z81" s="446"/>
      <c r="AA81" s="446"/>
      <c r="AB81" s="447"/>
      <c r="AC81" s="445" t="s">
        <v>395</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4"/>
      <c r="B82" s="1045"/>
      <c r="C82" s="1045"/>
      <c r="D82" s="1045"/>
      <c r="E82" s="1045"/>
      <c r="F82" s="1046"/>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4"/>
      <c r="B83" s="1045"/>
      <c r="C83" s="1045"/>
      <c r="D83" s="1045"/>
      <c r="E83" s="1045"/>
      <c r="F83" s="1046"/>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4"/>
      <c r="B84" s="1045"/>
      <c r="C84" s="1045"/>
      <c r="D84" s="1045"/>
      <c r="E84" s="1045"/>
      <c r="F84" s="1046"/>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4"/>
      <c r="B85" s="1045"/>
      <c r="C85" s="1045"/>
      <c r="D85" s="1045"/>
      <c r="E85" s="1045"/>
      <c r="F85" s="1046"/>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4"/>
      <c r="B86" s="1045"/>
      <c r="C86" s="1045"/>
      <c r="D86" s="1045"/>
      <c r="E86" s="1045"/>
      <c r="F86" s="1046"/>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4"/>
      <c r="B87" s="1045"/>
      <c r="C87" s="1045"/>
      <c r="D87" s="1045"/>
      <c r="E87" s="1045"/>
      <c r="F87" s="1046"/>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4"/>
      <c r="B88" s="1045"/>
      <c r="C88" s="1045"/>
      <c r="D88" s="1045"/>
      <c r="E88" s="1045"/>
      <c r="F88" s="1046"/>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4"/>
      <c r="B89" s="1045"/>
      <c r="C89" s="1045"/>
      <c r="D89" s="1045"/>
      <c r="E89" s="1045"/>
      <c r="F89" s="1046"/>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4"/>
      <c r="B90" s="1045"/>
      <c r="C90" s="1045"/>
      <c r="D90" s="1045"/>
      <c r="E90" s="1045"/>
      <c r="F90" s="1046"/>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4"/>
      <c r="B91" s="1045"/>
      <c r="C91" s="1045"/>
      <c r="D91" s="1045"/>
      <c r="E91" s="1045"/>
      <c r="F91" s="1046"/>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4"/>
      <c r="B92" s="1045"/>
      <c r="C92" s="1045"/>
      <c r="D92" s="1045"/>
      <c r="E92" s="1045"/>
      <c r="F92" s="1046"/>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4"/>
      <c r="B93" s="1045"/>
      <c r="C93" s="1045"/>
      <c r="D93" s="1045"/>
      <c r="E93" s="1045"/>
      <c r="F93" s="1046"/>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4"/>
      <c r="B94" s="1045"/>
      <c r="C94" s="1045"/>
      <c r="D94" s="1045"/>
      <c r="E94" s="1045"/>
      <c r="F94" s="1046"/>
      <c r="G94" s="445" t="s">
        <v>396</v>
      </c>
      <c r="H94" s="446"/>
      <c r="I94" s="446"/>
      <c r="J94" s="446"/>
      <c r="K94" s="446"/>
      <c r="L94" s="446"/>
      <c r="M94" s="446"/>
      <c r="N94" s="446"/>
      <c r="O94" s="446"/>
      <c r="P94" s="446"/>
      <c r="Q94" s="446"/>
      <c r="R94" s="446"/>
      <c r="S94" s="446"/>
      <c r="T94" s="446"/>
      <c r="U94" s="446"/>
      <c r="V94" s="446"/>
      <c r="W94" s="446"/>
      <c r="X94" s="446"/>
      <c r="Y94" s="446"/>
      <c r="Z94" s="446"/>
      <c r="AA94" s="446"/>
      <c r="AB94" s="447"/>
      <c r="AC94" s="445" t="s">
        <v>304</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4"/>
      <c r="B95" s="1045"/>
      <c r="C95" s="1045"/>
      <c r="D95" s="1045"/>
      <c r="E95" s="1045"/>
      <c r="F95" s="1046"/>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4"/>
      <c r="B96" s="1045"/>
      <c r="C96" s="1045"/>
      <c r="D96" s="1045"/>
      <c r="E96" s="1045"/>
      <c r="F96" s="1046"/>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4"/>
      <c r="B97" s="1045"/>
      <c r="C97" s="1045"/>
      <c r="D97" s="1045"/>
      <c r="E97" s="1045"/>
      <c r="F97" s="1046"/>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4"/>
      <c r="B98" s="1045"/>
      <c r="C98" s="1045"/>
      <c r="D98" s="1045"/>
      <c r="E98" s="1045"/>
      <c r="F98" s="1046"/>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4"/>
      <c r="B99" s="1045"/>
      <c r="C99" s="1045"/>
      <c r="D99" s="1045"/>
      <c r="E99" s="1045"/>
      <c r="F99" s="1046"/>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4"/>
      <c r="B100" s="1045"/>
      <c r="C100" s="1045"/>
      <c r="D100" s="1045"/>
      <c r="E100" s="1045"/>
      <c r="F100" s="1046"/>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4"/>
      <c r="B101" s="1045"/>
      <c r="C101" s="1045"/>
      <c r="D101" s="1045"/>
      <c r="E101" s="1045"/>
      <c r="F101" s="1046"/>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4"/>
      <c r="B102" s="1045"/>
      <c r="C102" s="1045"/>
      <c r="D102" s="1045"/>
      <c r="E102" s="1045"/>
      <c r="F102" s="1046"/>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4"/>
      <c r="B103" s="1045"/>
      <c r="C103" s="1045"/>
      <c r="D103" s="1045"/>
      <c r="E103" s="1045"/>
      <c r="F103" s="1046"/>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4"/>
      <c r="B104" s="1045"/>
      <c r="C104" s="1045"/>
      <c r="D104" s="1045"/>
      <c r="E104" s="1045"/>
      <c r="F104" s="1046"/>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4"/>
      <c r="B105" s="1045"/>
      <c r="C105" s="1045"/>
      <c r="D105" s="1045"/>
      <c r="E105" s="1045"/>
      <c r="F105" s="1046"/>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5" t="s">
        <v>305</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397</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4"/>
      <c r="B109" s="1045"/>
      <c r="C109" s="1045"/>
      <c r="D109" s="1045"/>
      <c r="E109" s="1045"/>
      <c r="F109" s="1046"/>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4"/>
      <c r="B110" s="1045"/>
      <c r="C110" s="1045"/>
      <c r="D110" s="1045"/>
      <c r="E110" s="1045"/>
      <c r="F110" s="1046"/>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4"/>
      <c r="B111" s="1045"/>
      <c r="C111" s="1045"/>
      <c r="D111" s="1045"/>
      <c r="E111" s="1045"/>
      <c r="F111" s="1046"/>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4"/>
      <c r="B112" s="1045"/>
      <c r="C112" s="1045"/>
      <c r="D112" s="1045"/>
      <c r="E112" s="1045"/>
      <c r="F112" s="1046"/>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4"/>
      <c r="B113" s="1045"/>
      <c r="C113" s="1045"/>
      <c r="D113" s="1045"/>
      <c r="E113" s="1045"/>
      <c r="F113" s="1046"/>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4"/>
      <c r="B114" s="1045"/>
      <c r="C114" s="1045"/>
      <c r="D114" s="1045"/>
      <c r="E114" s="1045"/>
      <c r="F114" s="1046"/>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4"/>
      <c r="B115" s="1045"/>
      <c r="C115" s="1045"/>
      <c r="D115" s="1045"/>
      <c r="E115" s="1045"/>
      <c r="F115" s="1046"/>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4"/>
      <c r="B116" s="1045"/>
      <c r="C116" s="1045"/>
      <c r="D116" s="1045"/>
      <c r="E116" s="1045"/>
      <c r="F116" s="1046"/>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4"/>
      <c r="B117" s="1045"/>
      <c r="C117" s="1045"/>
      <c r="D117" s="1045"/>
      <c r="E117" s="1045"/>
      <c r="F117" s="1046"/>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4"/>
      <c r="B118" s="1045"/>
      <c r="C118" s="1045"/>
      <c r="D118" s="1045"/>
      <c r="E118" s="1045"/>
      <c r="F118" s="1046"/>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4"/>
      <c r="B119" s="1045"/>
      <c r="C119" s="1045"/>
      <c r="D119" s="1045"/>
      <c r="E119" s="1045"/>
      <c r="F119" s="1046"/>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4"/>
      <c r="B120" s="1045"/>
      <c r="C120" s="1045"/>
      <c r="D120" s="1045"/>
      <c r="E120" s="1045"/>
      <c r="F120" s="1046"/>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4"/>
      <c r="B121" s="1045"/>
      <c r="C121" s="1045"/>
      <c r="D121" s="1045"/>
      <c r="E121" s="1045"/>
      <c r="F121" s="1046"/>
      <c r="G121" s="445" t="s">
        <v>398</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399</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4"/>
      <c r="B122" s="1045"/>
      <c r="C122" s="1045"/>
      <c r="D122" s="1045"/>
      <c r="E122" s="1045"/>
      <c r="F122" s="1046"/>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4"/>
      <c r="B123" s="1045"/>
      <c r="C123" s="1045"/>
      <c r="D123" s="1045"/>
      <c r="E123" s="1045"/>
      <c r="F123" s="1046"/>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4"/>
      <c r="B124" s="1045"/>
      <c r="C124" s="1045"/>
      <c r="D124" s="1045"/>
      <c r="E124" s="1045"/>
      <c r="F124" s="1046"/>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4"/>
      <c r="B125" s="1045"/>
      <c r="C125" s="1045"/>
      <c r="D125" s="1045"/>
      <c r="E125" s="1045"/>
      <c r="F125" s="1046"/>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4"/>
      <c r="B126" s="1045"/>
      <c r="C126" s="1045"/>
      <c r="D126" s="1045"/>
      <c r="E126" s="1045"/>
      <c r="F126" s="1046"/>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4"/>
      <c r="B127" s="1045"/>
      <c r="C127" s="1045"/>
      <c r="D127" s="1045"/>
      <c r="E127" s="1045"/>
      <c r="F127" s="1046"/>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4"/>
      <c r="B128" s="1045"/>
      <c r="C128" s="1045"/>
      <c r="D128" s="1045"/>
      <c r="E128" s="1045"/>
      <c r="F128" s="1046"/>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4"/>
      <c r="B129" s="1045"/>
      <c r="C129" s="1045"/>
      <c r="D129" s="1045"/>
      <c r="E129" s="1045"/>
      <c r="F129" s="1046"/>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4"/>
      <c r="B130" s="1045"/>
      <c r="C130" s="1045"/>
      <c r="D130" s="1045"/>
      <c r="E130" s="1045"/>
      <c r="F130" s="1046"/>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4"/>
      <c r="B131" s="1045"/>
      <c r="C131" s="1045"/>
      <c r="D131" s="1045"/>
      <c r="E131" s="1045"/>
      <c r="F131" s="1046"/>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4"/>
      <c r="B132" s="1045"/>
      <c r="C132" s="1045"/>
      <c r="D132" s="1045"/>
      <c r="E132" s="1045"/>
      <c r="F132" s="1046"/>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4"/>
      <c r="B133" s="1045"/>
      <c r="C133" s="1045"/>
      <c r="D133" s="1045"/>
      <c r="E133" s="1045"/>
      <c r="F133" s="1046"/>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4"/>
      <c r="B134" s="1045"/>
      <c r="C134" s="1045"/>
      <c r="D134" s="1045"/>
      <c r="E134" s="1045"/>
      <c r="F134" s="1046"/>
      <c r="G134" s="445" t="s">
        <v>400</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401</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4"/>
      <c r="B135" s="1045"/>
      <c r="C135" s="1045"/>
      <c r="D135" s="1045"/>
      <c r="E135" s="1045"/>
      <c r="F135" s="1046"/>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4"/>
      <c r="B136" s="1045"/>
      <c r="C136" s="1045"/>
      <c r="D136" s="1045"/>
      <c r="E136" s="1045"/>
      <c r="F136" s="1046"/>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4"/>
      <c r="B137" s="1045"/>
      <c r="C137" s="1045"/>
      <c r="D137" s="1045"/>
      <c r="E137" s="1045"/>
      <c r="F137" s="1046"/>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4"/>
      <c r="B138" s="1045"/>
      <c r="C138" s="1045"/>
      <c r="D138" s="1045"/>
      <c r="E138" s="1045"/>
      <c r="F138" s="1046"/>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4"/>
      <c r="B139" s="1045"/>
      <c r="C139" s="1045"/>
      <c r="D139" s="1045"/>
      <c r="E139" s="1045"/>
      <c r="F139" s="1046"/>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4"/>
      <c r="B140" s="1045"/>
      <c r="C140" s="1045"/>
      <c r="D140" s="1045"/>
      <c r="E140" s="1045"/>
      <c r="F140" s="1046"/>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4"/>
      <c r="B141" s="1045"/>
      <c r="C141" s="1045"/>
      <c r="D141" s="1045"/>
      <c r="E141" s="1045"/>
      <c r="F141" s="1046"/>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4"/>
      <c r="B142" s="1045"/>
      <c r="C142" s="1045"/>
      <c r="D142" s="1045"/>
      <c r="E142" s="1045"/>
      <c r="F142" s="1046"/>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4"/>
      <c r="B143" s="1045"/>
      <c r="C143" s="1045"/>
      <c r="D143" s="1045"/>
      <c r="E143" s="1045"/>
      <c r="F143" s="1046"/>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4"/>
      <c r="B144" s="1045"/>
      <c r="C144" s="1045"/>
      <c r="D144" s="1045"/>
      <c r="E144" s="1045"/>
      <c r="F144" s="1046"/>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4"/>
      <c r="B145" s="1045"/>
      <c r="C145" s="1045"/>
      <c r="D145" s="1045"/>
      <c r="E145" s="1045"/>
      <c r="F145" s="1046"/>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4"/>
      <c r="B146" s="1045"/>
      <c r="C146" s="1045"/>
      <c r="D146" s="1045"/>
      <c r="E146" s="1045"/>
      <c r="F146" s="1046"/>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4"/>
      <c r="B147" s="1045"/>
      <c r="C147" s="1045"/>
      <c r="D147" s="1045"/>
      <c r="E147" s="1045"/>
      <c r="F147" s="1046"/>
      <c r="G147" s="445" t="s">
        <v>402</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306</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4"/>
      <c r="B148" s="1045"/>
      <c r="C148" s="1045"/>
      <c r="D148" s="1045"/>
      <c r="E148" s="1045"/>
      <c r="F148" s="1046"/>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4"/>
      <c r="B149" s="1045"/>
      <c r="C149" s="1045"/>
      <c r="D149" s="1045"/>
      <c r="E149" s="1045"/>
      <c r="F149" s="1046"/>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4"/>
      <c r="B150" s="1045"/>
      <c r="C150" s="1045"/>
      <c r="D150" s="1045"/>
      <c r="E150" s="1045"/>
      <c r="F150" s="1046"/>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4"/>
      <c r="B151" s="1045"/>
      <c r="C151" s="1045"/>
      <c r="D151" s="1045"/>
      <c r="E151" s="1045"/>
      <c r="F151" s="1046"/>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4"/>
      <c r="B152" s="1045"/>
      <c r="C152" s="1045"/>
      <c r="D152" s="1045"/>
      <c r="E152" s="1045"/>
      <c r="F152" s="1046"/>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4"/>
      <c r="B153" s="1045"/>
      <c r="C153" s="1045"/>
      <c r="D153" s="1045"/>
      <c r="E153" s="1045"/>
      <c r="F153" s="1046"/>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4"/>
      <c r="B154" s="1045"/>
      <c r="C154" s="1045"/>
      <c r="D154" s="1045"/>
      <c r="E154" s="1045"/>
      <c r="F154" s="1046"/>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4"/>
      <c r="B155" s="1045"/>
      <c r="C155" s="1045"/>
      <c r="D155" s="1045"/>
      <c r="E155" s="1045"/>
      <c r="F155" s="1046"/>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4"/>
      <c r="B156" s="1045"/>
      <c r="C156" s="1045"/>
      <c r="D156" s="1045"/>
      <c r="E156" s="1045"/>
      <c r="F156" s="1046"/>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4"/>
      <c r="B157" s="1045"/>
      <c r="C157" s="1045"/>
      <c r="D157" s="1045"/>
      <c r="E157" s="1045"/>
      <c r="F157" s="1046"/>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4"/>
      <c r="B158" s="1045"/>
      <c r="C158" s="1045"/>
      <c r="D158" s="1045"/>
      <c r="E158" s="1045"/>
      <c r="F158" s="1046"/>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5" t="s">
        <v>307</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403</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4"/>
      <c r="B162" s="1045"/>
      <c r="C162" s="1045"/>
      <c r="D162" s="1045"/>
      <c r="E162" s="1045"/>
      <c r="F162" s="1046"/>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4"/>
      <c r="B163" s="1045"/>
      <c r="C163" s="1045"/>
      <c r="D163" s="1045"/>
      <c r="E163" s="1045"/>
      <c r="F163" s="1046"/>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4"/>
      <c r="B164" s="1045"/>
      <c r="C164" s="1045"/>
      <c r="D164" s="1045"/>
      <c r="E164" s="1045"/>
      <c r="F164" s="1046"/>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4"/>
      <c r="B165" s="1045"/>
      <c r="C165" s="1045"/>
      <c r="D165" s="1045"/>
      <c r="E165" s="1045"/>
      <c r="F165" s="1046"/>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4"/>
      <c r="B166" s="1045"/>
      <c r="C166" s="1045"/>
      <c r="D166" s="1045"/>
      <c r="E166" s="1045"/>
      <c r="F166" s="1046"/>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4"/>
      <c r="B167" s="1045"/>
      <c r="C167" s="1045"/>
      <c r="D167" s="1045"/>
      <c r="E167" s="1045"/>
      <c r="F167" s="1046"/>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4"/>
      <c r="B168" s="1045"/>
      <c r="C168" s="1045"/>
      <c r="D168" s="1045"/>
      <c r="E168" s="1045"/>
      <c r="F168" s="1046"/>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4"/>
      <c r="B169" s="1045"/>
      <c r="C169" s="1045"/>
      <c r="D169" s="1045"/>
      <c r="E169" s="1045"/>
      <c r="F169" s="1046"/>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4"/>
      <c r="B170" s="1045"/>
      <c r="C170" s="1045"/>
      <c r="D170" s="1045"/>
      <c r="E170" s="1045"/>
      <c r="F170" s="1046"/>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4"/>
      <c r="B171" s="1045"/>
      <c r="C171" s="1045"/>
      <c r="D171" s="1045"/>
      <c r="E171" s="1045"/>
      <c r="F171" s="1046"/>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4"/>
      <c r="B172" s="1045"/>
      <c r="C172" s="1045"/>
      <c r="D172" s="1045"/>
      <c r="E172" s="1045"/>
      <c r="F172" s="1046"/>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4"/>
      <c r="B173" s="1045"/>
      <c r="C173" s="1045"/>
      <c r="D173" s="1045"/>
      <c r="E173" s="1045"/>
      <c r="F173" s="1046"/>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4"/>
      <c r="B174" s="1045"/>
      <c r="C174" s="1045"/>
      <c r="D174" s="1045"/>
      <c r="E174" s="1045"/>
      <c r="F174" s="1046"/>
      <c r="G174" s="445" t="s">
        <v>404</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405</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4"/>
      <c r="B175" s="1045"/>
      <c r="C175" s="1045"/>
      <c r="D175" s="1045"/>
      <c r="E175" s="1045"/>
      <c r="F175" s="1046"/>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4"/>
      <c r="B176" s="1045"/>
      <c r="C176" s="1045"/>
      <c r="D176" s="1045"/>
      <c r="E176" s="1045"/>
      <c r="F176" s="1046"/>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4"/>
      <c r="B177" s="1045"/>
      <c r="C177" s="1045"/>
      <c r="D177" s="1045"/>
      <c r="E177" s="1045"/>
      <c r="F177" s="1046"/>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4"/>
      <c r="B178" s="1045"/>
      <c r="C178" s="1045"/>
      <c r="D178" s="1045"/>
      <c r="E178" s="1045"/>
      <c r="F178" s="1046"/>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4"/>
      <c r="B179" s="1045"/>
      <c r="C179" s="1045"/>
      <c r="D179" s="1045"/>
      <c r="E179" s="1045"/>
      <c r="F179" s="1046"/>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4"/>
      <c r="B180" s="1045"/>
      <c r="C180" s="1045"/>
      <c r="D180" s="1045"/>
      <c r="E180" s="1045"/>
      <c r="F180" s="1046"/>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4"/>
      <c r="B181" s="1045"/>
      <c r="C181" s="1045"/>
      <c r="D181" s="1045"/>
      <c r="E181" s="1045"/>
      <c r="F181" s="1046"/>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4"/>
      <c r="B182" s="1045"/>
      <c r="C182" s="1045"/>
      <c r="D182" s="1045"/>
      <c r="E182" s="1045"/>
      <c r="F182" s="1046"/>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4"/>
      <c r="B183" s="1045"/>
      <c r="C183" s="1045"/>
      <c r="D183" s="1045"/>
      <c r="E183" s="1045"/>
      <c r="F183" s="1046"/>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4"/>
      <c r="B184" s="1045"/>
      <c r="C184" s="1045"/>
      <c r="D184" s="1045"/>
      <c r="E184" s="1045"/>
      <c r="F184" s="1046"/>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4"/>
      <c r="B185" s="1045"/>
      <c r="C185" s="1045"/>
      <c r="D185" s="1045"/>
      <c r="E185" s="1045"/>
      <c r="F185" s="1046"/>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4"/>
      <c r="B186" s="1045"/>
      <c r="C186" s="1045"/>
      <c r="D186" s="1045"/>
      <c r="E186" s="1045"/>
      <c r="F186" s="1046"/>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4"/>
      <c r="B187" s="1045"/>
      <c r="C187" s="1045"/>
      <c r="D187" s="1045"/>
      <c r="E187" s="1045"/>
      <c r="F187" s="1046"/>
      <c r="G187" s="445" t="s">
        <v>407</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406</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4"/>
      <c r="B188" s="1045"/>
      <c r="C188" s="1045"/>
      <c r="D188" s="1045"/>
      <c r="E188" s="1045"/>
      <c r="F188" s="1046"/>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4"/>
      <c r="B189" s="1045"/>
      <c r="C189" s="1045"/>
      <c r="D189" s="1045"/>
      <c r="E189" s="1045"/>
      <c r="F189" s="1046"/>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4"/>
      <c r="B190" s="1045"/>
      <c r="C190" s="1045"/>
      <c r="D190" s="1045"/>
      <c r="E190" s="1045"/>
      <c r="F190" s="1046"/>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4"/>
      <c r="B191" s="1045"/>
      <c r="C191" s="1045"/>
      <c r="D191" s="1045"/>
      <c r="E191" s="1045"/>
      <c r="F191" s="1046"/>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4"/>
      <c r="B192" s="1045"/>
      <c r="C192" s="1045"/>
      <c r="D192" s="1045"/>
      <c r="E192" s="1045"/>
      <c r="F192" s="1046"/>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4"/>
      <c r="B193" s="1045"/>
      <c r="C193" s="1045"/>
      <c r="D193" s="1045"/>
      <c r="E193" s="1045"/>
      <c r="F193" s="1046"/>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4"/>
      <c r="B194" s="1045"/>
      <c r="C194" s="1045"/>
      <c r="D194" s="1045"/>
      <c r="E194" s="1045"/>
      <c r="F194" s="1046"/>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4"/>
      <c r="B195" s="1045"/>
      <c r="C195" s="1045"/>
      <c r="D195" s="1045"/>
      <c r="E195" s="1045"/>
      <c r="F195" s="1046"/>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4"/>
      <c r="B196" s="1045"/>
      <c r="C196" s="1045"/>
      <c r="D196" s="1045"/>
      <c r="E196" s="1045"/>
      <c r="F196" s="1046"/>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4"/>
      <c r="B197" s="1045"/>
      <c r="C197" s="1045"/>
      <c r="D197" s="1045"/>
      <c r="E197" s="1045"/>
      <c r="F197" s="1046"/>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4"/>
      <c r="B198" s="1045"/>
      <c r="C198" s="1045"/>
      <c r="D198" s="1045"/>
      <c r="E198" s="1045"/>
      <c r="F198" s="1046"/>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4"/>
      <c r="B199" s="1045"/>
      <c r="C199" s="1045"/>
      <c r="D199" s="1045"/>
      <c r="E199" s="1045"/>
      <c r="F199" s="1046"/>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4"/>
      <c r="B200" s="1045"/>
      <c r="C200" s="1045"/>
      <c r="D200" s="1045"/>
      <c r="E200" s="1045"/>
      <c r="F200" s="1046"/>
      <c r="G200" s="445" t="s">
        <v>408</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308</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4"/>
      <c r="B201" s="1045"/>
      <c r="C201" s="1045"/>
      <c r="D201" s="1045"/>
      <c r="E201" s="1045"/>
      <c r="F201" s="1046"/>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4"/>
      <c r="B202" s="1045"/>
      <c r="C202" s="1045"/>
      <c r="D202" s="1045"/>
      <c r="E202" s="1045"/>
      <c r="F202" s="1046"/>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4"/>
      <c r="B203" s="1045"/>
      <c r="C203" s="1045"/>
      <c r="D203" s="1045"/>
      <c r="E203" s="1045"/>
      <c r="F203" s="1046"/>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4"/>
      <c r="B204" s="1045"/>
      <c r="C204" s="1045"/>
      <c r="D204" s="1045"/>
      <c r="E204" s="1045"/>
      <c r="F204" s="1046"/>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4"/>
      <c r="B205" s="1045"/>
      <c r="C205" s="1045"/>
      <c r="D205" s="1045"/>
      <c r="E205" s="1045"/>
      <c r="F205" s="1046"/>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4"/>
      <c r="B206" s="1045"/>
      <c r="C206" s="1045"/>
      <c r="D206" s="1045"/>
      <c r="E206" s="1045"/>
      <c r="F206" s="1046"/>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4"/>
      <c r="B207" s="1045"/>
      <c r="C207" s="1045"/>
      <c r="D207" s="1045"/>
      <c r="E207" s="1045"/>
      <c r="F207" s="1046"/>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4"/>
      <c r="B208" s="1045"/>
      <c r="C208" s="1045"/>
      <c r="D208" s="1045"/>
      <c r="E208" s="1045"/>
      <c r="F208" s="1046"/>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4"/>
      <c r="B209" s="1045"/>
      <c r="C209" s="1045"/>
      <c r="D209" s="1045"/>
      <c r="E209" s="1045"/>
      <c r="F209" s="1046"/>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4"/>
      <c r="B210" s="1045"/>
      <c r="C210" s="1045"/>
      <c r="D210" s="1045"/>
      <c r="E210" s="1045"/>
      <c r="F210" s="1046"/>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4"/>
      <c r="B211" s="1045"/>
      <c r="C211" s="1045"/>
      <c r="D211" s="1045"/>
      <c r="E211" s="1045"/>
      <c r="F211" s="1046"/>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5" t="s">
        <v>309</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409</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4"/>
      <c r="B215" s="1045"/>
      <c r="C215" s="1045"/>
      <c r="D215" s="1045"/>
      <c r="E215" s="1045"/>
      <c r="F215" s="1046"/>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4"/>
      <c r="B216" s="1045"/>
      <c r="C216" s="1045"/>
      <c r="D216" s="1045"/>
      <c r="E216" s="1045"/>
      <c r="F216" s="1046"/>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4"/>
      <c r="B217" s="1045"/>
      <c r="C217" s="1045"/>
      <c r="D217" s="1045"/>
      <c r="E217" s="1045"/>
      <c r="F217" s="1046"/>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4"/>
      <c r="B218" s="1045"/>
      <c r="C218" s="1045"/>
      <c r="D218" s="1045"/>
      <c r="E218" s="1045"/>
      <c r="F218" s="1046"/>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4"/>
      <c r="B219" s="1045"/>
      <c r="C219" s="1045"/>
      <c r="D219" s="1045"/>
      <c r="E219" s="1045"/>
      <c r="F219" s="1046"/>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4"/>
      <c r="B220" s="1045"/>
      <c r="C220" s="1045"/>
      <c r="D220" s="1045"/>
      <c r="E220" s="1045"/>
      <c r="F220" s="1046"/>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4"/>
      <c r="B221" s="1045"/>
      <c r="C221" s="1045"/>
      <c r="D221" s="1045"/>
      <c r="E221" s="1045"/>
      <c r="F221" s="1046"/>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4"/>
      <c r="B222" s="1045"/>
      <c r="C222" s="1045"/>
      <c r="D222" s="1045"/>
      <c r="E222" s="1045"/>
      <c r="F222" s="1046"/>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4"/>
      <c r="B223" s="1045"/>
      <c r="C223" s="1045"/>
      <c r="D223" s="1045"/>
      <c r="E223" s="1045"/>
      <c r="F223" s="1046"/>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4"/>
      <c r="B224" s="1045"/>
      <c r="C224" s="1045"/>
      <c r="D224" s="1045"/>
      <c r="E224" s="1045"/>
      <c r="F224" s="1046"/>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4"/>
      <c r="B225" s="1045"/>
      <c r="C225" s="1045"/>
      <c r="D225" s="1045"/>
      <c r="E225" s="1045"/>
      <c r="F225" s="1046"/>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4"/>
      <c r="B226" s="1045"/>
      <c r="C226" s="1045"/>
      <c r="D226" s="1045"/>
      <c r="E226" s="1045"/>
      <c r="F226" s="1046"/>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4"/>
      <c r="B227" s="1045"/>
      <c r="C227" s="1045"/>
      <c r="D227" s="1045"/>
      <c r="E227" s="1045"/>
      <c r="F227" s="1046"/>
      <c r="G227" s="445" t="s">
        <v>410</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411</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4"/>
      <c r="B228" s="1045"/>
      <c r="C228" s="1045"/>
      <c r="D228" s="1045"/>
      <c r="E228" s="1045"/>
      <c r="F228" s="1046"/>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4"/>
      <c r="B229" s="1045"/>
      <c r="C229" s="1045"/>
      <c r="D229" s="1045"/>
      <c r="E229" s="1045"/>
      <c r="F229" s="1046"/>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4"/>
      <c r="B230" s="1045"/>
      <c r="C230" s="1045"/>
      <c r="D230" s="1045"/>
      <c r="E230" s="1045"/>
      <c r="F230" s="1046"/>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4"/>
      <c r="B231" s="1045"/>
      <c r="C231" s="1045"/>
      <c r="D231" s="1045"/>
      <c r="E231" s="1045"/>
      <c r="F231" s="1046"/>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4"/>
      <c r="B232" s="1045"/>
      <c r="C232" s="1045"/>
      <c r="D232" s="1045"/>
      <c r="E232" s="1045"/>
      <c r="F232" s="1046"/>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4"/>
      <c r="B233" s="1045"/>
      <c r="C233" s="1045"/>
      <c r="D233" s="1045"/>
      <c r="E233" s="1045"/>
      <c r="F233" s="1046"/>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4"/>
      <c r="B234" s="1045"/>
      <c r="C234" s="1045"/>
      <c r="D234" s="1045"/>
      <c r="E234" s="1045"/>
      <c r="F234" s="1046"/>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4"/>
      <c r="B235" s="1045"/>
      <c r="C235" s="1045"/>
      <c r="D235" s="1045"/>
      <c r="E235" s="1045"/>
      <c r="F235" s="1046"/>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4"/>
      <c r="B236" s="1045"/>
      <c r="C236" s="1045"/>
      <c r="D236" s="1045"/>
      <c r="E236" s="1045"/>
      <c r="F236" s="1046"/>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4"/>
      <c r="B237" s="1045"/>
      <c r="C237" s="1045"/>
      <c r="D237" s="1045"/>
      <c r="E237" s="1045"/>
      <c r="F237" s="1046"/>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4"/>
      <c r="B238" s="1045"/>
      <c r="C238" s="1045"/>
      <c r="D238" s="1045"/>
      <c r="E238" s="1045"/>
      <c r="F238" s="1046"/>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4"/>
      <c r="B239" s="1045"/>
      <c r="C239" s="1045"/>
      <c r="D239" s="1045"/>
      <c r="E239" s="1045"/>
      <c r="F239" s="1046"/>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4"/>
      <c r="B240" s="1045"/>
      <c r="C240" s="1045"/>
      <c r="D240" s="1045"/>
      <c r="E240" s="1045"/>
      <c r="F240" s="1046"/>
      <c r="G240" s="445" t="s">
        <v>412</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413</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4"/>
      <c r="B241" s="1045"/>
      <c r="C241" s="1045"/>
      <c r="D241" s="1045"/>
      <c r="E241" s="1045"/>
      <c r="F241" s="1046"/>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4"/>
      <c r="B242" s="1045"/>
      <c r="C242" s="1045"/>
      <c r="D242" s="1045"/>
      <c r="E242" s="1045"/>
      <c r="F242" s="1046"/>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4"/>
      <c r="B243" s="1045"/>
      <c r="C243" s="1045"/>
      <c r="D243" s="1045"/>
      <c r="E243" s="1045"/>
      <c r="F243" s="1046"/>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4"/>
      <c r="B244" s="1045"/>
      <c r="C244" s="1045"/>
      <c r="D244" s="1045"/>
      <c r="E244" s="1045"/>
      <c r="F244" s="1046"/>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4"/>
      <c r="B245" s="1045"/>
      <c r="C245" s="1045"/>
      <c r="D245" s="1045"/>
      <c r="E245" s="1045"/>
      <c r="F245" s="1046"/>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4"/>
      <c r="B246" s="1045"/>
      <c r="C246" s="1045"/>
      <c r="D246" s="1045"/>
      <c r="E246" s="1045"/>
      <c r="F246" s="1046"/>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4"/>
      <c r="B247" s="1045"/>
      <c r="C247" s="1045"/>
      <c r="D247" s="1045"/>
      <c r="E247" s="1045"/>
      <c r="F247" s="1046"/>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4"/>
      <c r="B248" s="1045"/>
      <c r="C248" s="1045"/>
      <c r="D248" s="1045"/>
      <c r="E248" s="1045"/>
      <c r="F248" s="1046"/>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4"/>
      <c r="B249" s="1045"/>
      <c r="C249" s="1045"/>
      <c r="D249" s="1045"/>
      <c r="E249" s="1045"/>
      <c r="F249" s="1046"/>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4"/>
      <c r="B250" s="1045"/>
      <c r="C250" s="1045"/>
      <c r="D250" s="1045"/>
      <c r="E250" s="1045"/>
      <c r="F250" s="1046"/>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4"/>
      <c r="B251" s="1045"/>
      <c r="C251" s="1045"/>
      <c r="D251" s="1045"/>
      <c r="E251" s="1045"/>
      <c r="F251" s="1046"/>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4"/>
      <c r="B252" s="1045"/>
      <c r="C252" s="1045"/>
      <c r="D252" s="1045"/>
      <c r="E252" s="1045"/>
      <c r="F252" s="1046"/>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4"/>
      <c r="B253" s="1045"/>
      <c r="C253" s="1045"/>
      <c r="D253" s="1045"/>
      <c r="E253" s="1045"/>
      <c r="F253" s="1046"/>
      <c r="G253" s="445" t="s">
        <v>414</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310</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4"/>
      <c r="B254" s="1045"/>
      <c r="C254" s="1045"/>
      <c r="D254" s="1045"/>
      <c r="E254" s="1045"/>
      <c r="F254" s="1046"/>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4"/>
      <c r="B255" s="1045"/>
      <c r="C255" s="1045"/>
      <c r="D255" s="1045"/>
      <c r="E255" s="1045"/>
      <c r="F255" s="1046"/>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4"/>
      <c r="B256" s="1045"/>
      <c r="C256" s="1045"/>
      <c r="D256" s="1045"/>
      <c r="E256" s="1045"/>
      <c r="F256" s="1046"/>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4"/>
      <c r="B257" s="1045"/>
      <c r="C257" s="1045"/>
      <c r="D257" s="1045"/>
      <c r="E257" s="1045"/>
      <c r="F257" s="1046"/>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4"/>
      <c r="B258" s="1045"/>
      <c r="C258" s="1045"/>
      <c r="D258" s="1045"/>
      <c r="E258" s="1045"/>
      <c r="F258" s="1046"/>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4"/>
      <c r="B259" s="1045"/>
      <c r="C259" s="1045"/>
      <c r="D259" s="1045"/>
      <c r="E259" s="1045"/>
      <c r="F259" s="1046"/>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4"/>
      <c r="B260" s="1045"/>
      <c r="C260" s="1045"/>
      <c r="D260" s="1045"/>
      <c r="E260" s="1045"/>
      <c r="F260" s="1046"/>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4"/>
      <c r="B261" s="1045"/>
      <c r="C261" s="1045"/>
      <c r="D261" s="1045"/>
      <c r="E261" s="1045"/>
      <c r="F261" s="1046"/>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4"/>
      <c r="B262" s="1045"/>
      <c r="C262" s="1045"/>
      <c r="D262" s="1045"/>
      <c r="E262" s="1045"/>
      <c r="F262" s="1046"/>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4"/>
      <c r="B263" s="1045"/>
      <c r="C263" s="1045"/>
      <c r="D263" s="1045"/>
      <c r="E263" s="1045"/>
      <c r="F263" s="1046"/>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4"/>
      <c r="B264" s="1045"/>
      <c r="C264" s="1045"/>
      <c r="D264" s="1045"/>
      <c r="E264" s="1045"/>
      <c r="F264" s="1046"/>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417</v>
      </c>
      <c r="K3" s="101"/>
      <c r="L3" s="101"/>
      <c r="M3" s="101"/>
      <c r="N3" s="101"/>
      <c r="O3" s="101"/>
      <c r="P3" s="349" t="s">
        <v>27</v>
      </c>
      <c r="Q3" s="349"/>
      <c r="R3" s="349"/>
      <c r="S3" s="349"/>
      <c r="T3" s="349"/>
      <c r="U3" s="349"/>
      <c r="V3" s="349"/>
      <c r="W3" s="349"/>
      <c r="X3" s="349"/>
      <c r="Y3" s="346" t="s">
        <v>471</v>
      </c>
      <c r="Z3" s="347"/>
      <c r="AA3" s="347"/>
      <c r="AB3" s="347"/>
      <c r="AC3" s="277" t="s">
        <v>456</v>
      </c>
      <c r="AD3" s="277"/>
      <c r="AE3" s="277"/>
      <c r="AF3" s="277"/>
      <c r="AG3" s="277"/>
      <c r="AH3" s="346" t="s">
        <v>379</v>
      </c>
      <c r="AI3" s="348"/>
      <c r="AJ3" s="348"/>
      <c r="AK3" s="348"/>
      <c r="AL3" s="348" t="s">
        <v>21</v>
      </c>
      <c r="AM3" s="348"/>
      <c r="AN3" s="348"/>
      <c r="AO3" s="429"/>
      <c r="AP3" s="430" t="s">
        <v>418</v>
      </c>
      <c r="AQ3" s="430"/>
      <c r="AR3" s="430"/>
      <c r="AS3" s="430"/>
      <c r="AT3" s="430"/>
      <c r="AU3" s="430"/>
      <c r="AV3" s="430"/>
      <c r="AW3" s="430"/>
      <c r="AX3" s="430"/>
    </row>
    <row r="4" spans="1:50" ht="26.25" customHeight="1" x14ac:dyDescent="0.15">
      <c r="A4" s="1064">
        <v>1</v>
      </c>
      <c r="B4" s="1064">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4">
        <v>2</v>
      </c>
      <c r="B5" s="1064">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4">
        <v>3</v>
      </c>
      <c r="B6" s="1064">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4">
        <v>4</v>
      </c>
      <c r="B7" s="1064">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4">
        <v>5</v>
      </c>
      <c r="B8" s="1064">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4">
        <v>6</v>
      </c>
      <c r="B9" s="1064">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4">
        <v>7</v>
      </c>
      <c r="B10" s="1064">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4">
        <v>8</v>
      </c>
      <c r="B11" s="1064">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4">
        <v>9</v>
      </c>
      <c r="B12" s="1064">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4">
        <v>10</v>
      </c>
      <c r="B13" s="1064">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4">
        <v>11</v>
      </c>
      <c r="B14" s="1064">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4">
        <v>12</v>
      </c>
      <c r="B15" s="1064">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4">
        <v>13</v>
      </c>
      <c r="B16" s="1064">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4">
        <v>14</v>
      </c>
      <c r="B17" s="1064">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4">
        <v>15</v>
      </c>
      <c r="B18" s="1064">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4">
        <v>16</v>
      </c>
      <c r="B19" s="1064">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4">
        <v>17</v>
      </c>
      <c r="B20" s="1064">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4">
        <v>18</v>
      </c>
      <c r="B21" s="1064">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4">
        <v>19</v>
      </c>
      <c r="B22" s="1064">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4">
        <v>20</v>
      </c>
      <c r="B23" s="1064">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4">
        <v>21</v>
      </c>
      <c r="B24" s="1064">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4">
        <v>22</v>
      </c>
      <c r="B25" s="1064">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4">
        <v>23</v>
      </c>
      <c r="B26" s="1064">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4">
        <v>24</v>
      </c>
      <c r="B27" s="1064">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4">
        <v>25</v>
      </c>
      <c r="B28" s="1064">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4">
        <v>26</v>
      </c>
      <c r="B29" s="1064">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4">
        <v>27</v>
      </c>
      <c r="B30" s="1064">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4">
        <v>28</v>
      </c>
      <c r="B31" s="1064">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4">
        <v>29</v>
      </c>
      <c r="B32" s="1064">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4">
        <v>30</v>
      </c>
      <c r="B33" s="1064">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417</v>
      </c>
      <c r="K36" s="101"/>
      <c r="L36" s="101"/>
      <c r="M36" s="101"/>
      <c r="N36" s="101"/>
      <c r="O36" s="101"/>
      <c r="P36" s="349" t="s">
        <v>27</v>
      </c>
      <c r="Q36" s="349"/>
      <c r="R36" s="349"/>
      <c r="S36" s="349"/>
      <c r="T36" s="349"/>
      <c r="U36" s="349"/>
      <c r="V36" s="349"/>
      <c r="W36" s="349"/>
      <c r="X36" s="349"/>
      <c r="Y36" s="346" t="s">
        <v>471</v>
      </c>
      <c r="Z36" s="347"/>
      <c r="AA36" s="347"/>
      <c r="AB36" s="347"/>
      <c r="AC36" s="277" t="s">
        <v>456</v>
      </c>
      <c r="AD36" s="277"/>
      <c r="AE36" s="277"/>
      <c r="AF36" s="277"/>
      <c r="AG36" s="277"/>
      <c r="AH36" s="346" t="s">
        <v>379</v>
      </c>
      <c r="AI36" s="348"/>
      <c r="AJ36" s="348"/>
      <c r="AK36" s="348"/>
      <c r="AL36" s="348" t="s">
        <v>21</v>
      </c>
      <c r="AM36" s="348"/>
      <c r="AN36" s="348"/>
      <c r="AO36" s="429"/>
      <c r="AP36" s="430" t="s">
        <v>418</v>
      </c>
      <c r="AQ36" s="430"/>
      <c r="AR36" s="430"/>
      <c r="AS36" s="430"/>
      <c r="AT36" s="430"/>
      <c r="AU36" s="430"/>
      <c r="AV36" s="430"/>
      <c r="AW36" s="430"/>
      <c r="AX36" s="430"/>
    </row>
    <row r="37" spans="1:50" ht="26.25" customHeight="1" x14ac:dyDescent="0.15">
      <c r="A37" s="1064">
        <v>1</v>
      </c>
      <c r="B37" s="1064">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4">
        <v>2</v>
      </c>
      <c r="B38" s="1064">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4">
        <v>3</v>
      </c>
      <c r="B39" s="1064">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4">
        <v>4</v>
      </c>
      <c r="B40" s="1064">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4">
        <v>5</v>
      </c>
      <c r="B41" s="1064">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4">
        <v>6</v>
      </c>
      <c r="B42" s="1064">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4">
        <v>7</v>
      </c>
      <c r="B43" s="1064">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4">
        <v>8</v>
      </c>
      <c r="B44" s="1064">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4">
        <v>9</v>
      </c>
      <c r="B45" s="1064">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4">
        <v>10</v>
      </c>
      <c r="B46" s="1064">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4">
        <v>11</v>
      </c>
      <c r="B47" s="1064">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4">
        <v>12</v>
      </c>
      <c r="B48" s="1064">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4">
        <v>13</v>
      </c>
      <c r="B49" s="1064">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4">
        <v>14</v>
      </c>
      <c r="B50" s="1064">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4">
        <v>15</v>
      </c>
      <c r="B51" s="1064">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4">
        <v>16</v>
      </c>
      <c r="B52" s="1064">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4">
        <v>17</v>
      </c>
      <c r="B53" s="1064">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4">
        <v>18</v>
      </c>
      <c r="B54" s="1064">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4">
        <v>19</v>
      </c>
      <c r="B55" s="1064">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4">
        <v>20</v>
      </c>
      <c r="B56" s="1064">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4">
        <v>21</v>
      </c>
      <c r="B57" s="1064">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4">
        <v>22</v>
      </c>
      <c r="B58" s="1064">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4">
        <v>23</v>
      </c>
      <c r="B59" s="1064">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4">
        <v>24</v>
      </c>
      <c r="B60" s="1064">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4">
        <v>25</v>
      </c>
      <c r="B61" s="1064">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4">
        <v>26</v>
      </c>
      <c r="B62" s="1064">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4">
        <v>27</v>
      </c>
      <c r="B63" s="1064">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4">
        <v>28</v>
      </c>
      <c r="B64" s="1064">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4">
        <v>29</v>
      </c>
      <c r="B65" s="1064">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4">
        <v>30</v>
      </c>
      <c r="B66" s="1064">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417</v>
      </c>
      <c r="K69" s="101"/>
      <c r="L69" s="101"/>
      <c r="M69" s="101"/>
      <c r="N69" s="101"/>
      <c r="O69" s="101"/>
      <c r="P69" s="349" t="s">
        <v>27</v>
      </c>
      <c r="Q69" s="349"/>
      <c r="R69" s="349"/>
      <c r="S69" s="349"/>
      <c r="T69" s="349"/>
      <c r="U69" s="349"/>
      <c r="V69" s="349"/>
      <c r="W69" s="349"/>
      <c r="X69" s="349"/>
      <c r="Y69" s="346" t="s">
        <v>471</v>
      </c>
      <c r="Z69" s="347"/>
      <c r="AA69" s="347"/>
      <c r="AB69" s="347"/>
      <c r="AC69" s="277" t="s">
        <v>456</v>
      </c>
      <c r="AD69" s="277"/>
      <c r="AE69" s="277"/>
      <c r="AF69" s="277"/>
      <c r="AG69" s="277"/>
      <c r="AH69" s="346" t="s">
        <v>379</v>
      </c>
      <c r="AI69" s="348"/>
      <c r="AJ69" s="348"/>
      <c r="AK69" s="348"/>
      <c r="AL69" s="348" t="s">
        <v>21</v>
      </c>
      <c r="AM69" s="348"/>
      <c r="AN69" s="348"/>
      <c r="AO69" s="429"/>
      <c r="AP69" s="430" t="s">
        <v>418</v>
      </c>
      <c r="AQ69" s="430"/>
      <c r="AR69" s="430"/>
      <c r="AS69" s="430"/>
      <c r="AT69" s="430"/>
      <c r="AU69" s="430"/>
      <c r="AV69" s="430"/>
      <c r="AW69" s="430"/>
      <c r="AX69" s="430"/>
    </row>
    <row r="70" spans="1:50" ht="26.25" customHeight="1" x14ac:dyDescent="0.15">
      <c r="A70" s="1064">
        <v>1</v>
      </c>
      <c r="B70" s="1064">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4">
        <v>2</v>
      </c>
      <c r="B71" s="1064">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4">
        <v>3</v>
      </c>
      <c r="B72" s="1064">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4">
        <v>4</v>
      </c>
      <c r="B73" s="1064">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4">
        <v>5</v>
      </c>
      <c r="B74" s="1064">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4">
        <v>6</v>
      </c>
      <c r="B75" s="1064">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4">
        <v>7</v>
      </c>
      <c r="B76" s="1064">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4">
        <v>8</v>
      </c>
      <c r="B77" s="1064">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4">
        <v>9</v>
      </c>
      <c r="B78" s="1064">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4">
        <v>10</v>
      </c>
      <c r="B79" s="1064">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4">
        <v>11</v>
      </c>
      <c r="B80" s="1064">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4">
        <v>12</v>
      </c>
      <c r="B81" s="1064">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4">
        <v>13</v>
      </c>
      <c r="B82" s="1064">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4">
        <v>14</v>
      </c>
      <c r="B83" s="1064">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4">
        <v>15</v>
      </c>
      <c r="B84" s="1064">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4">
        <v>16</v>
      </c>
      <c r="B85" s="1064">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4">
        <v>17</v>
      </c>
      <c r="B86" s="1064">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4">
        <v>18</v>
      </c>
      <c r="B87" s="1064">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4">
        <v>19</v>
      </c>
      <c r="B88" s="1064">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4">
        <v>20</v>
      </c>
      <c r="B89" s="1064">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4">
        <v>21</v>
      </c>
      <c r="B90" s="1064">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4">
        <v>22</v>
      </c>
      <c r="B91" s="1064">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4">
        <v>23</v>
      </c>
      <c r="B92" s="1064">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4">
        <v>24</v>
      </c>
      <c r="B93" s="1064">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4">
        <v>25</v>
      </c>
      <c r="B94" s="1064">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4">
        <v>26</v>
      </c>
      <c r="B95" s="1064">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4">
        <v>27</v>
      </c>
      <c r="B96" s="1064">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4">
        <v>28</v>
      </c>
      <c r="B97" s="1064">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4">
        <v>29</v>
      </c>
      <c r="B98" s="1064">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4">
        <v>30</v>
      </c>
      <c r="B99" s="1064">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417</v>
      </c>
      <c r="K102" s="101"/>
      <c r="L102" s="101"/>
      <c r="M102" s="101"/>
      <c r="N102" s="101"/>
      <c r="O102" s="101"/>
      <c r="P102" s="349" t="s">
        <v>27</v>
      </c>
      <c r="Q102" s="349"/>
      <c r="R102" s="349"/>
      <c r="S102" s="349"/>
      <c r="T102" s="349"/>
      <c r="U102" s="349"/>
      <c r="V102" s="349"/>
      <c r="W102" s="349"/>
      <c r="X102" s="349"/>
      <c r="Y102" s="346" t="s">
        <v>471</v>
      </c>
      <c r="Z102" s="347"/>
      <c r="AA102" s="347"/>
      <c r="AB102" s="347"/>
      <c r="AC102" s="277" t="s">
        <v>456</v>
      </c>
      <c r="AD102" s="277"/>
      <c r="AE102" s="277"/>
      <c r="AF102" s="277"/>
      <c r="AG102" s="277"/>
      <c r="AH102" s="346" t="s">
        <v>379</v>
      </c>
      <c r="AI102" s="348"/>
      <c r="AJ102" s="348"/>
      <c r="AK102" s="348"/>
      <c r="AL102" s="348" t="s">
        <v>21</v>
      </c>
      <c r="AM102" s="348"/>
      <c r="AN102" s="348"/>
      <c r="AO102" s="429"/>
      <c r="AP102" s="430" t="s">
        <v>418</v>
      </c>
      <c r="AQ102" s="430"/>
      <c r="AR102" s="430"/>
      <c r="AS102" s="430"/>
      <c r="AT102" s="430"/>
      <c r="AU102" s="430"/>
      <c r="AV102" s="430"/>
      <c r="AW102" s="430"/>
      <c r="AX102" s="430"/>
    </row>
    <row r="103" spans="1:50" ht="26.25" customHeight="1" x14ac:dyDescent="0.15">
      <c r="A103" s="1064">
        <v>1</v>
      </c>
      <c r="B103" s="1064">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4">
        <v>2</v>
      </c>
      <c r="B104" s="1064">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4">
        <v>3</v>
      </c>
      <c r="B105" s="1064">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4">
        <v>4</v>
      </c>
      <c r="B106" s="1064">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4">
        <v>5</v>
      </c>
      <c r="B107" s="1064">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4">
        <v>6</v>
      </c>
      <c r="B108" s="1064">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4">
        <v>7</v>
      </c>
      <c r="B109" s="1064">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4">
        <v>8</v>
      </c>
      <c r="B110" s="1064">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4">
        <v>9</v>
      </c>
      <c r="B111" s="1064">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4">
        <v>10</v>
      </c>
      <c r="B112" s="1064">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4">
        <v>11</v>
      </c>
      <c r="B113" s="1064">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4">
        <v>12</v>
      </c>
      <c r="B114" s="1064">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4">
        <v>13</v>
      </c>
      <c r="B115" s="1064">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4">
        <v>14</v>
      </c>
      <c r="B116" s="1064">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4">
        <v>15</v>
      </c>
      <c r="B117" s="1064">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4">
        <v>16</v>
      </c>
      <c r="B118" s="1064">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4">
        <v>17</v>
      </c>
      <c r="B119" s="1064">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4">
        <v>18</v>
      </c>
      <c r="B120" s="1064">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4">
        <v>19</v>
      </c>
      <c r="B121" s="1064">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4">
        <v>20</v>
      </c>
      <c r="B122" s="1064">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4">
        <v>21</v>
      </c>
      <c r="B123" s="1064">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4">
        <v>22</v>
      </c>
      <c r="B124" s="1064">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4">
        <v>23</v>
      </c>
      <c r="B125" s="1064">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4">
        <v>24</v>
      </c>
      <c r="B126" s="1064">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4">
        <v>25</v>
      </c>
      <c r="B127" s="1064">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4">
        <v>26</v>
      </c>
      <c r="B128" s="1064">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4">
        <v>27</v>
      </c>
      <c r="B129" s="1064">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4">
        <v>28</v>
      </c>
      <c r="B130" s="1064">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4">
        <v>29</v>
      </c>
      <c r="B131" s="1064">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4">
        <v>30</v>
      </c>
      <c r="B132" s="1064">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417</v>
      </c>
      <c r="K135" s="101"/>
      <c r="L135" s="101"/>
      <c r="M135" s="101"/>
      <c r="N135" s="101"/>
      <c r="O135" s="101"/>
      <c r="P135" s="349" t="s">
        <v>27</v>
      </c>
      <c r="Q135" s="349"/>
      <c r="R135" s="349"/>
      <c r="S135" s="349"/>
      <c r="T135" s="349"/>
      <c r="U135" s="349"/>
      <c r="V135" s="349"/>
      <c r="W135" s="349"/>
      <c r="X135" s="349"/>
      <c r="Y135" s="346" t="s">
        <v>471</v>
      </c>
      <c r="Z135" s="347"/>
      <c r="AA135" s="347"/>
      <c r="AB135" s="347"/>
      <c r="AC135" s="277" t="s">
        <v>456</v>
      </c>
      <c r="AD135" s="277"/>
      <c r="AE135" s="277"/>
      <c r="AF135" s="277"/>
      <c r="AG135" s="277"/>
      <c r="AH135" s="346" t="s">
        <v>379</v>
      </c>
      <c r="AI135" s="348"/>
      <c r="AJ135" s="348"/>
      <c r="AK135" s="348"/>
      <c r="AL135" s="348" t="s">
        <v>21</v>
      </c>
      <c r="AM135" s="348"/>
      <c r="AN135" s="348"/>
      <c r="AO135" s="429"/>
      <c r="AP135" s="430" t="s">
        <v>418</v>
      </c>
      <c r="AQ135" s="430"/>
      <c r="AR135" s="430"/>
      <c r="AS135" s="430"/>
      <c r="AT135" s="430"/>
      <c r="AU135" s="430"/>
      <c r="AV135" s="430"/>
      <c r="AW135" s="430"/>
      <c r="AX135" s="430"/>
    </row>
    <row r="136" spans="1:50" ht="26.25" customHeight="1" x14ac:dyDescent="0.15">
      <c r="A136" s="1064">
        <v>1</v>
      </c>
      <c r="B136" s="1064">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4">
        <v>2</v>
      </c>
      <c r="B137" s="1064">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4">
        <v>3</v>
      </c>
      <c r="B138" s="1064">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4">
        <v>4</v>
      </c>
      <c r="B139" s="1064">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4">
        <v>5</v>
      </c>
      <c r="B140" s="1064">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4">
        <v>6</v>
      </c>
      <c r="B141" s="1064">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4">
        <v>7</v>
      </c>
      <c r="B142" s="1064">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4">
        <v>8</v>
      </c>
      <c r="B143" s="1064">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4">
        <v>9</v>
      </c>
      <c r="B144" s="1064">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4">
        <v>10</v>
      </c>
      <c r="B145" s="1064">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4">
        <v>11</v>
      </c>
      <c r="B146" s="1064">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4">
        <v>12</v>
      </c>
      <c r="B147" s="1064">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4">
        <v>13</v>
      </c>
      <c r="B148" s="1064">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4">
        <v>14</v>
      </c>
      <c r="B149" s="1064">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4">
        <v>15</v>
      </c>
      <c r="B150" s="1064">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4">
        <v>16</v>
      </c>
      <c r="B151" s="1064">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4">
        <v>17</v>
      </c>
      <c r="B152" s="1064">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4">
        <v>18</v>
      </c>
      <c r="B153" s="1064">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4">
        <v>19</v>
      </c>
      <c r="B154" s="1064">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4">
        <v>20</v>
      </c>
      <c r="B155" s="1064">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4">
        <v>21</v>
      </c>
      <c r="B156" s="1064">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4">
        <v>22</v>
      </c>
      <c r="B157" s="1064">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4">
        <v>23</v>
      </c>
      <c r="B158" s="1064">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4">
        <v>24</v>
      </c>
      <c r="B159" s="1064">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4">
        <v>25</v>
      </c>
      <c r="B160" s="1064">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4">
        <v>26</v>
      </c>
      <c r="B161" s="1064">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4">
        <v>27</v>
      </c>
      <c r="B162" s="1064">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4">
        <v>28</v>
      </c>
      <c r="B163" s="1064">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4">
        <v>29</v>
      </c>
      <c r="B164" s="1064">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4">
        <v>30</v>
      </c>
      <c r="B165" s="1064">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417</v>
      </c>
      <c r="K168" s="101"/>
      <c r="L168" s="101"/>
      <c r="M168" s="101"/>
      <c r="N168" s="101"/>
      <c r="O168" s="101"/>
      <c r="P168" s="349" t="s">
        <v>27</v>
      </c>
      <c r="Q168" s="349"/>
      <c r="R168" s="349"/>
      <c r="S168" s="349"/>
      <c r="T168" s="349"/>
      <c r="U168" s="349"/>
      <c r="V168" s="349"/>
      <c r="W168" s="349"/>
      <c r="X168" s="349"/>
      <c r="Y168" s="346" t="s">
        <v>471</v>
      </c>
      <c r="Z168" s="347"/>
      <c r="AA168" s="347"/>
      <c r="AB168" s="347"/>
      <c r="AC168" s="277" t="s">
        <v>456</v>
      </c>
      <c r="AD168" s="277"/>
      <c r="AE168" s="277"/>
      <c r="AF168" s="277"/>
      <c r="AG168" s="277"/>
      <c r="AH168" s="346" t="s">
        <v>379</v>
      </c>
      <c r="AI168" s="348"/>
      <c r="AJ168" s="348"/>
      <c r="AK168" s="348"/>
      <c r="AL168" s="348" t="s">
        <v>21</v>
      </c>
      <c r="AM168" s="348"/>
      <c r="AN168" s="348"/>
      <c r="AO168" s="429"/>
      <c r="AP168" s="430" t="s">
        <v>418</v>
      </c>
      <c r="AQ168" s="430"/>
      <c r="AR168" s="430"/>
      <c r="AS168" s="430"/>
      <c r="AT168" s="430"/>
      <c r="AU168" s="430"/>
      <c r="AV168" s="430"/>
      <c r="AW168" s="430"/>
      <c r="AX168" s="430"/>
    </row>
    <row r="169" spans="1:50" ht="26.25" customHeight="1" x14ac:dyDescent="0.15">
      <c r="A169" s="1064">
        <v>1</v>
      </c>
      <c r="B169" s="1064">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4">
        <v>2</v>
      </c>
      <c r="B170" s="1064">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4">
        <v>3</v>
      </c>
      <c r="B171" s="1064">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4">
        <v>4</v>
      </c>
      <c r="B172" s="1064">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4">
        <v>5</v>
      </c>
      <c r="B173" s="1064">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4">
        <v>6</v>
      </c>
      <c r="B174" s="1064">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4">
        <v>7</v>
      </c>
      <c r="B175" s="1064">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4">
        <v>8</v>
      </c>
      <c r="B176" s="1064">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4">
        <v>9</v>
      </c>
      <c r="B177" s="1064">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4">
        <v>10</v>
      </c>
      <c r="B178" s="1064">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4">
        <v>11</v>
      </c>
      <c r="B179" s="1064">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4">
        <v>12</v>
      </c>
      <c r="B180" s="1064">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4">
        <v>13</v>
      </c>
      <c r="B181" s="1064">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4">
        <v>14</v>
      </c>
      <c r="B182" s="1064">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4">
        <v>15</v>
      </c>
      <c r="B183" s="1064">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4">
        <v>16</v>
      </c>
      <c r="B184" s="1064">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4">
        <v>17</v>
      </c>
      <c r="B185" s="1064">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4">
        <v>18</v>
      </c>
      <c r="B186" s="1064">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4">
        <v>19</v>
      </c>
      <c r="B187" s="1064">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4">
        <v>20</v>
      </c>
      <c r="B188" s="1064">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4">
        <v>21</v>
      </c>
      <c r="B189" s="1064">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4">
        <v>22</v>
      </c>
      <c r="B190" s="1064">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4">
        <v>23</v>
      </c>
      <c r="B191" s="1064">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4">
        <v>24</v>
      </c>
      <c r="B192" s="1064">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4">
        <v>25</v>
      </c>
      <c r="B193" s="1064">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4">
        <v>26</v>
      </c>
      <c r="B194" s="1064">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4">
        <v>27</v>
      </c>
      <c r="B195" s="1064">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4">
        <v>28</v>
      </c>
      <c r="B196" s="1064">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4">
        <v>29</v>
      </c>
      <c r="B197" s="1064">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4">
        <v>30</v>
      </c>
      <c r="B198" s="1064">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417</v>
      </c>
      <c r="K201" s="101"/>
      <c r="L201" s="101"/>
      <c r="M201" s="101"/>
      <c r="N201" s="101"/>
      <c r="O201" s="101"/>
      <c r="P201" s="349" t="s">
        <v>27</v>
      </c>
      <c r="Q201" s="349"/>
      <c r="R201" s="349"/>
      <c r="S201" s="349"/>
      <c r="T201" s="349"/>
      <c r="U201" s="349"/>
      <c r="V201" s="349"/>
      <c r="W201" s="349"/>
      <c r="X201" s="349"/>
      <c r="Y201" s="346" t="s">
        <v>471</v>
      </c>
      <c r="Z201" s="347"/>
      <c r="AA201" s="347"/>
      <c r="AB201" s="347"/>
      <c r="AC201" s="277" t="s">
        <v>456</v>
      </c>
      <c r="AD201" s="277"/>
      <c r="AE201" s="277"/>
      <c r="AF201" s="277"/>
      <c r="AG201" s="277"/>
      <c r="AH201" s="346" t="s">
        <v>379</v>
      </c>
      <c r="AI201" s="348"/>
      <c r="AJ201" s="348"/>
      <c r="AK201" s="348"/>
      <c r="AL201" s="348" t="s">
        <v>21</v>
      </c>
      <c r="AM201" s="348"/>
      <c r="AN201" s="348"/>
      <c r="AO201" s="429"/>
      <c r="AP201" s="430" t="s">
        <v>418</v>
      </c>
      <c r="AQ201" s="430"/>
      <c r="AR201" s="430"/>
      <c r="AS201" s="430"/>
      <c r="AT201" s="430"/>
      <c r="AU201" s="430"/>
      <c r="AV201" s="430"/>
      <c r="AW201" s="430"/>
      <c r="AX201" s="430"/>
    </row>
    <row r="202" spans="1:50" ht="26.25" customHeight="1" x14ac:dyDescent="0.15">
      <c r="A202" s="1064">
        <v>1</v>
      </c>
      <c r="B202" s="1064">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4">
        <v>2</v>
      </c>
      <c r="B203" s="1064">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4">
        <v>3</v>
      </c>
      <c r="B204" s="1064">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4">
        <v>4</v>
      </c>
      <c r="B205" s="1064">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4">
        <v>5</v>
      </c>
      <c r="B206" s="1064">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4">
        <v>6</v>
      </c>
      <c r="B207" s="1064">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4">
        <v>7</v>
      </c>
      <c r="B208" s="1064">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4">
        <v>8</v>
      </c>
      <c r="B209" s="1064">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4">
        <v>9</v>
      </c>
      <c r="B210" s="1064">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4">
        <v>10</v>
      </c>
      <c r="B211" s="1064">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4">
        <v>11</v>
      </c>
      <c r="B212" s="1064">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4">
        <v>12</v>
      </c>
      <c r="B213" s="1064">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4">
        <v>13</v>
      </c>
      <c r="B214" s="1064">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4">
        <v>14</v>
      </c>
      <c r="B215" s="1064">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4">
        <v>15</v>
      </c>
      <c r="B216" s="1064">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4">
        <v>16</v>
      </c>
      <c r="B217" s="1064">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4">
        <v>17</v>
      </c>
      <c r="B218" s="1064">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4">
        <v>18</v>
      </c>
      <c r="B219" s="1064">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4">
        <v>19</v>
      </c>
      <c r="B220" s="1064">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4">
        <v>20</v>
      </c>
      <c r="B221" s="1064">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4">
        <v>21</v>
      </c>
      <c r="B222" s="1064">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4">
        <v>22</v>
      </c>
      <c r="B223" s="1064">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4">
        <v>23</v>
      </c>
      <c r="B224" s="1064">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4">
        <v>24</v>
      </c>
      <c r="B225" s="1064">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4">
        <v>25</v>
      </c>
      <c r="B226" s="1064">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4">
        <v>26</v>
      </c>
      <c r="B227" s="1064">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4">
        <v>27</v>
      </c>
      <c r="B228" s="1064">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4">
        <v>28</v>
      </c>
      <c r="B229" s="1064">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4">
        <v>29</v>
      </c>
      <c r="B230" s="1064">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4">
        <v>30</v>
      </c>
      <c r="B231" s="1064">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417</v>
      </c>
      <c r="K234" s="101"/>
      <c r="L234" s="101"/>
      <c r="M234" s="101"/>
      <c r="N234" s="101"/>
      <c r="O234" s="101"/>
      <c r="P234" s="349" t="s">
        <v>27</v>
      </c>
      <c r="Q234" s="349"/>
      <c r="R234" s="349"/>
      <c r="S234" s="349"/>
      <c r="T234" s="349"/>
      <c r="U234" s="349"/>
      <c r="V234" s="349"/>
      <c r="W234" s="349"/>
      <c r="X234" s="349"/>
      <c r="Y234" s="346" t="s">
        <v>471</v>
      </c>
      <c r="Z234" s="347"/>
      <c r="AA234" s="347"/>
      <c r="AB234" s="347"/>
      <c r="AC234" s="277" t="s">
        <v>456</v>
      </c>
      <c r="AD234" s="277"/>
      <c r="AE234" s="277"/>
      <c r="AF234" s="277"/>
      <c r="AG234" s="277"/>
      <c r="AH234" s="346" t="s">
        <v>379</v>
      </c>
      <c r="AI234" s="348"/>
      <c r="AJ234" s="348"/>
      <c r="AK234" s="348"/>
      <c r="AL234" s="348" t="s">
        <v>21</v>
      </c>
      <c r="AM234" s="348"/>
      <c r="AN234" s="348"/>
      <c r="AO234" s="429"/>
      <c r="AP234" s="430" t="s">
        <v>418</v>
      </c>
      <c r="AQ234" s="430"/>
      <c r="AR234" s="430"/>
      <c r="AS234" s="430"/>
      <c r="AT234" s="430"/>
      <c r="AU234" s="430"/>
      <c r="AV234" s="430"/>
      <c r="AW234" s="430"/>
      <c r="AX234" s="430"/>
    </row>
    <row r="235" spans="1:50" ht="26.25" customHeight="1" x14ac:dyDescent="0.15">
      <c r="A235" s="1064">
        <v>1</v>
      </c>
      <c r="B235" s="1064">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4">
        <v>2</v>
      </c>
      <c r="B236" s="1064">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4">
        <v>3</v>
      </c>
      <c r="B237" s="1064">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4">
        <v>4</v>
      </c>
      <c r="B238" s="1064">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4">
        <v>5</v>
      </c>
      <c r="B239" s="1064">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4">
        <v>6</v>
      </c>
      <c r="B240" s="1064">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4">
        <v>7</v>
      </c>
      <c r="B241" s="1064">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4">
        <v>8</v>
      </c>
      <c r="B242" s="1064">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4">
        <v>9</v>
      </c>
      <c r="B243" s="1064">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4">
        <v>10</v>
      </c>
      <c r="B244" s="1064">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4">
        <v>11</v>
      </c>
      <c r="B245" s="1064">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4">
        <v>12</v>
      </c>
      <c r="B246" s="1064">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4">
        <v>13</v>
      </c>
      <c r="B247" s="1064">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4">
        <v>14</v>
      </c>
      <c r="B248" s="1064">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4">
        <v>15</v>
      </c>
      <c r="B249" s="1064">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4">
        <v>16</v>
      </c>
      <c r="B250" s="1064">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4">
        <v>17</v>
      </c>
      <c r="B251" s="1064">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4">
        <v>18</v>
      </c>
      <c r="B252" s="1064">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4">
        <v>19</v>
      </c>
      <c r="B253" s="1064">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4">
        <v>20</v>
      </c>
      <c r="B254" s="1064">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4">
        <v>21</v>
      </c>
      <c r="B255" s="1064">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4">
        <v>22</v>
      </c>
      <c r="B256" s="1064">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4">
        <v>23</v>
      </c>
      <c r="B257" s="1064">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4">
        <v>24</v>
      </c>
      <c r="B258" s="1064">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4">
        <v>25</v>
      </c>
      <c r="B259" s="1064">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4">
        <v>26</v>
      </c>
      <c r="B260" s="1064">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4">
        <v>27</v>
      </c>
      <c r="B261" s="1064">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4">
        <v>28</v>
      </c>
      <c r="B262" s="1064">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4">
        <v>29</v>
      </c>
      <c r="B263" s="1064">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4">
        <v>30</v>
      </c>
      <c r="B264" s="1064">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417</v>
      </c>
      <c r="K267" s="101"/>
      <c r="L267" s="101"/>
      <c r="M267" s="101"/>
      <c r="N267" s="101"/>
      <c r="O267" s="101"/>
      <c r="P267" s="349" t="s">
        <v>27</v>
      </c>
      <c r="Q267" s="349"/>
      <c r="R267" s="349"/>
      <c r="S267" s="349"/>
      <c r="T267" s="349"/>
      <c r="U267" s="349"/>
      <c r="V267" s="349"/>
      <c r="W267" s="349"/>
      <c r="X267" s="349"/>
      <c r="Y267" s="346" t="s">
        <v>471</v>
      </c>
      <c r="Z267" s="347"/>
      <c r="AA267" s="347"/>
      <c r="AB267" s="347"/>
      <c r="AC267" s="277" t="s">
        <v>456</v>
      </c>
      <c r="AD267" s="277"/>
      <c r="AE267" s="277"/>
      <c r="AF267" s="277"/>
      <c r="AG267" s="277"/>
      <c r="AH267" s="346" t="s">
        <v>379</v>
      </c>
      <c r="AI267" s="348"/>
      <c r="AJ267" s="348"/>
      <c r="AK267" s="348"/>
      <c r="AL267" s="348" t="s">
        <v>21</v>
      </c>
      <c r="AM267" s="348"/>
      <c r="AN267" s="348"/>
      <c r="AO267" s="429"/>
      <c r="AP267" s="430" t="s">
        <v>418</v>
      </c>
      <c r="AQ267" s="430"/>
      <c r="AR267" s="430"/>
      <c r="AS267" s="430"/>
      <c r="AT267" s="430"/>
      <c r="AU267" s="430"/>
      <c r="AV267" s="430"/>
      <c r="AW267" s="430"/>
      <c r="AX267" s="430"/>
    </row>
    <row r="268" spans="1:50" ht="26.25" customHeight="1" x14ac:dyDescent="0.15">
      <c r="A268" s="1064">
        <v>1</v>
      </c>
      <c r="B268" s="1064">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4">
        <v>2</v>
      </c>
      <c r="B269" s="1064">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4">
        <v>3</v>
      </c>
      <c r="B270" s="1064">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4">
        <v>4</v>
      </c>
      <c r="B271" s="1064">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4">
        <v>5</v>
      </c>
      <c r="B272" s="1064">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4">
        <v>6</v>
      </c>
      <c r="B273" s="1064">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4">
        <v>7</v>
      </c>
      <c r="B274" s="1064">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4">
        <v>8</v>
      </c>
      <c r="B275" s="1064">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4">
        <v>9</v>
      </c>
      <c r="B276" s="1064">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4">
        <v>10</v>
      </c>
      <c r="B277" s="1064">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4">
        <v>11</v>
      </c>
      <c r="B278" s="1064">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4">
        <v>12</v>
      </c>
      <c r="B279" s="1064">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4">
        <v>13</v>
      </c>
      <c r="B280" s="1064">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4">
        <v>14</v>
      </c>
      <c r="B281" s="1064">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4">
        <v>15</v>
      </c>
      <c r="B282" s="1064">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4">
        <v>16</v>
      </c>
      <c r="B283" s="1064">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4">
        <v>17</v>
      </c>
      <c r="B284" s="1064">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4">
        <v>18</v>
      </c>
      <c r="B285" s="1064">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4">
        <v>19</v>
      </c>
      <c r="B286" s="1064">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4">
        <v>20</v>
      </c>
      <c r="B287" s="1064">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4">
        <v>21</v>
      </c>
      <c r="B288" s="1064">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4">
        <v>22</v>
      </c>
      <c r="B289" s="1064">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4">
        <v>23</v>
      </c>
      <c r="B290" s="1064">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4">
        <v>24</v>
      </c>
      <c r="B291" s="1064">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4">
        <v>25</v>
      </c>
      <c r="B292" s="1064">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4">
        <v>26</v>
      </c>
      <c r="B293" s="1064">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4">
        <v>27</v>
      </c>
      <c r="B294" s="1064">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4">
        <v>28</v>
      </c>
      <c r="B295" s="1064">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4">
        <v>29</v>
      </c>
      <c r="B296" s="1064">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4">
        <v>30</v>
      </c>
      <c r="B297" s="1064">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417</v>
      </c>
      <c r="K300" s="101"/>
      <c r="L300" s="101"/>
      <c r="M300" s="101"/>
      <c r="N300" s="101"/>
      <c r="O300" s="101"/>
      <c r="P300" s="349" t="s">
        <v>27</v>
      </c>
      <c r="Q300" s="349"/>
      <c r="R300" s="349"/>
      <c r="S300" s="349"/>
      <c r="T300" s="349"/>
      <c r="U300" s="349"/>
      <c r="V300" s="349"/>
      <c r="W300" s="349"/>
      <c r="X300" s="349"/>
      <c r="Y300" s="346" t="s">
        <v>471</v>
      </c>
      <c r="Z300" s="347"/>
      <c r="AA300" s="347"/>
      <c r="AB300" s="347"/>
      <c r="AC300" s="277" t="s">
        <v>456</v>
      </c>
      <c r="AD300" s="277"/>
      <c r="AE300" s="277"/>
      <c r="AF300" s="277"/>
      <c r="AG300" s="277"/>
      <c r="AH300" s="346" t="s">
        <v>379</v>
      </c>
      <c r="AI300" s="348"/>
      <c r="AJ300" s="348"/>
      <c r="AK300" s="348"/>
      <c r="AL300" s="348" t="s">
        <v>21</v>
      </c>
      <c r="AM300" s="348"/>
      <c r="AN300" s="348"/>
      <c r="AO300" s="429"/>
      <c r="AP300" s="430" t="s">
        <v>418</v>
      </c>
      <c r="AQ300" s="430"/>
      <c r="AR300" s="430"/>
      <c r="AS300" s="430"/>
      <c r="AT300" s="430"/>
      <c r="AU300" s="430"/>
      <c r="AV300" s="430"/>
      <c r="AW300" s="430"/>
      <c r="AX300" s="430"/>
    </row>
    <row r="301" spans="1:50" ht="26.25" customHeight="1" x14ac:dyDescent="0.15">
      <c r="A301" s="1064">
        <v>1</v>
      </c>
      <c r="B301" s="1064">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4">
        <v>2</v>
      </c>
      <c r="B302" s="1064">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4">
        <v>3</v>
      </c>
      <c r="B303" s="1064">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4">
        <v>4</v>
      </c>
      <c r="B304" s="1064">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4">
        <v>5</v>
      </c>
      <c r="B305" s="1064">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4">
        <v>6</v>
      </c>
      <c r="B306" s="1064">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4">
        <v>7</v>
      </c>
      <c r="B307" s="1064">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4">
        <v>8</v>
      </c>
      <c r="B308" s="1064">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4">
        <v>9</v>
      </c>
      <c r="B309" s="1064">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4">
        <v>10</v>
      </c>
      <c r="B310" s="1064">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4">
        <v>11</v>
      </c>
      <c r="B311" s="1064">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4">
        <v>12</v>
      </c>
      <c r="B312" s="1064">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4">
        <v>13</v>
      </c>
      <c r="B313" s="1064">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4">
        <v>14</v>
      </c>
      <c r="B314" s="1064">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4">
        <v>15</v>
      </c>
      <c r="B315" s="1064">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4">
        <v>16</v>
      </c>
      <c r="B316" s="1064">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4">
        <v>17</v>
      </c>
      <c r="B317" s="1064">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4">
        <v>18</v>
      </c>
      <c r="B318" s="1064">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4">
        <v>19</v>
      </c>
      <c r="B319" s="1064">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4">
        <v>20</v>
      </c>
      <c r="B320" s="1064">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4">
        <v>21</v>
      </c>
      <c r="B321" s="1064">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4">
        <v>22</v>
      </c>
      <c r="B322" s="1064">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4">
        <v>23</v>
      </c>
      <c r="B323" s="1064">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4">
        <v>24</v>
      </c>
      <c r="B324" s="1064">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4">
        <v>25</v>
      </c>
      <c r="B325" s="1064">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4">
        <v>26</v>
      </c>
      <c r="B326" s="1064">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4">
        <v>27</v>
      </c>
      <c r="B327" s="1064">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4">
        <v>28</v>
      </c>
      <c r="B328" s="1064">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4">
        <v>29</v>
      </c>
      <c r="B329" s="1064">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4">
        <v>30</v>
      </c>
      <c r="B330" s="1064">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417</v>
      </c>
      <c r="K333" s="101"/>
      <c r="L333" s="101"/>
      <c r="M333" s="101"/>
      <c r="N333" s="101"/>
      <c r="O333" s="101"/>
      <c r="P333" s="349" t="s">
        <v>27</v>
      </c>
      <c r="Q333" s="349"/>
      <c r="R333" s="349"/>
      <c r="S333" s="349"/>
      <c r="T333" s="349"/>
      <c r="U333" s="349"/>
      <c r="V333" s="349"/>
      <c r="W333" s="349"/>
      <c r="X333" s="349"/>
      <c r="Y333" s="346" t="s">
        <v>471</v>
      </c>
      <c r="Z333" s="347"/>
      <c r="AA333" s="347"/>
      <c r="AB333" s="347"/>
      <c r="AC333" s="277" t="s">
        <v>456</v>
      </c>
      <c r="AD333" s="277"/>
      <c r="AE333" s="277"/>
      <c r="AF333" s="277"/>
      <c r="AG333" s="277"/>
      <c r="AH333" s="346" t="s">
        <v>379</v>
      </c>
      <c r="AI333" s="348"/>
      <c r="AJ333" s="348"/>
      <c r="AK333" s="348"/>
      <c r="AL333" s="348" t="s">
        <v>21</v>
      </c>
      <c r="AM333" s="348"/>
      <c r="AN333" s="348"/>
      <c r="AO333" s="429"/>
      <c r="AP333" s="430" t="s">
        <v>418</v>
      </c>
      <c r="AQ333" s="430"/>
      <c r="AR333" s="430"/>
      <c r="AS333" s="430"/>
      <c r="AT333" s="430"/>
      <c r="AU333" s="430"/>
      <c r="AV333" s="430"/>
      <c r="AW333" s="430"/>
      <c r="AX333" s="430"/>
    </row>
    <row r="334" spans="1:50" ht="26.25" customHeight="1" x14ac:dyDescent="0.15">
      <c r="A334" s="1064">
        <v>1</v>
      </c>
      <c r="B334" s="1064">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4">
        <v>2</v>
      </c>
      <c r="B335" s="1064">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4">
        <v>3</v>
      </c>
      <c r="B336" s="1064">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4">
        <v>4</v>
      </c>
      <c r="B337" s="1064">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4">
        <v>5</v>
      </c>
      <c r="B338" s="1064">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4">
        <v>6</v>
      </c>
      <c r="B339" s="1064">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4">
        <v>7</v>
      </c>
      <c r="B340" s="1064">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4">
        <v>8</v>
      </c>
      <c r="B341" s="1064">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4">
        <v>9</v>
      </c>
      <c r="B342" s="1064">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4">
        <v>10</v>
      </c>
      <c r="B343" s="1064">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4">
        <v>11</v>
      </c>
      <c r="B344" s="1064">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4">
        <v>12</v>
      </c>
      <c r="B345" s="1064">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4">
        <v>13</v>
      </c>
      <c r="B346" s="1064">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4">
        <v>14</v>
      </c>
      <c r="B347" s="1064">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4">
        <v>15</v>
      </c>
      <c r="B348" s="1064">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4">
        <v>16</v>
      </c>
      <c r="B349" s="1064">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4">
        <v>17</v>
      </c>
      <c r="B350" s="1064">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4">
        <v>18</v>
      </c>
      <c r="B351" s="1064">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4">
        <v>19</v>
      </c>
      <c r="B352" s="1064">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4">
        <v>20</v>
      </c>
      <c r="B353" s="1064">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4">
        <v>21</v>
      </c>
      <c r="B354" s="1064">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4">
        <v>22</v>
      </c>
      <c r="B355" s="1064">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4">
        <v>23</v>
      </c>
      <c r="B356" s="1064">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4">
        <v>24</v>
      </c>
      <c r="B357" s="1064">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4">
        <v>25</v>
      </c>
      <c r="B358" s="1064">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4">
        <v>26</v>
      </c>
      <c r="B359" s="1064">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4">
        <v>27</v>
      </c>
      <c r="B360" s="1064">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4">
        <v>28</v>
      </c>
      <c r="B361" s="1064">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4">
        <v>29</v>
      </c>
      <c r="B362" s="1064">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4">
        <v>30</v>
      </c>
      <c r="B363" s="1064">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417</v>
      </c>
      <c r="K366" s="101"/>
      <c r="L366" s="101"/>
      <c r="M366" s="101"/>
      <c r="N366" s="101"/>
      <c r="O366" s="101"/>
      <c r="P366" s="349" t="s">
        <v>27</v>
      </c>
      <c r="Q366" s="349"/>
      <c r="R366" s="349"/>
      <c r="S366" s="349"/>
      <c r="T366" s="349"/>
      <c r="U366" s="349"/>
      <c r="V366" s="349"/>
      <c r="W366" s="349"/>
      <c r="X366" s="349"/>
      <c r="Y366" s="346" t="s">
        <v>471</v>
      </c>
      <c r="Z366" s="347"/>
      <c r="AA366" s="347"/>
      <c r="AB366" s="347"/>
      <c r="AC366" s="277" t="s">
        <v>456</v>
      </c>
      <c r="AD366" s="277"/>
      <c r="AE366" s="277"/>
      <c r="AF366" s="277"/>
      <c r="AG366" s="277"/>
      <c r="AH366" s="346" t="s">
        <v>379</v>
      </c>
      <c r="AI366" s="348"/>
      <c r="AJ366" s="348"/>
      <c r="AK366" s="348"/>
      <c r="AL366" s="348" t="s">
        <v>21</v>
      </c>
      <c r="AM366" s="348"/>
      <c r="AN366" s="348"/>
      <c r="AO366" s="429"/>
      <c r="AP366" s="430" t="s">
        <v>418</v>
      </c>
      <c r="AQ366" s="430"/>
      <c r="AR366" s="430"/>
      <c r="AS366" s="430"/>
      <c r="AT366" s="430"/>
      <c r="AU366" s="430"/>
      <c r="AV366" s="430"/>
      <c r="AW366" s="430"/>
      <c r="AX366" s="430"/>
    </row>
    <row r="367" spans="1:50" ht="26.25" customHeight="1" x14ac:dyDescent="0.15">
      <c r="A367" s="1064">
        <v>1</v>
      </c>
      <c r="B367" s="1064">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4">
        <v>2</v>
      </c>
      <c r="B368" s="1064">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4">
        <v>3</v>
      </c>
      <c r="B369" s="1064">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4">
        <v>4</v>
      </c>
      <c r="B370" s="1064">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4">
        <v>5</v>
      </c>
      <c r="B371" s="1064">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4">
        <v>6</v>
      </c>
      <c r="B372" s="1064">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4">
        <v>7</v>
      </c>
      <c r="B373" s="1064">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4">
        <v>8</v>
      </c>
      <c r="B374" s="1064">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4">
        <v>9</v>
      </c>
      <c r="B375" s="1064">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4">
        <v>10</v>
      </c>
      <c r="B376" s="1064">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4">
        <v>11</v>
      </c>
      <c r="B377" s="1064">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4">
        <v>12</v>
      </c>
      <c r="B378" s="1064">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4">
        <v>13</v>
      </c>
      <c r="B379" s="1064">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4">
        <v>14</v>
      </c>
      <c r="B380" s="1064">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4">
        <v>15</v>
      </c>
      <c r="B381" s="1064">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4">
        <v>16</v>
      </c>
      <c r="B382" s="1064">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4">
        <v>17</v>
      </c>
      <c r="B383" s="1064">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4">
        <v>18</v>
      </c>
      <c r="B384" s="1064">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4">
        <v>19</v>
      </c>
      <c r="B385" s="1064">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4">
        <v>20</v>
      </c>
      <c r="B386" s="1064">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4">
        <v>21</v>
      </c>
      <c r="B387" s="1064">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4">
        <v>22</v>
      </c>
      <c r="B388" s="1064">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4">
        <v>23</v>
      </c>
      <c r="B389" s="1064">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4">
        <v>24</v>
      </c>
      <c r="B390" s="1064">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4">
        <v>25</v>
      </c>
      <c r="B391" s="1064">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4">
        <v>26</v>
      </c>
      <c r="B392" s="1064">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4">
        <v>27</v>
      </c>
      <c r="B393" s="1064">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4">
        <v>28</v>
      </c>
      <c r="B394" s="1064">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4">
        <v>29</v>
      </c>
      <c r="B395" s="1064">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4">
        <v>30</v>
      </c>
      <c r="B396" s="1064">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417</v>
      </c>
      <c r="K399" s="101"/>
      <c r="L399" s="101"/>
      <c r="M399" s="101"/>
      <c r="N399" s="101"/>
      <c r="O399" s="101"/>
      <c r="P399" s="349" t="s">
        <v>27</v>
      </c>
      <c r="Q399" s="349"/>
      <c r="R399" s="349"/>
      <c r="S399" s="349"/>
      <c r="T399" s="349"/>
      <c r="U399" s="349"/>
      <c r="V399" s="349"/>
      <c r="W399" s="349"/>
      <c r="X399" s="349"/>
      <c r="Y399" s="346" t="s">
        <v>471</v>
      </c>
      <c r="Z399" s="347"/>
      <c r="AA399" s="347"/>
      <c r="AB399" s="347"/>
      <c r="AC399" s="277" t="s">
        <v>456</v>
      </c>
      <c r="AD399" s="277"/>
      <c r="AE399" s="277"/>
      <c r="AF399" s="277"/>
      <c r="AG399" s="277"/>
      <c r="AH399" s="346" t="s">
        <v>379</v>
      </c>
      <c r="AI399" s="348"/>
      <c r="AJ399" s="348"/>
      <c r="AK399" s="348"/>
      <c r="AL399" s="348" t="s">
        <v>21</v>
      </c>
      <c r="AM399" s="348"/>
      <c r="AN399" s="348"/>
      <c r="AO399" s="429"/>
      <c r="AP399" s="430" t="s">
        <v>418</v>
      </c>
      <c r="AQ399" s="430"/>
      <c r="AR399" s="430"/>
      <c r="AS399" s="430"/>
      <c r="AT399" s="430"/>
      <c r="AU399" s="430"/>
      <c r="AV399" s="430"/>
      <c r="AW399" s="430"/>
      <c r="AX399" s="430"/>
    </row>
    <row r="400" spans="1:50" ht="26.25" customHeight="1" x14ac:dyDescent="0.15">
      <c r="A400" s="1064">
        <v>1</v>
      </c>
      <c r="B400" s="1064">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4">
        <v>2</v>
      </c>
      <c r="B401" s="1064">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4">
        <v>3</v>
      </c>
      <c r="B402" s="1064">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4">
        <v>4</v>
      </c>
      <c r="B403" s="1064">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4">
        <v>5</v>
      </c>
      <c r="B404" s="1064">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4">
        <v>6</v>
      </c>
      <c r="B405" s="1064">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4">
        <v>7</v>
      </c>
      <c r="B406" s="1064">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4">
        <v>8</v>
      </c>
      <c r="B407" s="1064">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4">
        <v>9</v>
      </c>
      <c r="B408" s="1064">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4">
        <v>10</v>
      </c>
      <c r="B409" s="1064">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4">
        <v>11</v>
      </c>
      <c r="B410" s="1064">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4">
        <v>12</v>
      </c>
      <c r="B411" s="1064">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4">
        <v>13</v>
      </c>
      <c r="B412" s="1064">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4">
        <v>14</v>
      </c>
      <c r="B413" s="1064">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4">
        <v>15</v>
      </c>
      <c r="B414" s="1064">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4">
        <v>16</v>
      </c>
      <c r="B415" s="1064">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4">
        <v>17</v>
      </c>
      <c r="B416" s="1064">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4">
        <v>18</v>
      </c>
      <c r="B417" s="1064">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4">
        <v>19</v>
      </c>
      <c r="B418" s="1064">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4">
        <v>20</v>
      </c>
      <c r="B419" s="1064">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4">
        <v>21</v>
      </c>
      <c r="B420" s="1064">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4">
        <v>22</v>
      </c>
      <c r="B421" s="1064">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4">
        <v>23</v>
      </c>
      <c r="B422" s="1064">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4">
        <v>24</v>
      </c>
      <c r="B423" s="1064">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4">
        <v>25</v>
      </c>
      <c r="B424" s="1064">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4">
        <v>26</v>
      </c>
      <c r="B425" s="1064">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4">
        <v>27</v>
      </c>
      <c r="B426" s="1064">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4">
        <v>28</v>
      </c>
      <c r="B427" s="1064">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4">
        <v>29</v>
      </c>
      <c r="B428" s="1064">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4">
        <v>30</v>
      </c>
      <c r="B429" s="1064">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417</v>
      </c>
      <c r="K432" s="101"/>
      <c r="L432" s="101"/>
      <c r="M432" s="101"/>
      <c r="N432" s="101"/>
      <c r="O432" s="101"/>
      <c r="P432" s="349" t="s">
        <v>27</v>
      </c>
      <c r="Q432" s="349"/>
      <c r="R432" s="349"/>
      <c r="S432" s="349"/>
      <c r="T432" s="349"/>
      <c r="U432" s="349"/>
      <c r="V432" s="349"/>
      <c r="W432" s="349"/>
      <c r="X432" s="349"/>
      <c r="Y432" s="346" t="s">
        <v>471</v>
      </c>
      <c r="Z432" s="347"/>
      <c r="AA432" s="347"/>
      <c r="AB432" s="347"/>
      <c r="AC432" s="277" t="s">
        <v>456</v>
      </c>
      <c r="AD432" s="277"/>
      <c r="AE432" s="277"/>
      <c r="AF432" s="277"/>
      <c r="AG432" s="277"/>
      <c r="AH432" s="346" t="s">
        <v>379</v>
      </c>
      <c r="AI432" s="348"/>
      <c r="AJ432" s="348"/>
      <c r="AK432" s="348"/>
      <c r="AL432" s="348" t="s">
        <v>21</v>
      </c>
      <c r="AM432" s="348"/>
      <c r="AN432" s="348"/>
      <c r="AO432" s="429"/>
      <c r="AP432" s="430" t="s">
        <v>418</v>
      </c>
      <c r="AQ432" s="430"/>
      <c r="AR432" s="430"/>
      <c r="AS432" s="430"/>
      <c r="AT432" s="430"/>
      <c r="AU432" s="430"/>
      <c r="AV432" s="430"/>
      <c r="AW432" s="430"/>
      <c r="AX432" s="430"/>
    </row>
    <row r="433" spans="1:50" ht="26.25" customHeight="1" x14ac:dyDescent="0.15">
      <c r="A433" s="1064">
        <v>1</v>
      </c>
      <c r="B433" s="1064">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4">
        <v>2</v>
      </c>
      <c r="B434" s="1064">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4">
        <v>3</v>
      </c>
      <c r="B435" s="1064">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4">
        <v>4</v>
      </c>
      <c r="B436" s="1064">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4">
        <v>5</v>
      </c>
      <c r="B437" s="1064">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4">
        <v>6</v>
      </c>
      <c r="B438" s="1064">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4">
        <v>7</v>
      </c>
      <c r="B439" s="1064">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4">
        <v>8</v>
      </c>
      <c r="B440" s="1064">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4">
        <v>9</v>
      </c>
      <c r="B441" s="1064">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4">
        <v>10</v>
      </c>
      <c r="B442" s="1064">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4">
        <v>11</v>
      </c>
      <c r="B443" s="1064">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4">
        <v>12</v>
      </c>
      <c r="B444" s="1064">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4">
        <v>13</v>
      </c>
      <c r="B445" s="1064">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4">
        <v>14</v>
      </c>
      <c r="B446" s="1064">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4">
        <v>15</v>
      </c>
      <c r="B447" s="1064">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4">
        <v>16</v>
      </c>
      <c r="B448" s="1064">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4">
        <v>17</v>
      </c>
      <c r="B449" s="1064">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4">
        <v>18</v>
      </c>
      <c r="B450" s="1064">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4">
        <v>19</v>
      </c>
      <c r="B451" s="1064">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4">
        <v>20</v>
      </c>
      <c r="B452" s="1064">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4">
        <v>21</v>
      </c>
      <c r="B453" s="1064">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4">
        <v>22</v>
      </c>
      <c r="B454" s="1064">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4">
        <v>23</v>
      </c>
      <c r="B455" s="1064">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4">
        <v>24</v>
      </c>
      <c r="B456" s="1064">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4">
        <v>25</v>
      </c>
      <c r="B457" s="1064">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4">
        <v>26</v>
      </c>
      <c r="B458" s="1064">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4">
        <v>27</v>
      </c>
      <c r="B459" s="1064">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4">
        <v>28</v>
      </c>
      <c r="B460" s="1064">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4">
        <v>29</v>
      </c>
      <c r="B461" s="1064">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4">
        <v>30</v>
      </c>
      <c r="B462" s="1064">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417</v>
      </c>
      <c r="K465" s="101"/>
      <c r="L465" s="101"/>
      <c r="M465" s="101"/>
      <c r="N465" s="101"/>
      <c r="O465" s="101"/>
      <c r="P465" s="349" t="s">
        <v>27</v>
      </c>
      <c r="Q465" s="349"/>
      <c r="R465" s="349"/>
      <c r="S465" s="349"/>
      <c r="T465" s="349"/>
      <c r="U465" s="349"/>
      <c r="V465" s="349"/>
      <c r="W465" s="349"/>
      <c r="X465" s="349"/>
      <c r="Y465" s="346" t="s">
        <v>471</v>
      </c>
      <c r="Z465" s="347"/>
      <c r="AA465" s="347"/>
      <c r="AB465" s="347"/>
      <c r="AC465" s="277" t="s">
        <v>456</v>
      </c>
      <c r="AD465" s="277"/>
      <c r="AE465" s="277"/>
      <c r="AF465" s="277"/>
      <c r="AG465" s="277"/>
      <c r="AH465" s="346" t="s">
        <v>379</v>
      </c>
      <c r="AI465" s="348"/>
      <c r="AJ465" s="348"/>
      <c r="AK465" s="348"/>
      <c r="AL465" s="348" t="s">
        <v>21</v>
      </c>
      <c r="AM465" s="348"/>
      <c r="AN465" s="348"/>
      <c r="AO465" s="429"/>
      <c r="AP465" s="430" t="s">
        <v>418</v>
      </c>
      <c r="AQ465" s="430"/>
      <c r="AR465" s="430"/>
      <c r="AS465" s="430"/>
      <c r="AT465" s="430"/>
      <c r="AU465" s="430"/>
      <c r="AV465" s="430"/>
      <c r="AW465" s="430"/>
      <c r="AX465" s="430"/>
    </row>
    <row r="466" spans="1:50" ht="26.25" customHeight="1" x14ac:dyDescent="0.15">
      <c r="A466" s="1064">
        <v>1</v>
      </c>
      <c r="B466" s="1064">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4">
        <v>2</v>
      </c>
      <c r="B467" s="1064">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4">
        <v>3</v>
      </c>
      <c r="B468" s="1064">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4">
        <v>4</v>
      </c>
      <c r="B469" s="1064">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4">
        <v>5</v>
      </c>
      <c r="B470" s="1064">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4">
        <v>6</v>
      </c>
      <c r="B471" s="1064">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4">
        <v>7</v>
      </c>
      <c r="B472" s="1064">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4">
        <v>8</v>
      </c>
      <c r="B473" s="1064">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4">
        <v>9</v>
      </c>
      <c r="B474" s="1064">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4">
        <v>10</v>
      </c>
      <c r="B475" s="1064">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4">
        <v>11</v>
      </c>
      <c r="B476" s="1064">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4">
        <v>12</v>
      </c>
      <c r="B477" s="1064">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4">
        <v>13</v>
      </c>
      <c r="B478" s="1064">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4">
        <v>14</v>
      </c>
      <c r="B479" s="1064">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4">
        <v>15</v>
      </c>
      <c r="B480" s="1064">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4">
        <v>16</v>
      </c>
      <c r="B481" s="1064">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4">
        <v>17</v>
      </c>
      <c r="B482" s="1064">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4">
        <v>18</v>
      </c>
      <c r="B483" s="1064">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4">
        <v>19</v>
      </c>
      <c r="B484" s="1064">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4">
        <v>20</v>
      </c>
      <c r="B485" s="1064">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4">
        <v>21</v>
      </c>
      <c r="B486" s="1064">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4">
        <v>22</v>
      </c>
      <c r="B487" s="1064">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4">
        <v>23</v>
      </c>
      <c r="B488" s="1064">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4">
        <v>24</v>
      </c>
      <c r="B489" s="1064">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4">
        <v>25</v>
      </c>
      <c r="B490" s="1064">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4">
        <v>26</v>
      </c>
      <c r="B491" s="1064">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4">
        <v>27</v>
      </c>
      <c r="B492" s="1064">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4">
        <v>28</v>
      </c>
      <c r="B493" s="1064">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4">
        <v>29</v>
      </c>
      <c r="B494" s="1064">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4">
        <v>30</v>
      </c>
      <c r="B495" s="1064">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417</v>
      </c>
      <c r="K498" s="101"/>
      <c r="L498" s="101"/>
      <c r="M498" s="101"/>
      <c r="N498" s="101"/>
      <c r="O498" s="101"/>
      <c r="P498" s="349" t="s">
        <v>27</v>
      </c>
      <c r="Q498" s="349"/>
      <c r="R498" s="349"/>
      <c r="S498" s="349"/>
      <c r="T498" s="349"/>
      <c r="U498" s="349"/>
      <c r="V498" s="349"/>
      <c r="W498" s="349"/>
      <c r="X498" s="349"/>
      <c r="Y498" s="346" t="s">
        <v>471</v>
      </c>
      <c r="Z498" s="347"/>
      <c r="AA498" s="347"/>
      <c r="AB498" s="347"/>
      <c r="AC498" s="277" t="s">
        <v>456</v>
      </c>
      <c r="AD498" s="277"/>
      <c r="AE498" s="277"/>
      <c r="AF498" s="277"/>
      <c r="AG498" s="277"/>
      <c r="AH498" s="346" t="s">
        <v>379</v>
      </c>
      <c r="AI498" s="348"/>
      <c r="AJ498" s="348"/>
      <c r="AK498" s="348"/>
      <c r="AL498" s="348" t="s">
        <v>21</v>
      </c>
      <c r="AM498" s="348"/>
      <c r="AN498" s="348"/>
      <c r="AO498" s="429"/>
      <c r="AP498" s="430" t="s">
        <v>418</v>
      </c>
      <c r="AQ498" s="430"/>
      <c r="AR498" s="430"/>
      <c r="AS498" s="430"/>
      <c r="AT498" s="430"/>
      <c r="AU498" s="430"/>
      <c r="AV498" s="430"/>
      <c r="AW498" s="430"/>
      <c r="AX498" s="430"/>
    </row>
    <row r="499" spans="1:50" ht="26.25" customHeight="1" x14ac:dyDescent="0.15">
      <c r="A499" s="1064">
        <v>1</v>
      </c>
      <c r="B499" s="1064">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4">
        <v>2</v>
      </c>
      <c r="B500" s="1064">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4">
        <v>3</v>
      </c>
      <c r="B501" s="1064">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4">
        <v>4</v>
      </c>
      <c r="B502" s="1064">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4">
        <v>5</v>
      </c>
      <c r="B503" s="1064">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4">
        <v>6</v>
      </c>
      <c r="B504" s="1064">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4">
        <v>7</v>
      </c>
      <c r="B505" s="1064">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4">
        <v>8</v>
      </c>
      <c r="B506" s="1064">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4">
        <v>9</v>
      </c>
      <c r="B507" s="1064">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4">
        <v>10</v>
      </c>
      <c r="B508" s="1064">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4">
        <v>11</v>
      </c>
      <c r="B509" s="1064">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4">
        <v>12</v>
      </c>
      <c r="B510" s="1064">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4">
        <v>13</v>
      </c>
      <c r="B511" s="1064">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4">
        <v>14</v>
      </c>
      <c r="B512" s="1064">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4">
        <v>15</v>
      </c>
      <c r="B513" s="1064">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4">
        <v>16</v>
      </c>
      <c r="B514" s="1064">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4">
        <v>17</v>
      </c>
      <c r="B515" s="1064">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4">
        <v>18</v>
      </c>
      <c r="B516" s="1064">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4">
        <v>19</v>
      </c>
      <c r="B517" s="1064">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4">
        <v>20</v>
      </c>
      <c r="B518" s="1064">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4">
        <v>21</v>
      </c>
      <c r="B519" s="1064">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4">
        <v>22</v>
      </c>
      <c r="B520" s="1064">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4">
        <v>23</v>
      </c>
      <c r="B521" s="1064">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4">
        <v>24</v>
      </c>
      <c r="B522" s="1064">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4">
        <v>25</v>
      </c>
      <c r="B523" s="1064">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4">
        <v>26</v>
      </c>
      <c r="B524" s="1064">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4">
        <v>27</v>
      </c>
      <c r="B525" s="1064">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4">
        <v>28</v>
      </c>
      <c r="B526" s="1064">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4">
        <v>29</v>
      </c>
      <c r="B527" s="1064">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4">
        <v>30</v>
      </c>
      <c r="B528" s="1064">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417</v>
      </c>
      <c r="K531" s="101"/>
      <c r="L531" s="101"/>
      <c r="M531" s="101"/>
      <c r="N531" s="101"/>
      <c r="O531" s="101"/>
      <c r="P531" s="349" t="s">
        <v>27</v>
      </c>
      <c r="Q531" s="349"/>
      <c r="R531" s="349"/>
      <c r="S531" s="349"/>
      <c r="T531" s="349"/>
      <c r="U531" s="349"/>
      <c r="V531" s="349"/>
      <c r="W531" s="349"/>
      <c r="X531" s="349"/>
      <c r="Y531" s="346" t="s">
        <v>471</v>
      </c>
      <c r="Z531" s="347"/>
      <c r="AA531" s="347"/>
      <c r="AB531" s="347"/>
      <c r="AC531" s="277" t="s">
        <v>456</v>
      </c>
      <c r="AD531" s="277"/>
      <c r="AE531" s="277"/>
      <c r="AF531" s="277"/>
      <c r="AG531" s="277"/>
      <c r="AH531" s="346" t="s">
        <v>379</v>
      </c>
      <c r="AI531" s="348"/>
      <c r="AJ531" s="348"/>
      <c r="AK531" s="348"/>
      <c r="AL531" s="348" t="s">
        <v>21</v>
      </c>
      <c r="AM531" s="348"/>
      <c r="AN531" s="348"/>
      <c r="AO531" s="429"/>
      <c r="AP531" s="430" t="s">
        <v>418</v>
      </c>
      <c r="AQ531" s="430"/>
      <c r="AR531" s="430"/>
      <c r="AS531" s="430"/>
      <c r="AT531" s="430"/>
      <c r="AU531" s="430"/>
      <c r="AV531" s="430"/>
      <c r="AW531" s="430"/>
      <c r="AX531" s="430"/>
    </row>
    <row r="532" spans="1:50" ht="26.25" customHeight="1" x14ac:dyDescent="0.15">
      <c r="A532" s="1064">
        <v>1</v>
      </c>
      <c r="B532" s="1064">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4">
        <v>2</v>
      </c>
      <c r="B533" s="1064">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4">
        <v>3</v>
      </c>
      <c r="B534" s="1064">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4">
        <v>4</v>
      </c>
      <c r="B535" s="1064">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4">
        <v>5</v>
      </c>
      <c r="B536" s="1064">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4">
        <v>6</v>
      </c>
      <c r="B537" s="1064">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4">
        <v>7</v>
      </c>
      <c r="B538" s="1064">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4">
        <v>8</v>
      </c>
      <c r="B539" s="1064">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4">
        <v>9</v>
      </c>
      <c r="B540" s="1064">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4">
        <v>10</v>
      </c>
      <c r="B541" s="1064">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4">
        <v>11</v>
      </c>
      <c r="B542" s="1064">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4">
        <v>12</v>
      </c>
      <c r="B543" s="1064">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4">
        <v>13</v>
      </c>
      <c r="B544" s="1064">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4">
        <v>14</v>
      </c>
      <c r="B545" s="1064">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4">
        <v>15</v>
      </c>
      <c r="B546" s="1064">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4">
        <v>16</v>
      </c>
      <c r="B547" s="1064">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4">
        <v>17</v>
      </c>
      <c r="B548" s="1064">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4">
        <v>18</v>
      </c>
      <c r="B549" s="1064">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4">
        <v>19</v>
      </c>
      <c r="B550" s="1064">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4">
        <v>20</v>
      </c>
      <c r="B551" s="1064">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4">
        <v>21</v>
      </c>
      <c r="B552" s="1064">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4">
        <v>22</v>
      </c>
      <c r="B553" s="1064">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4">
        <v>23</v>
      </c>
      <c r="B554" s="1064">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4">
        <v>24</v>
      </c>
      <c r="B555" s="1064">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4">
        <v>25</v>
      </c>
      <c r="B556" s="1064">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4">
        <v>26</v>
      </c>
      <c r="B557" s="1064">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4">
        <v>27</v>
      </c>
      <c r="B558" s="1064">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4">
        <v>28</v>
      </c>
      <c r="B559" s="1064">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4">
        <v>29</v>
      </c>
      <c r="B560" s="1064">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4">
        <v>30</v>
      </c>
      <c r="B561" s="1064">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417</v>
      </c>
      <c r="K564" s="101"/>
      <c r="L564" s="101"/>
      <c r="M564" s="101"/>
      <c r="N564" s="101"/>
      <c r="O564" s="101"/>
      <c r="P564" s="349" t="s">
        <v>27</v>
      </c>
      <c r="Q564" s="349"/>
      <c r="R564" s="349"/>
      <c r="S564" s="349"/>
      <c r="T564" s="349"/>
      <c r="U564" s="349"/>
      <c r="V564" s="349"/>
      <c r="W564" s="349"/>
      <c r="X564" s="349"/>
      <c r="Y564" s="346" t="s">
        <v>471</v>
      </c>
      <c r="Z564" s="347"/>
      <c r="AA564" s="347"/>
      <c r="AB564" s="347"/>
      <c r="AC564" s="277" t="s">
        <v>456</v>
      </c>
      <c r="AD564" s="277"/>
      <c r="AE564" s="277"/>
      <c r="AF564" s="277"/>
      <c r="AG564" s="277"/>
      <c r="AH564" s="346" t="s">
        <v>379</v>
      </c>
      <c r="AI564" s="348"/>
      <c r="AJ564" s="348"/>
      <c r="AK564" s="348"/>
      <c r="AL564" s="348" t="s">
        <v>21</v>
      </c>
      <c r="AM564" s="348"/>
      <c r="AN564" s="348"/>
      <c r="AO564" s="429"/>
      <c r="AP564" s="430" t="s">
        <v>418</v>
      </c>
      <c r="AQ564" s="430"/>
      <c r="AR564" s="430"/>
      <c r="AS564" s="430"/>
      <c r="AT564" s="430"/>
      <c r="AU564" s="430"/>
      <c r="AV564" s="430"/>
      <c r="AW564" s="430"/>
      <c r="AX564" s="430"/>
    </row>
    <row r="565" spans="1:50" ht="26.25" customHeight="1" x14ac:dyDescent="0.15">
      <c r="A565" s="1064">
        <v>1</v>
      </c>
      <c r="B565" s="1064">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4">
        <v>2</v>
      </c>
      <c r="B566" s="1064">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4">
        <v>3</v>
      </c>
      <c r="B567" s="1064">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4">
        <v>4</v>
      </c>
      <c r="B568" s="1064">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4">
        <v>5</v>
      </c>
      <c r="B569" s="1064">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4">
        <v>6</v>
      </c>
      <c r="B570" s="1064">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4">
        <v>7</v>
      </c>
      <c r="B571" s="1064">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4">
        <v>8</v>
      </c>
      <c r="B572" s="1064">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4">
        <v>9</v>
      </c>
      <c r="B573" s="1064">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4">
        <v>10</v>
      </c>
      <c r="B574" s="1064">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4">
        <v>11</v>
      </c>
      <c r="B575" s="1064">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4">
        <v>12</v>
      </c>
      <c r="B576" s="1064">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4">
        <v>13</v>
      </c>
      <c r="B577" s="1064">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4">
        <v>14</v>
      </c>
      <c r="B578" s="1064">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4">
        <v>15</v>
      </c>
      <c r="B579" s="1064">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4">
        <v>16</v>
      </c>
      <c r="B580" s="1064">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4">
        <v>17</v>
      </c>
      <c r="B581" s="1064">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4">
        <v>18</v>
      </c>
      <c r="B582" s="1064">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4">
        <v>19</v>
      </c>
      <c r="B583" s="1064">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4">
        <v>20</v>
      </c>
      <c r="B584" s="1064">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4">
        <v>21</v>
      </c>
      <c r="B585" s="1064">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4">
        <v>22</v>
      </c>
      <c r="B586" s="1064">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4">
        <v>23</v>
      </c>
      <c r="B587" s="1064">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4">
        <v>24</v>
      </c>
      <c r="B588" s="1064">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4">
        <v>25</v>
      </c>
      <c r="B589" s="1064">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4">
        <v>26</v>
      </c>
      <c r="B590" s="1064">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4">
        <v>27</v>
      </c>
      <c r="B591" s="1064">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4">
        <v>28</v>
      </c>
      <c r="B592" s="1064">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4">
        <v>29</v>
      </c>
      <c r="B593" s="1064">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4">
        <v>30</v>
      </c>
      <c r="B594" s="1064">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417</v>
      </c>
      <c r="K597" s="101"/>
      <c r="L597" s="101"/>
      <c r="M597" s="101"/>
      <c r="N597" s="101"/>
      <c r="O597" s="101"/>
      <c r="P597" s="349" t="s">
        <v>27</v>
      </c>
      <c r="Q597" s="349"/>
      <c r="R597" s="349"/>
      <c r="S597" s="349"/>
      <c r="T597" s="349"/>
      <c r="U597" s="349"/>
      <c r="V597" s="349"/>
      <c r="W597" s="349"/>
      <c r="X597" s="349"/>
      <c r="Y597" s="346" t="s">
        <v>471</v>
      </c>
      <c r="Z597" s="347"/>
      <c r="AA597" s="347"/>
      <c r="AB597" s="347"/>
      <c r="AC597" s="277" t="s">
        <v>456</v>
      </c>
      <c r="AD597" s="277"/>
      <c r="AE597" s="277"/>
      <c r="AF597" s="277"/>
      <c r="AG597" s="277"/>
      <c r="AH597" s="346" t="s">
        <v>379</v>
      </c>
      <c r="AI597" s="348"/>
      <c r="AJ597" s="348"/>
      <c r="AK597" s="348"/>
      <c r="AL597" s="348" t="s">
        <v>21</v>
      </c>
      <c r="AM597" s="348"/>
      <c r="AN597" s="348"/>
      <c r="AO597" s="429"/>
      <c r="AP597" s="430" t="s">
        <v>418</v>
      </c>
      <c r="AQ597" s="430"/>
      <c r="AR597" s="430"/>
      <c r="AS597" s="430"/>
      <c r="AT597" s="430"/>
      <c r="AU597" s="430"/>
      <c r="AV597" s="430"/>
      <c r="AW597" s="430"/>
      <c r="AX597" s="430"/>
    </row>
    <row r="598" spans="1:50" ht="26.25" customHeight="1" x14ac:dyDescent="0.15">
      <c r="A598" s="1064">
        <v>1</v>
      </c>
      <c r="B598" s="1064">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4">
        <v>2</v>
      </c>
      <c r="B599" s="1064">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4">
        <v>3</v>
      </c>
      <c r="B600" s="1064">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4">
        <v>4</v>
      </c>
      <c r="B601" s="1064">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4">
        <v>5</v>
      </c>
      <c r="B602" s="1064">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4">
        <v>6</v>
      </c>
      <c r="B603" s="1064">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4">
        <v>7</v>
      </c>
      <c r="B604" s="1064">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4">
        <v>8</v>
      </c>
      <c r="B605" s="1064">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4">
        <v>9</v>
      </c>
      <c r="B606" s="1064">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4">
        <v>10</v>
      </c>
      <c r="B607" s="1064">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4">
        <v>11</v>
      </c>
      <c r="B608" s="1064">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4">
        <v>12</v>
      </c>
      <c r="B609" s="1064">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4">
        <v>13</v>
      </c>
      <c r="B610" s="1064">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4">
        <v>14</v>
      </c>
      <c r="B611" s="1064">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4">
        <v>15</v>
      </c>
      <c r="B612" s="1064">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4">
        <v>16</v>
      </c>
      <c r="B613" s="1064">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4">
        <v>17</v>
      </c>
      <c r="B614" s="1064">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4">
        <v>18</v>
      </c>
      <c r="B615" s="1064">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4">
        <v>19</v>
      </c>
      <c r="B616" s="1064">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4">
        <v>20</v>
      </c>
      <c r="B617" s="1064">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4">
        <v>21</v>
      </c>
      <c r="B618" s="1064">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4">
        <v>22</v>
      </c>
      <c r="B619" s="1064">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4">
        <v>23</v>
      </c>
      <c r="B620" s="1064">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4">
        <v>24</v>
      </c>
      <c r="B621" s="1064">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4">
        <v>25</v>
      </c>
      <c r="B622" s="1064">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4">
        <v>26</v>
      </c>
      <c r="B623" s="1064">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4">
        <v>27</v>
      </c>
      <c r="B624" s="1064">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4">
        <v>28</v>
      </c>
      <c r="B625" s="1064">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4">
        <v>29</v>
      </c>
      <c r="B626" s="1064">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4">
        <v>30</v>
      </c>
      <c r="B627" s="1064">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417</v>
      </c>
      <c r="K630" s="101"/>
      <c r="L630" s="101"/>
      <c r="M630" s="101"/>
      <c r="N630" s="101"/>
      <c r="O630" s="101"/>
      <c r="P630" s="349" t="s">
        <v>27</v>
      </c>
      <c r="Q630" s="349"/>
      <c r="R630" s="349"/>
      <c r="S630" s="349"/>
      <c r="T630" s="349"/>
      <c r="U630" s="349"/>
      <c r="V630" s="349"/>
      <c r="W630" s="349"/>
      <c r="X630" s="349"/>
      <c r="Y630" s="346" t="s">
        <v>471</v>
      </c>
      <c r="Z630" s="347"/>
      <c r="AA630" s="347"/>
      <c r="AB630" s="347"/>
      <c r="AC630" s="277" t="s">
        <v>456</v>
      </c>
      <c r="AD630" s="277"/>
      <c r="AE630" s="277"/>
      <c r="AF630" s="277"/>
      <c r="AG630" s="277"/>
      <c r="AH630" s="346" t="s">
        <v>379</v>
      </c>
      <c r="AI630" s="348"/>
      <c r="AJ630" s="348"/>
      <c r="AK630" s="348"/>
      <c r="AL630" s="348" t="s">
        <v>21</v>
      </c>
      <c r="AM630" s="348"/>
      <c r="AN630" s="348"/>
      <c r="AO630" s="429"/>
      <c r="AP630" s="430" t="s">
        <v>418</v>
      </c>
      <c r="AQ630" s="430"/>
      <c r="AR630" s="430"/>
      <c r="AS630" s="430"/>
      <c r="AT630" s="430"/>
      <c r="AU630" s="430"/>
      <c r="AV630" s="430"/>
      <c r="AW630" s="430"/>
      <c r="AX630" s="430"/>
    </row>
    <row r="631" spans="1:50" ht="26.25" customHeight="1" x14ac:dyDescent="0.15">
      <c r="A631" s="1064">
        <v>1</v>
      </c>
      <c r="B631" s="1064">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4">
        <v>2</v>
      </c>
      <c r="B632" s="1064">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4">
        <v>3</v>
      </c>
      <c r="B633" s="1064">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4">
        <v>4</v>
      </c>
      <c r="B634" s="1064">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4">
        <v>5</v>
      </c>
      <c r="B635" s="1064">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4">
        <v>6</v>
      </c>
      <c r="B636" s="1064">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4">
        <v>7</v>
      </c>
      <c r="B637" s="1064">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4">
        <v>8</v>
      </c>
      <c r="B638" s="1064">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4">
        <v>9</v>
      </c>
      <c r="B639" s="1064">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4">
        <v>10</v>
      </c>
      <c r="B640" s="1064">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4">
        <v>11</v>
      </c>
      <c r="B641" s="1064">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4">
        <v>12</v>
      </c>
      <c r="B642" s="1064">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4">
        <v>13</v>
      </c>
      <c r="B643" s="1064">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4">
        <v>14</v>
      </c>
      <c r="B644" s="1064">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4">
        <v>15</v>
      </c>
      <c r="B645" s="1064">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4">
        <v>16</v>
      </c>
      <c r="B646" s="1064">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4">
        <v>17</v>
      </c>
      <c r="B647" s="1064">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4">
        <v>18</v>
      </c>
      <c r="B648" s="1064">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4">
        <v>19</v>
      </c>
      <c r="B649" s="1064">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4">
        <v>20</v>
      </c>
      <c r="B650" s="1064">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4">
        <v>21</v>
      </c>
      <c r="B651" s="1064">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4">
        <v>22</v>
      </c>
      <c r="B652" s="1064">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4">
        <v>23</v>
      </c>
      <c r="B653" s="1064">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4">
        <v>24</v>
      </c>
      <c r="B654" s="1064">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4">
        <v>25</v>
      </c>
      <c r="B655" s="1064">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4">
        <v>26</v>
      </c>
      <c r="B656" s="1064">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4">
        <v>27</v>
      </c>
      <c r="B657" s="1064">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4">
        <v>28</v>
      </c>
      <c r="B658" s="1064">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4">
        <v>29</v>
      </c>
      <c r="B659" s="1064">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4">
        <v>30</v>
      </c>
      <c r="B660" s="1064">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417</v>
      </c>
      <c r="K663" s="101"/>
      <c r="L663" s="101"/>
      <c r="M663" s="101"/>
      <c r="N663" s="101"/>
      <c r="O663" s="101"/>
      <c r="P663" s="349" t="s">
        <v>27</v>
      </c>
      <c r="Q663" s="349"/>
      <c r="R663" s="349"/>
      <c r="S663" s="349"/>
      <c r="T663" s="349"/>
      <c r="U663" s="349"/>
      <c r="V663" s="349"/>
      <c r="W663" s="349"/>
      <c r="X663" s="349"/>
      <c r="Y663" s="346" t="s">
        <v>471</v>
      </c>
      <c r="Z663" s="347"/>
      <c r="AA663" s="347"/>
      <c r="AB663" s="347"/>
      <c r="AC663" s="277" t="s">
        <v>456</v>
      </c>
      <c r="AD663" s="277"/>
      <c r="AE663" s="277"/>
      <c r="AF663" s="277"/>
      <c r="AG663" s="277"/>
      <c r="AH663" s="346" t="s">
        <v>379</v>
      </c>
      <c r="AI663" s="348"/>
      <c r="AJ663" s="348"/>
      <c r="AK663" s="348"/>
      <c r="AL663" s="348" t="s">
        <v>21</v>
      </c>
      <c r="AM663" s="348"/>
      <c r="AN663" s="348"/>
      <c r="AO663" s="429"/>
      <c r="AP663" s="430" t="s">
        <v>418</v>
      </c>
      <c r="AQ663" s="430"/>
      <c r="AR663" s="430"/>
      <c r="AS663" s="430"/>
      <c r="AT663" s="430"/>
      <c r="AU663" s="430"/>
      <c r="AV663" s="430"/>
      <c r="AW663" s="430"/>
      <c r="AX663" s="430"/>
    </row>
    <row r="664" spans="1:50" ht="26.25" customHeight="1" x14ac:dyDescent="0.15">
      <c r="A664" s="1064">
        <v>1</v>
      </c>
      <c r="B664" s="1064">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4">
        <v>2</v>
      </c>
      <c r="B665" s="1064">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4">
        <v>3</v>
      </c>
      <c r="B666" s="1064">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4">
        <v>4</v>
      </c>
      <c r="B667" s="1064">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4">
        <v>5</v>
      </c>
      <c r="B668" s="1064">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4">
        <v>6</v>
      </c>
      <c r="B669" s="1064">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4">
        <v>7</v>
      </c>
      <c r="B670" s="1064">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4">
        <v>8</v>
      </c>
      <c r="B671" s="1064">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4">
        <v>9</v>
      </c>
      <c r="B672" s="1064">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4">
        <v>10</v>
      </c>
      <c r="B673" s="1064">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4">
        <v>11</v>
      </c>
      <c r="B674" s="1064">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4">
        <v>12</v>
      </c>
      <c r="B675" s="1064">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4">
        <v>13</v>
      </c>
      <c r="B676" s="1064">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4">
        <v>14</v>
      </c>
      <c r="B677" s="1064">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4">
        <v>15</v>
      </c>
      <c r="B678" s="1064">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4">
        <v>16</v>
      </c>
      <c r="B679" s="1064">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4">
        <v>17</v>
      </c>
      <c r="B680" s="1064">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4">
        <v>18</v>
      </c>
      <c r="B681" s="1064">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4">
        <v>19</v>
      </c>
      <c r="B682" s="1064">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4">
        <v>20</v>
      </c>
      <c r="B683" s="1064">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4">
        <v>21</v>
      </c>
      <c r="B684" s="1064">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4">
        <v>22</v>
      </c>
      <c r="B685" s="1064">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4">
        <v>23</v>
      </c>
      <c r="B686" s="1064">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4">
        <v>24</v>
      </c>
      <c r="B687" s="1064">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4">
        <v>25</v>
      </c>
      <c r="B688" s="1064">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4">
        <v>26</v>
      </c>
      <c r="B689" s="1064">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4">
        <v>27</v>
      </c>
      <c r="B690" s="1064">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4">
        <v>28</v>
      </c>
      <c r="B691" s="1064">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4">
        <v>29</v>
      </c>
      <c r="B692" s="1064">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4">
        <v>30</v>
      </c>
      <c r="B693" s="1064">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417</v>
      </c>
      <c r="K696" s="101"/>
      <c r="L696" s="101"/>
      <c r="M696" s="101"/>
      <c r="N696" s="101"/>
      <c r="O696" s="101"/>
      <c r="P696" s="349" t="s">
        <v>27</v>
      </c>
      <c r="Q696" s="349"/>
      <c r="R696" s="349"/>
      <c r="S696" s="349"/>
      <c r="T696" s="349"/>
      <c r="U696" s="349"/>
      <c r="V696" s="349"/>
      <c r="W696" s="349"/>
      <c r="X696" s="349"/>
      <c r="Y696" s="346" t="s">
        <v>471</v>
      </c>
      <c r="Z696" s="347"/>
      <c r="AA696" s="347"/>
      <c r="AB696" s="347"/>
      <c r="AC696" s="277" t="s">
        <v>456</v>
      </c>
      <c r="AD696" s="277"/>
      <c r="AE696" s="277"/>
      <c r="AF696" s="277"/>
      <c r="AG696" s="277"/>
      <c r="AH696" s="346" t="s">
        <v>379</v>
      </c>
      <c r="AI696" s="348"/>
      <c r="AJ696" s="348"/>
      <c r="AK696" s="348"/>
      <c r="AL696" s="348" t="s">
        <v>21</v>
      </c>
      <c r="AM696" s="348"/>
      <c r="AN696" s="348"/>
      <c r="AO696" s="429"/>
      <c r="AP696" s="430" t="s">
        <v>418</v>
      </c>
      <c r="AQ696" s="430"/>
      <c r="AR696" s="430"/>
      <c r="AS696" s="430"/>
      <c r="AT696" s="430"/>
      <c r="AU696" s="430"/>
      <c r="AV696" s="430"/>
      <c r="AW696" s="430"/>
      <c r="AX696" s="430"/>
    </row>
    <row r="697" spans="1:50" ht="26.25" customHeight="1" x14ac:dyDescent="0.15">
      <c r="A697" s="1064">
        <v>1</v>
      </c>
      <c r="B697" s="1064">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4">
        <v>2</v>
      </c>
      <c r="B698" s="1064">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4">
        <v>3</v>
      </c>
      <c r="B699" s="1064">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4">
        <v>4</v>
      </c>
      <c r="B700" s="1064">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4">
        <v>5</v>
      </c>
      <c r="B701" s="1064">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4">
        <v>6</v>
      </c>
      <c r="B702" s="1064">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4">
        <v>7</v>
      </c>
      <c r="B703" s="1064">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4">
        <v>8</v>
      </c>
      <c r="B704" s="1064">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4">
        <v>9</v>
      </c>
      <c r="B705" s="1064">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4">
        <v>10</v>
      </c>
      <c r="B706" s="1064">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4">
        <v>11</v>
      </c>
      <c r="B707" s="1064">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4">
        <v>12</v>
      </c>
      <c r="B708" s="1064">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4">
        <v>13</v>
      </c>
      <c r="B709" s="1064">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4">
        <v>14</v>
      </c>
      <c r="B710" s="1064">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4">
        <v>15</v>
      </c>
      <c r="B711" s="1064">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4">
        <v>16</v>
      </c>
      <c r="B712" s="1064">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4">
        <v>17</v>
      </c>
      <c r="B713" s="1064">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4">
        <v>18</v>
      </c>
      <c r="B714" s="1064">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4">
        <v>19</v>
      </c>
      <c r="B715" s="1064">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4">
        <v>20</v>
      </c>
      <c r="B716" s="1064">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4">
        <v>21</v>
      </c>
      <c r="B717" s="1064">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4">
        <v>22</v>
      </c>
      <c r="B718" s="1064">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4">
        <v>23</v>
      </c>
      <c r="B719" s="1064">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4">
        <v>24</v>
      </c>
      <c r="B720" s="1064">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4">
        <v>25</v>
      </c>
      <c r="B721" s="1064">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4">
        <v>26</v>
      </c>
      <c r="B722" s="1064">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4">
        <v>27</v>
      </c>
      <c r="B723" s="1064">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4">
        <v>28</v>
      </c>
      <c r="B724" s="1064">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4">
        <v>29</v>
      </c>
      <c r="B725" s="1064">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4">
        <v>30</v>
      </c>
      <c r="B726" s="1064">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417</v>
      </c>
      <c r="K729" s="101"/>
      <c r="L729" s="101"/>
      <c r="M729" s="101"/>
      <c r="N729" s="101"/>
      <c r="O729" s="101"/>
      <c r="P729" s="349" t="s">
        <v>27</v>
      </c>
      <c r="Q729" s="349"/>
      <c r="R729" s="349"/>
      <c r="S729" s="349"/>
      <c r="T729" s="349"/>
      <c r="U729" s="349"/>
      <c r="V729" s="349"/>
      <c r="W729" s="349"/>
      <c r="X729" s="349"/>
      <c r="Y729" s="346" t="s">
        <v>471</v>
      </c>
      <c r="Z729" s="347"/>
      <c r="AA729" s="347"/>
      <c r="AB729" s="347"/>
      <c r="AC729" s="277" t="s">
        <v>456</v>
      </c>
      <c r="AD729" s="277"/>
      <c r="AE729" s="277"/>
      <c r="AF729" s="277"/>
      <c r="AG729" s="277"/>
      <c r="AH729" s="346" t="s">
        <v>379</v>
      </c>
      <c r="AI729" s="348"/>
      <c r="AJ729" s="348"/>
      <c r="AK729" s="348"/>
      <c r="AL729" s="348" t="s">
        <v>21</v>
      </c>
      <c r="AM729" s="348"/>
      <c r="AN729" s="348"/>
      <c r="AO729" s="429"/>
      <c r="AP729" s="430" t="s">
        <v>418</v>
      </c>
      <c r="AQ729" s="430"/>
      <c r="AR729" s="430"/>
      <c r="AS729" s="430"/>
      <c r="AT729" s="430"/>
      <c r="AU729" s="430"/>
      <c r="AV729" s="430"/>
      <c r="AW729" s="430"/>
      <c r="AX729" s="430"/>
    </row>
    <row r="730" spans="1:50" ht="26.25" customHeight="1" x14ac:dyDescent="0.15">
      <c r="A730" s="1064">
        <v>1</v>
      </c>
      <c r="B730" s="1064">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4">
        <v>2</v>
      </c>
      <c r="B731" s="1064">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4">
        <v>3</v>
      </c>
      <c r="B732" s="1064">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4">
        <v>4</v>
      </c>
      <c r="B733" s="1064">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4">
        <v>5</v>
      </c>
      <c r="B734" s="1064">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4">
        <v>6</v>
      </c>
      <c r="B735" s="1064">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4">
        <v>7</v>
      </c>
      <c r="B736" s="1064">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4">
        <v>8</v>
      </c>
      <c r="B737" s="1064">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4">
        <v>9</v>
      </c>
      <c r="B738" s="1064">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4">
        <v>10</v>
      </c>
      <c r="B739" s="1064">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4">
        <v>11</v>
      </c>
      <c r="B740" s="1064">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4">
        <v>12</v>
      </c>
      <c r="B741" s="1064">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4">
        <v>13</v>
      </c>
      <c r="B742" s="1064">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4">
        <v>14</v>
      </c>
      <c r="B743" s="1064">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4">
        <v>15</v>
      </c>
      <c r="B744" s="1064">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4">
        <v>16</v>
      </c>
      <c r="B745" s="1064">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4">
        <v>17</v>
      </c>
      <c r="B746" s="1064">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4">
        <v>18</v>
      </c>
      <c r="B747" s="1064">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4">
        <v>19</v>
      </c>
      <c r="B748" s="1064">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4">
        <v>20</v>
      </c>
      <c r="B749" s="1064">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4">
        <v>21</v>
      </c>
      <c r="B750" s="1064">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4">
        <v>22</v>
      </c>
      <c r="B751" s="1064">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4">
        <v>23</v>
      </c>
      <c r="B752" s="1064">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4">
        <v>24</v>
      </c>
      <c r="B753" s="1064">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4">
        <v>25</v>
      </c>
      <c r="B754" s="1064">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4">
        <v>26</v>
      </c>
      <c r="B755" s="1064">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4">
        <v>27</v>
      </c>
      <c r="B756" s="1064">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4">
        <v>28</v>
      </c>
      <c r="B757" s="1064">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4">
        <v>29</v>
      </c>
      <c r="B758" s="1064">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4">
        <v>30</v>
      </c>
      <c r="B759" s="1064">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417</v>
      </c>
      <c r="K762" s="101"/>
      <c r="L762" s="101"/>
      <c r="M762" s="101"/>
      <c r="N762" s="101"/>
      <c r="O762" s="101"/>
      <c r="P762" s="349" t="s">
        <v>27</v>
      </c>
      <c r="Q762" s="349"/>
      <c r="R762" s="349"/>
      <c r="S762" s="349"/>
      <c r="T762" s="349"/>
      <c r="U762" s="349"/>
      <c r="V762" s="349"/>
      <c r="W762" s="349"/>
      <c r="X762" s="349"/>
      <c r="Y762" s="346" t="s">
        <v>471</v>
      </c>
      <c r="Z762" s="347"/>
      <c r="AA762" s="347"/>
      <c r="AB762" s="347"/>
      <c r="AC762" s="277" t="s">
        <v>456</v>
      </c>
      <c r="AD762" s="277"/>
      <c r="AE762" s="277"/>
      <c r="AF762" s="277"/>
      <c r="AG762" s="277"/>
      <c r="AH762" s="346" t="s">
        <v>379</v>
      </c>
      <c r="AI762" s="348"/>
      <c r="AJ762" s="348"/>
      <c r="AK762" s="348"/>
      <c r="AL762" s="348" t="s">
        <v>21</v>
      </c>
      <c r="AM762" s="348"/>
      <c r="AN762" s="348"/>
      <c r="AO762" s="429"/>
      <c r="AP762" s="430" t="s">
        <v>418</v>
      </c>
      <c r="AQ762" s="430"/>
      <c r="AR762" s="430"/>
      <c r="AS762" s="430"/>
      <c r="AT762" s="430"/>
      <c r="AU762" s="430"/>
      <c r="AV762" s="430"/>
      <c r="AW762" s="430"/>
      <c r="AX762" s="430"/>
    </row>
    <row r="763" spans="1:50" ht="26.25" customHeight="1" x14ac:dyDescent="0.15">
      <c r="A763" s="1064">
        <v>1</v>
      </c>
      <c r="B763" s="1064">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4">
        <v>2</v>
      </c>
      <c r="B764" s="1064">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4">
        <v>3</v>
      </c>
      <c r="B765" s="1064">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4">
        <v>4</v>
      </c>
      <c r="B766" s="1064">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4">
        <v>5</v>
      </c>
      <c r="B767" s="1064">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4">
        <v>6</v>
      </c>
      <c r="B768" s="1064">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4">
        <v>7</v>
      </c>
      <c r="B769" s="1064">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4">
        <v>8</v>
      </c>
      <c r="B770" s="1064">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4">
        <v>9</v>
      </c>
      <c r="B771" s="1064">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4">
        <v>10</v>
      </c>
      <c r="B772" s="1064">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4">
        <v>11</v>
      </c>
      <c r="B773" s="1064">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4">
        <v>12</v>
      </c>
      <c r="B774" s="1064">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4">
        <v>13</v>
      </c>
      <c r="B775" s="1064">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4">
        <v>14</v>
      </c>
      <c r="B776" s="1064">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4">
        <v>15</v>
      </c>
      <c r="B777" s="1064">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4">
        <v>16</v>
      </c>
      <c r="B778" s="1064">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4">
        <v>17</v>
      </c>
      <c r="B779" s="1064">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4">
        <v>18</v>
      </c>
      <c r="B780" s="1064">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4">
        <v>19</v>
      </c>
      <c r="B781" s="1064">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4">
        <v>20</v>
      </c>
      <c r="B782" s="1064">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4">
        <v>21</v>
      </c>
      <c r="B783" s="1064">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4">
        <v>22</v>
      </c>
      <c r="B784" s="1064">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4">
        <v>23</v>
      </c>
      <c r="B785" s="1064">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4">
        <v>24</v>
      </c>
      <c r="B786" s="1064">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4">
        <v>25</v>
      </c>
      <c r="B787" s="1064">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4">
        <v>26</v>
      </c>
      <c r="B788" s="1064">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4">
        <v>27</v>
      </c>
      <c r="B789" s="1064">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4">
        <v>28</v>
      </c>
      <c r="B790" s="1064">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4">
        <v>29</v>
      </c>
      <c r="B791" s="1064">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4">
        <v>30</v>
      </c>
      <c r="B792" s="1064">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417</v>
      </c>
      <c r="K795" s="101"/>
      <c r="L795" s="101"/>
      <c r="M795" s="101"/>
      <c r="N795" s="101"/>
      <c r="O795" s="101"/>
      <c r="P795" s="349" t="s">
        <v>27</v>
      </c>
      <c r="Q795" s="349"/>
      <c r="R795" s="349"/>
      <c r="S795" s="349"/>
      <c r="T795" s="349"/>
      <c r="U795" s="349"/>
      <c r="V795" s="349"/>
      <c r="W795" s="349"/>
      <c r="X795" s="349"/>
      <c r="Y795" s="346" t="s">
        <v>471</v>
      </c>
      <c r="Z795" s="347"/>
      <c r="AA795" s="347"/>
      <c r="AB795" s="347"/>
      <c r="AC795" s="277" t="s">
        <v>456</v>
      </c>
      <c r="AD795" s="277"/>
      <c r="AE795" s="277"/>
      <c r="AF795" s="277"/>
      <c r="AG795" s="277"/>
      <c r="AH795" s="346" t="s">
        <v>379</v>
      </c>
      <c r="AI795" s="348"/>
      <c r="AJ795" s="348"/>
      <c r="AK795" s="348"/>
      <c r="AL795" s="348" t="s">
        <v>21</v>
      </c>
      <c r="AM795" s="348"/>
      <c r="AN795" s="348"/>
      <c r="AO795" s="429"/>
      <c r="AP795" s="430" t="s">
        <v>418</v>
      </c>
      <c r="AQ795" s="430"/>
      <c r="AR795" s="430"/>
      <c r="AS795" s="430"/>
      <c r="AT795" s="430"/>
      <c r="AU795" s="430"/>
      <c r="AV795" s="430"/>
      <c r="AW795" s="430"/>
      <c r="AX795" s="430"/>
    </row>
    <row r="796" spans="1:50" ht="26.25" customHeight="1" x14ac:dyDescent="0.15">
      <c r="A796" s="1064">
        <v>1</v>
      </c>
      <c r="B796" s="1064">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4">
        <v>2</v>
      </c>
      <c r="B797" s="1064">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4">
        <v>3</v>
      </c>
      <c r="B798" s="1064">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4">
        <v>4</v>
      </c>
      <c r="B799" s="1064">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4">
        <v>5</v>
      </c>
      <c r="B800" s="1064">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4">
        <v>6</v>
      </c>
      <c r="B801" s="1064">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4">
        <v>7</v>
      </c>
      <c r="B802" s="1064">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4">
        <v>8</v>
      </c>
      <c r="B803" s="1064">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4">
        <v>9</v>
      </c>
      <c r="B804" s="1064">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4">
        <v>10</v>
      </c>
      <c r="B805" s="1064">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4">
        <v>11</v>
      </c>
      <c r="B806" s="1064">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4">
        <v>12</v>
      </c>
      <c r="B807" s="1064">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4">
        <v>13</v>
      </c>
      <c r="B808" s="1064">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4">
        <v>14</v>
      </c>
      <c r="B809" s="1064">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4">
        <v>15</v>
      </c>
      <c r="B810" s="1064">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4">
        <v>16</v>
      </c>
      <c r="B811" s="1064">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4">
        <v>17</v>
      </c>
      <c r="B812" s="1064">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4">
        <v>18</v>
      </c>
      <c r="B813" s="1064">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4">
        <v>19</v>
      </c>
      <c r="B814" s="1064">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4">
        <v>20</v>
      </c>
      <c r="B815" s="1064">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4">
        <v>21</v>
      </c>
      <c r="B816" s="1064">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4">
        <v>22</v>
      </c>
      <c r="B817" s="1064">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4">
        <v>23</v>
      </c>
      <c r="B818" s="1064">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4">
        <v>24</v>
      </c>
      <c r="B819" s="1064">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4">
        <v>25</v>
      </c>
      <c r="B820" s="1064">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4">
        <v>26</v>
      </c>
      <c r="B821" s="1064">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4">
        <v>27</v>
      </c>
      <c r="B822" s="1064">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4">
        <v>28</v>
      </c>
      <c r="B823" s="1064">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4">
        <v>29</v>
      </c>
      <c r="B824" s="1064">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4">
        <v>30</v>
      </c>
      <c r="B825" s="1064">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417</v>
      </c>
      <c r="K828" s="101"/>
      <c r="L828" s="101"/>
      <c r="M828" s="101"/>
      <c r="N828" s="101"/>
      <c r="O828" s="101"/>
      <c r="P828" s="349" t="s">
        <v>27</v>
      </c>
      <c r="Q828" s="349"/>
      <c r="R828" s="349"/>
      <c r="S828" s="349"/>
      <c r="T828" s="349"/>
      <c r="U828" s="349"/>
      <c r="V828" s="349"/>
      <c r="W828" s="349"/>
      <c r="X828" s="349"/>
      <c r="Y828" s="346" t="s">
        <v>471</v>
      </c>
      <c r="Z828" s="347"/>
      <c r="AA828" s="347"/>
      <c r="AB828" s="347"/>
      <c r="AC828" s="277" t="s">
        <v>456</v>
      </c>
      <c r="AD828" s="277"/>
      <c r="AE828" s="277"/>
      <c r="AF828" s="277"/>
      <c r="AG828" s="277"/>
      <c r="AH828" s="346" t="s">
        <v>379</v>
      </c>
      <c r="AI828" s="348"/>
      <c r="AJ828" s="348"/>
      <c r="AK828" s="348"/>
      <c r="AL828" s="348" t="s">
        <v>21</v>
      </c>
      <c r="AM828" s="348"/>
      <c r="AN828" s="348"/>
      <c r="AO828" s="429"/>
      <c r="AP828" s="430" t="s">
        <v>418</v>
      </c>
      <c r="AQ828" s="430"/>
      <c r="AR828" s="430"/>
      <c r="AS828" s="430"/>
      <c r="AT828" s="430"/>
      <c r="AU828" s="430"/>
      <c r="AV828" s="430"/>
      <c r="AW828" s="430"/>
      <c r="AX828" s="430"/>
    </row>
    <row r="829" spans="1:50" ht="26.25" customHeight="1" x14ac:dyDescent="0.15">
      <c r="A829" s="1064">
        <v>1</v>
      </c>
      <c r="B829" s="1064">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4">
        <v>2</v>
      </c>
      <c r="B830" s="1064">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4">
        <v>3</v>
      </c>
      <c r="B831" s="1064">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4">
        <v>4</v>
      </c>
      <c r="B832" s="1064">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4">
        <v>5</v>
      </c>
      <c r="B833" s="1064">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4">
        <v>6</v>
      </c>
      <c r="B834" s="1064">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4">
        <v>7</v>
      </c>
      <c r="B835" s="1064">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4">
        <v>8</v>
      </c>
      <c r="B836" s="1064">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4">
        <v>9</v>
      </c>
      <c r="B837" s="1064">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4">
        <v>10</v>
      </c>
      <c r="B838" s="1064">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4">
        <v>11</v>
      </c>
      <c r="B839" s="1064">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4">
        <v>12</v>
      </c>
      <c r="B840" s="1064">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4">
        <v>13</v>
      </c>
      <c r="B841" s="1064">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4">
        <v>14</v>
      </c>
      <c r="B842" s="1064">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4">
        <v>15</v>
      </c>
      <c r="B843" s="1064">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4">
        <v>16</v>
      </c>
      <c r="B844" s="1064">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4">
        <v>17</v>
      </c>
      <c r="B845" s="1064">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4">
        <v>18</v>
      </c>
      <c r="B846" s="1064">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4">
        <v>19</v>
      </c>
      <c r="B847" s="1064">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4">
        <v>20</v>
      </c>
      <c r="B848" s="1064">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4">
        <v>21</v>
      </c>
      <c r="B849" s="1064">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4">
        <v>22</v>
      </c>
      <c r="B850" s="1064">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4">
        <v>23</v>
      </c>
      <c r="B851" s="1064">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4">
        <v>24</v>
      </c>
      <c r="B852" s="1064">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4">
        <v>25</v>
      </c>
      <c r="B853" s="1064">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4">
        <v>26</v>
      </c>
      <c r="B854" s="1064">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4">
        <v>27</v>
      </c>
      <c r="B855" s="1064">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4">
        <v>28</v>
      </c>
      <c r="B856" s="1064">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4">
        <v>29</v>
      </c>
      <c r="B857" s="1064">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4">
        <v>30</v>
      </c>
      <c r="B858" s="1064">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417</v>
      </c>
      <c r="K861" s="101"/>
      <c r="L861" s="101"/>
      <c r="M861" s="101"/>
      <c r="N861" s="101"/>
      <c r="O861" s="101"/>
      <c r="P861" s="349" t="s">
        <v>27</v>
      </c>
      <c r="Q861" s="349"/>
      <c r="R861" s="349"/>
      <c r="S861" s="349"/>
      <c r="T861" s="349"/>
      <c r="U861" s="349"/>
      <c r="V861" s="349"/>
      <c r="W861" s="349"/>
      <c r="X861" s="349"/>
      <c r="Y861" s="346" t="s">
        <v>471</v>
      </c>
      <c r="Z861" s="347"/>
      <c r="AA861" s="347"/>
      <c r="AB861" s="347"/>
      <c r="AC861" s="277" t="s">
        <v>456</v>
      </c>
      <c r="AD861" s="277"/>
      <c r="AE861" s="277"/>
      <c r="AF861" s="277"/>
      <c r="AG861" s="277"/>
      <c r="AH861" s="346" t="s">
        <v>379</v>
      </c>
      <c r="AI861" s="348"/>
      <c r="AJ861" s="348"/>
      <c r="AK861" s="348"/>
      <c r="AL861" s="348" t="s">
        <v>21</v>
      </c>
      <c r="AM861" s="348"/>
      <c r="AN861" s="348"/>
      <c r="AO861" s="429"/>
      <c r="AP861" s="430" t="s">
        <v>418</v>
      </c>
      <c r="AQ861" s="430"/>
      <c r="AR861" s="430"/>
      <c r="AS861" s="430"/>
      <c r="AT861" s="430"/>
      <c r="AU861" s="430"/>
      <c r="AV861" s="430"/>
      <c r="AW861" s="430"/>
      <c r="AX861" s="430"/>
    </row>
    <row r="862" spans="1:50" ht="26.25" customHeight="1" x14ac:dyDescent="0.15">
      <c r="A862" s="1064">
        <v>1</v>
      </c>
      <c r="B862" s="1064">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4">
        <v>2</v>
      </c>
      <c r="B863" s="1064">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4">
        <v>3</v>
      </c>
      <c r="B864" s="1064">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4">
        <v>4</v>
      </c>
      <c r="B865" s="1064">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4">
        <v>5</v>
      </c>
      <c r="B866" s="1064">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4">
        <v>6</v>
      </c>
      <c r="B867" s="1064">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4">
        <v>7</v>
      </c>
      <c r="B868" s="1064">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4">
        <v>8</v>
      </c>
      <c r="B869" s="1064">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4">
        <v>9</v>
      </c>
      <c r="B870" s="1064">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4">
        <v>10</v>
      </c>
      <c r="B871" s="1064">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4">
        <v>11</v>
      </c>
      <c r="B872" s="1064">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4">
        <v>12</v>
      </c>
      <c r="B873" s="1064">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4">
        <v>13</v>
      </c>
      <c r="B874" s="1064">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4">
        <v>14</v>
      </c>
      <c r="B875" s="1064">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4">
        <v>15</v>
      </c>
      <c r="B876" s="1064">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4">
        <v>16</v>
      </c>
      <c r="B877" s="1064">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4">
        <v>17</v>
      </c>
      <c r="B878" s="1064">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4">
        <v>18</v>
      </c>
      <c r="B879" s="1064">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4">
        <v>19</v>
      </c>
      <c r="B880" s="1064">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4">
        <v>20</v>
      </c>
      <c r="B881" s="1064">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4">
        <v>21</v>
      </c>
      <c r="B882" s="1064">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4">
        <v>22</v>
      </c>
      <c r="B883" s="1064">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4">
        <v>23</v>
      </c>
      <c r="B884" s="1064">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4">
        <v>24</v>
      </c>
      <c r="B885" s="1064">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4">
        <v>25</v>
      </c>
      <c r="B886" s="1064">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4">
        <v>26</v>
      </c>
      <c r="B887" s="1064">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4">
        <v>27</v>
      </c>
      <c r="B888" s="1064">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4">
        <v>28</v>
      </c>
      <c r="B889" s="1064">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4">
        <v>29</v>
      </c>
      <c r="B890" s="1064">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4">
        <v>30</v>
      </c>
      <c r="B891" s="1064">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417</v>
      </c>
      <c r="K894" s="101"/>
      <c r="L894" s="101"/>
      <c r="M894" s="101"/>
      <c r="N894" s="101"/>
      <c r="O894" s="101"/>
      <c r="P894" s="349" t="s">
        <v>27</v>
      </c>
      <c r="Q894" s="349"/>
      <c r="R894" s="349"/>
      <c r="S894" s="349"/>
      <c r="T894" s="349"/>
      <c r="U894" s="349"/>
      <c r="V894" s="349"/>
      <c r="W894" s="349"/>
      <c r="X894" s="349"/>
      <c r="Y894" s="346" t="s">
        <v>471</v>
      </c>
      <c r="Z894" s="347"/>
      <c r="AA894" s="347"/>
      <c r="AB894" s="347"/>
      <c r="AC894" s="277" t="s">
        <v>456</v>
      </c>
      <c r="AD894" s="277"/>
      <c r="AE894" s="277"/>
      <c r="AF894" s="277"/>
      <c r="AG894" s="277"/>
      <c r="AH894" s="346" t="s">
        <v>379</v>
      </c>
      <c r="AI894" s="348"/>
      <c r="AJ894" s="348"/>
      <c r="AK894" s="348"/>
      <c r="AL894" s="348" t="s">
        <v>21</v>
      </c>
      <c r="AM894" s="348"/>
      <c r="AN894" s="348"/>
      <c r="AO894" s="429"/>
      <c r="AP894" s="430" t="s">
        <v>418</v>
      </c>
      <c r="AQ894" s="430"/>
      <c r="AR894" s="430"/>
      <c r="AS894" s="430"/>
      <c r="AT894" s="430"/>
      <c r="AU894" s="430"/>
      <c r="AV894" s="430"/>
      <c r="AW894" s="430"/>
      <c r="AX894" s="430"/>
    </row>
    <row r="895" spans="1:50" ht="26.25" customHeight="1" x14ac:dyDescent="0.15">
      <c r="A895" s="1064">
        <v>1</v>
      </c>
      <c r="B895" s="1064">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4">
        <v>2</v>
      </c>
      <c r="B896" s="1064">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4">
        <v>3</v>
      </c>
      <c r="B897" s="1064">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4">
        <v>4</v>
      </c>
      <c r="B898" s="1064">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4">
        <v>5</v>
      </c>
      <c r="B899" s="1064">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4">
        <v>6</v>
      </c>
      <c r="B900" s="1064">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4">
        <v>7</v>
      </c>
      <c r="B901" s="1064">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4">
        <v>8</v>
      </c>
      <c r="B902" s="1064">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4">
        <v>9</v>
      </c>
      <c r="B903" s="1064">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4">
        <v>10</v>
      </c>
      <c r="B904" s="1064">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4">
        <v>11</v>
      </c>
      <c r="B905" s="1064">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4">
        <v>12</v>
      </c>
      <c r="B906" s="1064">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4">
        <v>13</v>
      </c>
      <c r="B907" s="1064">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4">
        <v>14</v>
      </c>
      <c r="B908" s="1064">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4">
        <v>15</v>
      </c>
      <c r="B909" s="1064">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4">
        <v>16</v>
      </c>
      <c r="B910" s="1064">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4">
        <v>17</v>
      </c>
      <c r="B911" s="1064">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4">
        <v>18</v>
      </c>
      <c r="B912" s="1064">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4">
        <v>19</v>
      </c>
      <c r="B913" s="1064">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4">
        <v>20</v>
      </c>
      <c r="B914" s="1064">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4">
        <v>21</v>
      </c>
      <c r="B915" s="1064">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4">
        <v>22</v>
      </c>
      <c r="B916" s="1064">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4">
        <v>23</v>
      </c>
      <c r="B917" s="1064">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4">
        <v>24</v>
      </c>
      <c r="B918" s="1064">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4">
        <v>25</v>
      </c>
      <c r="B919" s="1064">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4">
        <v>26</v>
      </c>
      <c r="B920" s="1064">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4">
        <v>27</v>
      </c>
      <c r="B921" s="1064">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4">
        <v>28</v>
      </c>
      <c r="B922" s="1064">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4">
        <v>29</v>
      </c>
      <c r="B923" s="1064">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4">
        <v>30</v>
      </c>
      <c r="B924" s="1064">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417</v>
      </c>
      <c r="K927" s="101"/>
      <c r="L927" s="101"/>
      <c r="M927" s="101"/>
      <c r="N927" s="101"/>
      <c r="O927" s="101"/>
      <c r="P927" s="349" t="s">
        <v>27</v>
      </c>
      <c r="Q927" s="349"/>
      <c r="R927" s="349"/>
      <c r="S927" s="349"/>
      <c r="T927" s="349"/>
      <c r="U927" s="349"/>
      <c r="V927" s="349"/>
      <c r="W927" s="349"/>
      <c r="X927" s="349"/>
      <c r="Y927" s="346" t="s">
        <v>471</v>
      </c>
      <c r="Z927" s="347"/>
      <c r="AA927" s="347"/>
      <c r="AB927" s="347"/>
      <c r="AC927" s="277" t="s">
        <v>456</v>
      </c>
      <c r="AD927" s="277"/>
      <c r="AE927" s="277"/>
      <c r="AF927" s="277"/>
      <c r="AG927" s="277"/>
      <c r="AH927" s="346" t="s">
        <v>379</v>
      </c>
      <c r="AI927" s="348"/>
      <c r="AJ927" s="348"/>
      <c r="AK927" s="348"/>
      <c r="AL927" s="348" t="s">
        <v>21</v>
      </c>
      <c r="AM927" s="348"/>
      <c r="AN927" s="348"/>
      <c r="AO927" s="429"/>
      <c r="AP927" s="430" t="s">
        <v>418</v>
      </c>
      <c r="AQ927" s="430"/>
      <c r="AR927" s="430"/>
      <c r="AS927" s="430"/>
      <c r="AT927" s="430"/>
      <c r="AU927" s="430"/>
      <c r="AV927" s="430"/>
      <c r="AW927" s="430"/>
      <c r="AX927" s="430"/>
    </row>
    <row r="928" spans="1:50" ht="26.25" customHeight="1" x14ac:dyDescent="0.15">
      <c r="A928" s="1064">
        <v>1</v>
      </c>
      <c r="B928" s="1064">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4">
        <v>2</v>
      </c>
      <c r="B929" s="1064">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4">
        <v>3</v>
      </c>
      <c r="B930" s="1064">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4">
        <v>4</v>
      </c>
      <c r="B931" s="1064">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4">
        <v>5</v>
      </c>
      <c r="B932" s="1064">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4">
        <v>6</v>
      </c>
      <c r="B933" s="1064">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4">
        <v>7</v>
      </c>
      <c r="B934" s="1064">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4">
        <v>8</v>
      </c>
      <c r="B935" s="1064">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4">
        <v>9</v>
      </c>
      <c r="B936" s="1064">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4">
        <v>10</v>
      </c>
      <c r="B937" s="1064">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4">
        <v>11</v>
      </c>
      <c r="B938" s="1064">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4">
        <v>12</v>
      </c>
      <c r="B939" s="1064">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4">
        <v>13</v>
      </c>
      <c r="B940" s="1064">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4">
        <v>14</v>
      </c>
      <c r="B941" s="1064">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4">
        <v>15</v>
      </c>
      <c r="B942" s="1064">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4">
        <v>16</v>
      </c>
      <c r="B943" s="1064">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4">
        <v>17</v>
      </c>
      <c r="B944" s="1064">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4">
        <v>18</v>
      </c>
      <c r="B945" s="1064">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4">
        <v>19</v>
      </c>
      <c r="B946" s="1064">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4">
        <v>20</v>
      </c>
      <c r="B947" s="1064">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4">
        <v>21</v>
      </c>
      <c r="B948" s="1064">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4">
        <v>22</v>
      </c>
      <c r="B949" s="1064">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4">
        <v>23</v>
      </c>
      <c r="B950" s="1064">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4">
        <v>24</v>
      </c>
      <c r="B951" s="1064">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4">
        <v>25</v>
      </c>
      <c r="B952" s="1064">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4">
        <v>26</v>
      </c>
      <c r="B953" s="1064">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4">
        <v>27</v>
      </c>
      <c r="B954" s="1064">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4">
        <v>28</v>
      </c>
      <c r="B955" s="1064">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4">
        <v>29</v>
      </c>
      <c r="B956" s="1064">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4">
        <v>30</v>
      </c>
      <c r="B957" s="1064">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417</v>
      </c>
      <c r="K960" s="101"/>
      <c r="L960" s="101"/>
      <c r="M960" s="101"/>
      <c r="N960" s="101"/>
      <c r="O960" s="101"/>
      <c r="P960" s="349" t="s">
        <v>27</v>
      </c>
      <c r="Q960" s="349"/>
      <c r="R960" s="349"/>
      <c r="S960" s="349"/>
      <c r="T960" s="349"/>
      <c r="U960" s="349"/>
      <c r="V960" s="349"/>
      <c r="W960" s="349"/>
      <c r="X960" s="349"/>
      <c r="Y960" s="346" t="s">
        <v>471</v>
      </c>
      <c r="Z960" s="347"/>
      <c r="AA960" s="347"/>
      <c r="AB960" s="347"/>
      <c r="AC960" s="277" t="s">
        <v>456</v>
      </c>
      <c r="AD960" s="277"/>
      <c r="AE960" s="277"/>
      <c r="AF960" s="277"/>
      <c r="AG960" s="277"/>
      <c r="AH960" s="346" t="s">
        <v>379</v>
      </c>
      <c r="AI960" s="348"/>
      <c r="AJ960" s="348"/>
      <c r="AK960" s="348"/>
      <c r="AL960" s="348" t="s">
        <v>21</v>
      </c>
      <c r="AM960" s="348"/>
      <c r="AN960" s="348"/>
      <c r="AO960" s="429"/>
      <c r="AP960" s="430" t="s">
        <v>418</v>
      </c>
      <c r="AQ960" s="430"/>
      <c r="AR960" s="430"/>
      <c r="AS960" s="430"/>
      <c r="AT960" s="430"/>
      <c r="AU960" s="430"/>
      <c r="AV960" s="430"/>
      <c r="AW960" s="430"/>
      <c r="AX960" s="430"/>
    </row>
    <row r="961" spans="1:50" ht="26.25" customHeight="1" x14ac:dyDescent="0.15">
      <c r="A961" s="1064">
        <v>1</v>
      </c>
      <c r="B961" s="1064">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4">
        <v>2</v>
      </c>
      <c r="B962" s="1064">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4">
        <v>3</v>
      </c>
      <c r="B963" s="1064">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4">
        <v>4</v>
      </c>
      <c r="B964" s="1064">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4">
        <v>5</v>
      </c>
      <c r="B965" s="1064">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4">
        <v>6</v>
      </c>
      <c r="B966" s="1064">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4">
        <v>7</v>
      </c>
      <c r="B967" s="1064">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4">
        <v>8</v>
      </c>
      <c r="B968" s="1064">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4">
        <v>9</v>
      </c>
      <c r="B969" s="1064">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4">
        <v>10</v>
      </c>
      <c r="B970" s="1064">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4">
        <v>11</v>
      </c>
      <c r="B971" s="1064">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4">
        <v>12</v>
      </c>
      <c r="B972" s="1064">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4">
        <v>13</v>
      </c>
      <c r="B973" s="1064">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4">
        <v>14</v>
      </c>
      <c r="B974" s="1064">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4">
        <v>15</v>
      </c>
      <c r="B975" s="1064">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4">
        <v>16</v>
      </c>
      <c r="B976" s="1064">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4">
        <v>17</v>
      </c>
      <c r="B977" s="1064">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4">
        <v>18</v>
      </c>
      <c r="B978" s="1064">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4">
        <v>19</v>
      </c>
      <c r="B979" s="1064">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4">
        <v>20</v>
      </c>
      <c r="B980" s="1064">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4">
        <v>21</v>
      </c>
      <c r="B981" s="1064">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4">
        <v>22</v>
      </c>
      <c r="B982" s="1064">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4">
        <v>23</v>
      </c>
      <c r="B983" s="1064">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4">
        <v>24</v>
      </c>
      <c r="B984" s="1064">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4">
        <v>25</v>
      </c>
      <c r="B985" s="1064">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4">
        <v>26</v>
      </c>
      <c r="B986" s="1064">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4">
        <v>27</v>
      </c>
      <c r="B987" s="1064">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4">
        <v>28</v>
      </c>
      <c r="B988" s="1064">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4">
        <v>29</v>
      </c>
      <c r="B989" s="1064">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4">
        <v>30</v>
      </c>
      <c r="B990" s="1064">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417</v>
      </c>
      <c r="K993" s="101"/>
      <c r="L993" s="101"/>
      <c r="M993" s="101"/>
      <c r="N993" s="101"/>
      <c r="O993" s="101"/>
      <c r="P993" s="349" t="s">
        <v>27</v>
      </c>
      <c r="Q993" s="349"/>
      <c r="R993" s="349"/>
      <c r="S993" s="349"/>
      <c r="T993" s="349"/>
      <c r="U993" s="349"/>
      <c r="V993" s="349"/>
      <c r="W993" s="349"/>
      <c r="X993" s="349"/>
      <c r="Y993" s="346" t="s">
        <v>471</v>
      </c>
      <c r="Z993" s="347"/>
      <c r="AA993" s="347"/>
      <c r="AB993" s="347"/>
      <c r="AC993" s="277" t="s">
        <v>456</v>
      </c>
      <c r="AD993" s="277"/>
      <c r="AE993" s="277"/>
      <c r="AF993" s="277"/>
      <c r="AG993" s="277"/>
      <c r="AH993" s="346" t="s">
        <v>379</v>
      </c>
      <c r="AI993" s="348"/>
      <c r="AJ993" s="348"/>
      <c r="AK993" s="348"/>
      <c r="AL993" s="348" t="s">
        <v>21</v>
      </c>
      <c r="AM993" s="348"/>
      <c r="AN993" s="348"/>
      <c r="AO993" s="429"/>
      <c r="AP993" s="430" t="s">
        <v>418</v>
      </c>
      <c r="AQ993" s="430"/>
      <c r="AR993" s="430"/>
      <c r="AS993" s="430"/>
      <c r="AT993" s="430"/>
      <c r="AU993" s="430"/>
      <c r="AV993" s="430"/>
      <c r="AW993" s="430"/>
      <c r="AX993" s="430"/>
    </row>
    <row r="994" spans="1:50" ht="26.25" customHeight="1" x14ac:dyDescent="0.15">
      <c r="A994" s="1064">
        <v>1</v>
      </c>
      <c r="B994" s="1064">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4">
        <v>2</v>
      </c>
      <c r="B995" s="1064">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4">
        <v>3</v>
      </c>
      <c r="B996" s="1064">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4">
        <v>4</v>
      </c>
      <c r="B997" s="1064">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4">
        <v>5</v>
      </c>
      <c r="B998" s="1064">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4">
        <v>6</v>
      </c>
      <c r="B999" s="1064">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4">
        <v>7</v>
      </c>
      <c r="B1000" s="1064">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4">
        <v>8</v>
      </c>
      <c r="B1001" s="1064">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4">
        <v>9</v>
      </c>
      <c r="B1002" s="1064">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4">
        <v>10</v>
      </c>
      <c r="B1003" s="1064">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4">
        <v>11</v>
      </c>
      <c r="B1004" s="1064">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4">
        <v>12</v>
      </c>
      <c r="B1005" s="1064">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4">
        <v>13</v>
      </c>
      <c r="B1006" s="1064">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4">
        <v>14</v>
      </c>
      <c r="B1007" s="1064">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4">
        <v>15</v>
      </c>
      <c r="B1008" s="1064">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4">
        <v>16</v>
      </c>
      <c r="B1009" s="1064">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4">
        <v>17</v>
      </c>
      <c r="B1010" s="1064">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4">
        <v>18</v>
      </c>
      <c r="B1011" s="1064">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4">
        <v>19</v>
      </c>
      <c r="B1012" s="1064">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4">
        <v>20</v>
      </c>
      <c r="B1013" s="1064">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4">
        <v>21</v>
      </c>
      <c r="B1014" s="1064">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4">
        <v>22</v>
      </c>
      <c r="B1015" s="1064">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4">
        <v>23</v>
      </c>
      <c r="B1016" s="1064">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4">
        <v>24</v>
      </c>
      <c r="B1017" s="1064">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4">
        <v>25</v>
      </c>
      <c r="B1018" s="1064">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4">
        <v>26</v>
      </c>
      <c r="B1019" s="1064">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4">
        <v>27</v>
      </c>
      <c r="B1020" s="1064">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4">
        <v>28</v>
      </c>
      <c r="B1021" s="1064">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4">
        <v>29</v>
      </c>
      <c r="B1022" s="1064">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4">
        <v>30</v>
      </c>
      <c r="B1023" s="1064">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417</v>
      </c>
      <c r="K1026" s="101"/>
      <c r="L1026" s="101"/>
      <c r="M1026" s="101"/>
      <c r="N1026" s="101"/>
      <c r="O1026" s="101"/>
      <c r="P1026" s="349" t="s">
        <v>27</v>
      </c>
      <c r="Q1026" s="349"/>
      <c r="R1026" s="349"/>
      <c r="S1026" s="349"/>
      <c r="T1026" s="349"/>
      <c r="U1026" s="349"/>
      <c r="V1026" s="349"/>
      <c r="W1026" s="349"/>
      <c r="X1026" s="349"/>
      <c r="Y1026" s="346" t="s">
        <v>471</v>
      </c>
      <c r="Z1026" s="347"/>
      <c r="AA1026" s="347"/>
      <c r="AB1026" s="347"/>
      <c r="AC1026" s="277" t="s">
        <v>456</v>
      </c>
      <c r="AD1026" s="277"/>
      <c r="AE1026" s="277"/>
      <c r="AF1026" s="277"/>
      <c r="AG1026" s="277"/>
      <c r="AH1026" s="346" t="s">
        <v>379</v>
      </c>
      <c r="AI1026" s="348"/>
      <c r="AJ1026" s="348"/>
      <c r="AK1026" s="348"/>
      <c r="AL1026" s="348" t="s">
        <v>21</v>
      </c>
      <c r="AM1026" s="348"/>
      <c r="AN1026" s="348"/>
      <c r="AO1026" s="429"/>
      <c r="AP1026" s="430" t="s">
        <v>418</v>
      </c>
      <c r="AQ1026" s="430"/>
      <c r="AR1026" s="430"/>
      <c r="AS1026" s="430"/>
      <c r="AT1026" s="430"/>
      <c r="AU1026" s="430"/>
      <c r="AV1026" s="430"/>
      <c r="AW1026" s="430"/>
      <c r="AX1026" s="430"/>
    </row>
    <row r="1027" spans="1:50" ht="26.25" customHeight="1" x14ac:dyDescent="0.15">
      <c r="A1027" s="1064">
        <v>1</v>
      </c>
      <c r="B1027" s="1064">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4">
        <v>2</v>
      </c>
      <c r="B1028" s="1064">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4">
        <v>3</v>
      </c>
      <c r="B1029" s="1064">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4">
        <v>4</v>
      </c>
      <c r="B1030" s="1064">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4">
        <v>5</v>
      </c>
      <c r="B1031" s="1064">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4">
        <v>6</v>
      </c>
      <c r="B1032" s="1064">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4">
        <v>7</v>
      </c>
      <c r="B1033" s="1064">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4">
        <v>8</v>
      </c>
      <c r="B1034" s="1064">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4">
        <v>9</v>
      </c>
      <c r="B1035" s="1064">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4">
        <v>10</v>
      </c>
      <c r="B1036" s="1064">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4">
        <v>11</v>
      </c>
      <c r="B1037" s="1064">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4">
        <v>12</v>
      </c>
      <c r="B1038" s="1064">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4">
        <v>13</v>
      </c>
      <c r="B1039" s="1064">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4">
        <v>14</v>
      </c>
      <c r="B1040" s="1064">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4">
        <v>15</v>
      </c>
      <c r="B1041" s="1064">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4">
        <v>16</v>
      </c>
      <c r="B1042" s="1064">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4">
        <v>17</v>
      </c>
      <c r="B1043" s="1064">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4">
        <v>18</v>
      </c>
      <c r="B1044" s="1064">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4">
        <v>19</v>
      </c>
      <c r="B1045" s="1064">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4">
        <v>20</v>
      </c>
      <c r="B1046" s="1064">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4">
        <v>21</v>
      </c>
      <c r="B1047" s="1064">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4">
        <v>22</v>
      </c>
      <c r="B1048" s="1064">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4">
        <v>23</v>
      </c>
      <c r="B1049" s="1064">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4">
        <v>24</v>
      </c>
      <c r="B1050" s="1064">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4">
        <v>25</v>
      </c>
      <c r="B1051" s="1064">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4">
        <v>26</v>
      </c>
      <c r="B1052" s="1064">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4">
        <v>27</v>
      </c>
      <c r="B1053" s="1064">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4">
        <v>28</v>
      </c>
      <c r="B1054" s="1064">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4">
        <v>29</v>
      </c>
      <c r="B1055" s="1064">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4">
        <v>30</v>
      </c>
      <c r="B1056" s="1064">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417</v>
      </c>
      <c r="K1059" s="101"/>
      <c r="L1059" s="101"/>
      <c r="M1059" s="101"/>
      <c r="N1059" s="101"/>
      <c r="O1059" s="101"/>
      <c r="P1059" s="349" t="s">
        <v>27</v>
      </c>
      <c r="Q1059" s="349"/>
      <c r="R1059" s="349"/>
      <c r="S1059" s="349"/>
      <c r="T1059" s="349"/>
      <c r="U1059" s="349"/>
      <c r="V1059" s="349"/>
      <c r="W1059" s="349"/>
      <c r="X1059" s="349"/>
      <c r="Y1059" s="346" t="s">
        <v>471</v>
      </c>
      <c r="Z1059" s="347"/>
      <c r="AA1059" s="347"/>
      <c r="AB1059" s="347"/>
      <c r="AC1059" s="277" t="s">
        <v>456</v>
      </c>
      <c r="AD1059" s="277"/>
      <c r="AE1059" s="277"/>
      <c r="AF1059" s="277"/>
      <c r="AG1059" s="277"/>
      <c r="AH1059" s="346" t="s">
        <v>379</v>
      </c>
      <c r="AI1059" s="348"/>
      <c r="AJ1059" s="348"/>
      <c r="AK1059" s="348"/>
      <c r="AL1059" s="348" t="s">
        <v>21</v>
      </c>
      <c r="AM1059" s="348"/>
      <c r="AN1059" s="348"/>
      <c r="AO1059" s="429"/>
      <c r="AP1059" s="430" t="s">
        <v>418</v>
      </c>
      <c r="AQ1059" s="430"/>
      <c r="AR1059" s="430"/>
      <c r="AS1059" s="430"/>
      <c r="AT1059" s="430"/>
      <c r="AU1059" s="430"/>
      <c r="AV1059" s="430"/>
      <c r="AW1059" s="430"/>
      <c r="AX1059" s="430"/>
    </row>
    <row r="1060" spans="1:50" ht="26.25" customHeight="1" x14ac:dyDescent="0.15">
      <c r="A1060" s="1064">
        <v>1</v>
      </c>
      <c r="B1060" s="1064">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4">
        <v>2</v>
      </c>
      <c r="B1061" s="1064">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4">
        <v>3</v>
      </c>
      <c r="B1062" s="1064">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4">
        <v>4</v>
      </c>
      <c r="B1063" s="1064">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4">
        <v>5</v>
      </c>
      <c r="B1064" s="1064">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4">
        <v>6</v>
      </c>
      <c r="B1065" s="1064">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4">
        <v>7</v>
      </c>
      <c r="B1066" s="1064">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4">
        <v>8</v>
      </c>
      <c r="B1067" s="1064">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4">
        <v>9</v>
      </c>
      <c r="B1068" s="1064">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4">
        <v>10</v>
      </c>
      <c r="B1069" s="1064">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4">
        <v>11</v>
      </c>
      <c r="B1070" s="1064">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4">
        <v>12</v>
      </c>
      <c r="B1071" s="1064">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4">
        <v>13</v>
      </c>
      <c r="B1072" s="1064">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4">
        <v>14</v>
      </c>
      <c r="B1073" s="1064">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4">
        <v>15</v>
      </c>
      <c r="B1074" s="1064">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4">
        <v>16</v>
      </c>
      <c r="B1075" s="1064">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4">
        <v>17</v>
      </c>
      <c r="B1076" s="1064">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4">
        <v>18</v>
      </c>
      <c r="B1077" s="1064">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4">
        <v>19</v>
      </c>
      <c r="B1078" s="1064">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4">
        <v>20</v>
      </c>
      <c r="B1079" s="1064">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4">
        <v>21</v>
      </c>
      <c r="B1080" s="1064">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4">
        <v>22</v>
      </c>
      <c r="B1081" s="1064">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4">
        <v>23</v>
      </c>
      <c r="B1082" s="1064">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4">
        <v>24</v>
      </c>
      <c r="B1083" s="1064">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4">
        <v>25</v>
      </c>
      <c r="B1084" s="1064">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4">
        <v>26</v>
      </c>
      <c r="B1085" s="1064">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4">
        <v>27</v>
      </c>
      <c r="B1086" s="1064">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4">
        <v>28</v>
      </c>
      <c r="B1087" s="1064">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4">
        <v>29</v>
      </c>
      <c r="B1088" s="1064">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4">
        <v>30</v>
      </c>
      <c r="B1089" s="1064">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417</v>
      </c>
      <c r="K1092" s="101"/>
      <c r="L1092" s="101"/>
      <c r="M1092" s="101"/>
      <c r="N1092" s="101"/>
      <c r="O1092" s="101"/>
      <c r="P1092" s="349" t="s">
        <v>27</v>
      </c>
      <c r="Q1092" s="349"/>
      <c r="R1092" s="349"/>
      <c r="S1092" s="349"/>
      <c r="T1092" s="349"/>
      <c r="U1092" s="349"/>
      <c r="V1092" s="349"/>
      <c r="W1092" s="349"/>
      <c r="X1092" s="349"/>
      <c r="Y1092" s="346" t="s">
        <v>471</v>
      </c>
      <c r="Z1092" s="347"/>
      <c r="AA1092" s="347"/>
      <c r="AB1092" s="347"/>
      <c r="AC1092" s="277" t="s">
        <v>456</v>
      </c>
      <c r="AD1092" s="277"/>
      <c r="AE1092" s="277"/>
      <c r="AF1092" s="277"/>
      <c r="AG1092" s="277"/>
      <c r="AH1092" s="346" t="s">
        <v>379</v>
      </c>
      <c r="AI1092" s="348"/>
      <c r="AJ1092" s="348"/>
      <c r="AK1092" s="348"/>
      <c r="AL1092" s="348" t="s">
        <v>21</v>
      </c>
      <c r="AM1092" s="348"/>
      <c r="AN1092" s="348"/>
      <c r="AO1092" s="429"/>
      <c r="AP1092" s="430" t="s">
        <v>418</v>
      </c>
      <c r="AQ1092" s="430"/>
      <c r="AR1092" s="430"/>
      <c r="AS1092" s="430"/>
      <c r="AT1092" s="430"/>
      <c r="AU1092" s="430"/>
      <c r="AV1092" s="430"/>
      <c r="AW1092" s="430"/>
      <c r="AX1092" s="430"/>
    </row>
    <row r="1093" spans="1:50" ht="26.25" customHeight="1" x14ac:dyDescent="0.15">
      <c r="A1093" s="1064">
        <v>1</v>
      </c>
      <c r="B1093" s="1064">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4">
        <v>2</v>
      </c>
      <c r="B1094" s="1064">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4">
        <v>3</v>
      </c>
      <c r="B1095" s="1064">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4">
        <v>4</v>
      </c>
      <c r="B1096" s="1064">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4">
        <v>5</v>
      </c>
      <c r="B1097" s="1064">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4">
        <v>6</v>
      </c>
      <c r="B1098" s="1064">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4">
        <v>7</v>
      </c>
      <c r="B1099" s="1064">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4">
        <v>8</v>
      </c>
      <c r="B1100" s="1064">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4">
        <v>9</v>
      </c>
      <c r="B1101" s="1064">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4">
        <v>10</v>
      </c>
      <c r="B1102" s="1064">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4">
        <v>11</v>
      </c>
      <c r="B1103" s="1064">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4">
        <v>12</v>
      </c>
      <c r="B1104" s="1064">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4">
        <v>13</v>
      </c>
      <c r="B1105" s="1064">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4">
        <v>14</v>
      </c>
      <c r="B1106" s="1064">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4">
        <v>15</v>
      </c>
      <c r="B1107" s="1064">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4">
        <v>16</v>
      </c>
      <c r="B1108" s="1064">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4">
        <v>17</v>
      </c>
      <c r="B1109" s="1064">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4">
        <v>18</v>
      </c>
      <c r="B1110" s="1064">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4">
        <v>19</v>
      </c>
      <c r="B1111" s="1064">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4">
        <v>20</v>
      </c>
      <c r="B1112" s="1064">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4">
        <v>21</v>
      </c>
      <c r="B1113" s="1064">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4">
        <v>22</v>
      </c>
      <c r="B1114" s="1064">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4">
        <v>23</v>
      </c>
      <c r="B1115" s="1064">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4">
        <v>24</v>
      </c>
      <c r="B1116" s="1064">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4">
        <v>25</v>
      </c>
      <c r="B1117" s="1064">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4">
        <v>26</v>
      </c>
      <c r="B1118" s="1064">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4">
        <v>27</v>
      </c>
      <c r="B1119" s="1064">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4">
        <v>28</v>
      </c>
      <c r="B1120" s="1064">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4">
        <v>29</v>
      </c>
      <c r="B1121" s="1064">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4">
        <v>30</v>
      </c>
      <c r="B1122" s="1064">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417</v>
      </c>
      <c r="K1125" s="101"/>
      <c r="L1125" s="101"/>
      <c r="M1125" s="101"/>
      <c r="N1125" s="101"/>
      <c r="O1125" s="101"/>
      <c r="P1125" s="349" t="s">
        <v>27</v>
      </c>
      <c r="Q1125" s="349"/>
      <c r="R1125" s="349"/>
      <c r="S1125" s="349"/>
      <c r="T1125" s="349"/>
      <c r="U1125" s="349"/>
      <c r="V1125" s="349"/>
      <c r="W1125" s="349"/>
      <c r="X1125" s="349"/>
      <c r="Y1125" s="346" t="s">
        <v>471</v>
      </c>
      <c r="Z1125" s="347"/>
      <c r="AA1125" s="347"/>
      <c r="AB1125" s="347"/>
      <c r="AC1125" s="277" t="s">
        <v>456</v>
      </c>
      <c r="AD1125" s="277"/>
      <c r="AE1125" s="277"/>
      <c r="AF1125" s="277"/>
      <c r="AG1125" s="277"/>
      <c r="AH1125" s="346" t="s">
        <v>379</v>
      </c>
      <c r="AI1125" s="348"/>
      <c r="AJ1125" s="348"/>
      <c r="AK1125" s="348"/>
      <c r="AL1125" s="348" t="s">
        <v>21</v>
      </c>
      <c r="AM1125" s="348"/>
      <c r="AN1125" s="348"/>
      <c r="AO1125" s="429"/>
      <c r="AP1125" s="430" t="s">
        <v>418</v>
      </c>
      <c r="AQ1125" s="430"/>
      <c r="AR1125" s="430"/>
      <c r="AS1125" s="430"/>
      <c r="AT1125" s="430"/>
      <c r="AU1125" s="430"/>
      <c r="AV1125" s="430"/>
      <c r="AW1125" s="430"/>
      <c r="AX1125" s="430"/>
    </row>
    <row r="1126" spans="1:50" ht="26.25" customHeight="1" x14ac:dyDescent="0.15">
      <c r="A1126" s="1064">
        <v>1</v>
      </c>
      <c r="B1126" s="1064">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4">
        <v>2</v>
      </c>
      <c r="B1127" s="1064">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4">
        <v>3</v>
      </c>
      <c r="B1128" s="1064">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4">
        <v>4</v>
      </c>
      <c r="B1129" s="1064">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4">
        <v>5</v>
      </c>
      <c r="B1130" s="1064">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4">
        <v>6</v>
      </c>
      <c r="B1131" s="1064">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4">
        <v>7</v>
      </c>
      <c r="B1132" s="1064">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4">
        <v>8</v>
      </c>
      <c r="B1133" s="1064">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4">
        <v>9</v>
      </c>
      <c r="B1134" s="1064">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4">
        <v>10</v>
      </c>
      <c r="B1135" s="1064">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4">
        <v>11</v>
      </c>
      <c r="B1136" s="1064">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4">
        <v>12</v>
      </c>
      <c r="B1137" s="1064">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4">
        <v>13</v>
      </c>
      <c r="B1138" s="1064">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4">
        <v>14</v>
      </c>
      <c r="B1139" s="1064">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4">
        <v>15</v>
      </c>
      <c r="B1140" s="1064">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4">
        <v>16</v>
      </c>
      <c r="B1141" s="1064">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4">
        <v>17</v>
      </c>
      <c r="B1142" s="1064">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4">
        <v>18</v>
      </c>
      <c r="B1143" s="1064">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4">
        <v>19</v>
      </c>
      <c r="B1144" s="1064">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4">
        <v>20</v>
      </c>
      <c r="B1145" s="1064">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4">
        <v>21</v>
      </c>
      <c r="B1146" s="1064">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4">
        <v>22</v>
      </c>
      <c r="B1147" s="1064">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4">
        <v>23</v>
      </c>
      <c r="B1148" s="1064">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4">
        <v>24</v>
      </c>
      <c r="B1149" s="1064">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4">
        <v>25</v>
      </c>
      <c r="B1150" s="1064">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4">
        <v>26</v>
      </c>
      <c r="B1151" s="1064">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4">
        <v>27</v>
      </c>
      <c r="B1152" s="1064">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4">
        <v>28</v>
      </c>
      <c r="B1153" s="1064">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4">
        <v>29</v>
      </c>
      <c r="B1154" s="1064">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4">
        <v>30</v>
      </c>
      <c r="B1155" s="1064">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417</v>
      </c>
      <c r="K1158" s="101"/>
      <c r="L1158" s="101"/>
      <c r="M1158" s="101"/>
      <c r="N1158" s="101"/>
      <c r="O1158" s="101"/>
      <c r="P1158" s="349" t="s">
        <v>27</v>
      </c>
      <c r="Q1158" s="349"/>
      <c r="R1158" s="349"/>
      <c r="S1158" s="349"/>
      <c r="T1158" s="349"/>
      <c r="U1158" s="349"/>
      <c r="V1158" s="349"/>
      <c r="W1158" s="349"/>
      <c r="X1158" s="349"/>
      <c r="Y1158" s="346" t="s">
        <v>471</v>
      </c>
      <c r="Z1158" s="347"/>
      <c r="AA1158" s="347"/>
      <c r="AB1158" s="347"/>
      <c r="AC1158" s="277" t="s">
        <v>456</v>
      </c>
      <c r="AD1158" s="277"/>
      <c r="AE1158" s="277"/>
      <c r="AF1158" s="277"/>
      <c r="AG1158" s="277"/>
      <c r="AH1158" s="346" t="s">
        <v>379</v>
      </c>
      <c r="AI1158" s="348"/>
      <c r="AJ1158" s="348"/>
      <c r="AK1158" s="348"/>
      <c r="AL1158" s="348" t="s">
        <v>21</v>
      </c>
      <c r="AM1158" s="348"/>
      <c r="AN1158" s="348"/>
      <c r="AO1158" s="429"/>
      <c r="AP1158" s="430" t="s">
        <v>418</v>
      </c>
      <c r="AQ1158" s="430"/>
      <c r="AR1158" s="430"/>
      <c r="AS1158" s="430"/>
      <c r="AT1158" s="430"/>
      <c r="AU1158" s="430"/>
      <c r="AV1158" s="430"/>
      <c r="AW1158" s="430"/>
      <c r="AX1158" s="430"/>
    </row>
    <row r="1159" spans="1:50" ht="26.25" customHeight="1" x14ac:dyDescent="0.15">
      <c r="A1159" s="1064">
        <v>1</v>
      </c>
      <c r="B1159" s="1064">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4">
        <v>2</v>
      </c>
      <c r="B1160" s="1064">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4">
        <v>3</v>
      </c>
      <c r="B1161" s="1064">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4">
        <v>4</v>
      </c>
      <c r="B1162" s="1064">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4">
        <v>5</v>
      </c>
      <c r="B1163" s="1064">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4">
        <v>6</v>
      </c>
      <c r="B1164" s="1064">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4">
        <v>7</v>
      </c>
      <c r="B1165" s="1064">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4">
        <v>8</v>
      </c>
      <c r="B1166" s="1064">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4">
        <v>9</v>
      </c>
      <c r="B1167" s="1064">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4">
        <v>10</v>
      </c>
      <c r="B1168" s="1064">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4">
        <v>11</v>
      </c>
      <c r="B1169" s="1064">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4">
        <v>12</v>
      </c>
      <c r="B1170" s="1064">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4">
        <v>13</v>
      </c>
      <c r="B1171" s="1064">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4">
        <v>14</v>
      </c>
      <c r="B1172" s="1064">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4">
        <v>15</v>
      </c>
      <c r="B1173" s="1064">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4">
        <v>16</v>
      </c>
      <c r="B1174" s="1064">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4">
        <v>17</v>
      </c>
      <c r="B1175" s="1064">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4">
        <v>18</v>
      </c>
      <c r="B1176" s="1064">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4">
        <v>19</v>
      </c>
      <c r="B1177" s="1064">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4">
        <v>20</v>
      </c>
      <c r="B1178" s="1064">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4">
        <v>21</v>
      </c>
      <c r="B1179" s="1064">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4">
        <v>22</v>
      </c>
      <c r="B1180" s="1064">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4">
        <v>23</v>
      </c>
      <c r="B1181" s="1064">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4">
        <v>24</v>
      </c>
      <c r="B1182" s="1064">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4">
        <v>25</v>
      </c>
      <c r="B1183" s="1064">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4">
        <v>26</v>
      </c>
      <c r="B1184" s="1064">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4">
        <v>27</v>
      </c>
      <c r="B1185" s="1064">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4">
        <v>28</v>
      </c>
      <c r="B1186" s="1064">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4">
        <v>29</v>
      </c>
      <c r="B1187" s="1064">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4">
        <v>30</v>
      </c>
      <c r="B1188" s="1064">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417</v>
      </c>
      <c r="K1191" s="101"/>
      <c r="L1191" s="101"/>
      <c r="M1191" s="101"/>
      <c r="N1191" s="101"/>
      <c r="O1191" s="101"/>
      <c r="P1191" s="349" t="s">
        <v>27</v>
      </c>
      <c r="Q1191" s="349"/>
      <c r="R1191" s="349"/>
      <c r="S1191" s="349"/>
      <c r="T1191" s="349"/>
      <c r="U1191" s="349"/>
      <c r="V1191" s="349"/>
      <c r="W1191" s="349"/>
      <c r="X1191" s="349"/>
      <c r="Y1191" s="346" t="s">
        <v>471</v>
      </c>
      <c r="Z1191" s="347"/>
      <c r="AA1191" s="347"/>
      <c r="AB1191" s="347"/>
      <c r="AC1191" s="277" t="s">
        <v>456</v>
      </c>
      <c r="AD1191" s="277"/>
      <c r="AE1191" s="277"/>
      <c r="AF1191" s="277"/>
      <c r="AG1191" s="277"/>
      <c r="AH1191" s="346" t="s">
        <v>379</v>
      </c>
      <c r="AI1191" s="348"/>
      <c r="AJ1191" s="348"/>
      <c r="AK1191" s="348"/>
      <c r="AL1191" s="348" t="s">
        <v>21</v>
      </c>
      <c r="AM1191" s="348"/>
      <c r="AN1191" s="348"/>
      <c r="AO1191" s="429"/>
      <c r="AP1191" s="430" t="s">
        <v>418</v>
      </c>
      <c r="AQ1191" s="430"/>
      <c r="AR1191" s="430"/>
      <c r="AS1191" s="430"/>
      <c r="AT1191" s="430"/>
      <c r="AU1191" s="430"/>
      <c r="AV1191" s="430"/>
      <c r="AW1191" s="430"/>
      <c r="AX1191" s="430"/>
    </row>
    <row r="1192" spans="1:50" ht="26.25" customHeight="1" x14ac:dyDescent="0.15">
      <c r="A1192" s="1064">
        <v>1</v>
      </c>
      <c r="B1192" s="1064">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4">
        <v>2</v>
      </c>
      <c r="B1193" s="1064">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4">
        <v>3</v>
      </c>
      <c r="B1194" s="1064">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4">
        <v>4</v>
      </c>
      <c r="B1195" s="1064">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4">
        <v>5</v>
      </c>
      <c r="B1196" s="1064">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4">
        <v>6</v>
      </c>
      <c r="B1197" s="1064">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4">
        <v>7</v>
      </c>
      <c r="B1198" s="1064">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4">
        <v>8</v>
      </c>
      <c r="B1199" s="1064">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4">
        <v>9</v>
      </c>
      <c r="B1200" s="1064">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4">
        <v>10</v>
      </c>
      <c r="B1201" s="1064">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4">
        <v>11</v>
      </c>
      <c r="B1202" s="1064">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4">
        <v>12</v>
      </c>
      <c r="B1203" s="1064">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4">
        <v>13</v>
      </c>
      <c r="B1204" s="1064">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4">
        <v>14</v>
      </c>
      <c r="B1205" s="1064">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4">
        <v>15</v>
      </c>
      <c r="B1206" s="1064">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4">
        <v>16</v>
      </c>
      <c r="B1207" s="1064">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4">
        <v>17</v>
      </c>
      <c r="B1208" s="1064">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4">
        <v>18</v>
      </c>
      <c r="B1209" s="1064">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4">
        <v>19</v>
      </c>
      <c r="B1210" s="1064">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4">
        <v>20</v>
      </c>
      <c r="B1211" s="1064">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4">
        <v>21</v>
      </c>
      <c r="B1212" s="1064">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4">
        <v>22</v>
      </c>
      <c r="B1213" s="1064">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4">
        <v>23</v>
      </c>
      <c r="B1214" s="1064">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4">
        <v>24</v>
      </c>
      <c r="B1215" s="1064">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4">
        <v>25</v>
      </c>
      <c r="B1216" s="1064">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4">
        <v>26</v>
      </c>
      <c r="B1217" s="1064">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4">
        <v>27</v>
      </c>
      <c r="B1218" s="1064">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4">
        <v>28</v>
      </c>
      <c r="B1219" s="1064">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4">
        <v>29</v>
      </c>
      <c r="B1220" s="1064">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4">
        <v>30</v>
      </c>
      <c r="B1221" s="1064">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417</v>
      </c>
      <c r="K1224" s="101"/>
      <c r="L1224" s="101"/>
      <c r="M1224" s="101"/>
      <c r="N1224" s="101"/>
      <c r="O1224" s="101"/>
      <c r="P1224" s="349" t="s">
        <v>27</v>
      </c>
      <c r="Q1224" s="349"/>
      <c r="R1224" s="349"/>
      <c r="S1224" s="349"/>
      <c r="T1224" s="349"/>
      <c r="U1224" s="349"/>
      <c r="V1224" s="349"/>
      <c r="W1224" s="349"/>
      <c r="X1224" s="349"/>
      <c r="Y1224" s="346" t="s">
        <v>471</v>
      </c>
      <c r="Z1224" s="347"/>
      <c r="AA1224" s="347"/>
      <c r="AB1224" s="347"/>
      <c r="AC1224" s="277" t="s">
        <v>456</v>
      </c>
      <c r="AD1224" s="277"/>
      <c r="AE1224" s="277"/>
      <c r="AF1224" s="277"/>
      <c r="AG1224" s="277"/>
      <c r="AH1224" s="346" t="s">
        <v>379</v>
      </c>
      <c r="AI1224" s="348"/>
      <c r="AJ1224" s="348"/>
      <c r="AK1224" s="348"/>
      <c r="AL1224" s="348" t="s">
        <v>21</v>
      </c>
      <c r="AM1224" s="348"/>
      <c r="AN1224" s="348"/>
      <c r="AO1224" s="429"/>
      <c r="AP1224" s="430" t="s">
        <v>418</v>
      </c>
      <c r="AQ1224" s="430"/>
      <c r="AR1224" s="430"/>
      <c r="AS1224" s="430"/>
      <c r="AT1224" s="430"/>
      <c r="AU1224" s="430"/>
      <c r="AV1224" s="430"/>
      <c r="AW1224" s="430"/>
      <c r="AX1224" s="430"/>
    </row>
    <row r="1225" spans="1:50" ht="26.25" customHeight="1" x14ac:dyDescent="0.15">
      <c r="A1225" s="1064">
        <v>1</v>
      </c>
      <c r="B1225" s="1064">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4">
        <v>2</v>
      </c>
      <c r="B1226" s="1064">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4">
        <v>3</v>
      </c>
      <c r="B1227" s="1064">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4">
        <v>4</v>
      </c>
      <c r="B1228" s="1064">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4">
        <v>5</v>
      </c>
      <c r="B1229" s="1064">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4">
        <v>6</v>
      </c>
      <c r="B1230" s="1064">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4">
        <v>7</v>
      </c>
      <c r="B1231" s="1064">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4">
        <v>8</v>
      </c>
      <c r="B1232" s="1064">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4">
        <v>9</v>
      </c>
      <c r="B1233" s="1064">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4">
        <v>10</v>
      </c>
      <c r="B1234" s="1064">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4">
        <v>11</v>
      </c>
      <c r="B1235" s="1064">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4">
        <v>12</v>
      </c>
      <c r="B1236" s="1064">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4">
        <v>13</v>
      </c>
      <c r="B1237" s="1064">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4">
        <v>14</v>
      </c>
      <c r="B1238" s="1064">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4">
        <v>15</v>
      </c>
      <c r="B1239" s="1064">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4">
        <v>16</v>
      </c>
      <c r="B1240" s="1064">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4">
        <v>17</v>
      </c>
      <c r="B1241" s="1064">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4">
        <v>18</v>
      </c>
      <c r="B1242" s="1064">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4">
        <v>19</v>
      </c>
      <c r="B1243" s="1064">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4">
        <v>20</v>
      </c>
      <c r="B1244" s="1064">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4">
        <v>21</v>
      </c>
      <c r="B1245" s="1064">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4">
        <v>22</v>
      </c>
      <c r="B1246" s="1064">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4">
        <v>23</v>
      </c>
      <c r="B1247" s="1064">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4">
        <v>24</v>
      </c>
      <c r="B1248" s="1064">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4">
        <v>25</v>
      </c>
      <c r="B1249" s="1064">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4">
        <v>26</v>
      </c>
      <c r="B1250" s="1064">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4">
        <v>27</v>
      </c>
      <c r="B1251" s="1064">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4">
        <v>28</v>
      </c>
      <c r="B1252" s="1064">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4">
        <v>29</v>
      </c>
      <c r="B1253" s="1064">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4">
        <v>30</v>
      </c>
      <c r="B1254" s="1064">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417</v>
      </c>
      <c r="K1257" s="101"/>
      <c r="L1257" s="101"/>
      <c r="M1257" s="101"/>
      <c r="N1257" s="101"/>
      <c r="O1257" s="101"/>
      <c r="P1257" s="349" t="s">
        <v>27</v>
      </c>
      <c r="Q1257" s="349"/>
      <c r="R1257" s="349"/>
      <c r="S1257" s="349"/>
      <c r="T1257" s="349"/>
      <c r="U1257" s="349"/>
      <c r="V1257" s="349"/>
      <c r="W1257" s="349"/>
      <c r="X1257" s="349"/>
      <c r="Y1257" s="346" t="s">
        <v>471</v>
      </c>
      <c r="Z1257" s="347"/>
      <c r="AA1257" s="347"/>
      <c r="AB1257" s="347"/>
      <c r="AC1257" s="277" t="s">
        <v>456</v>
      </c>
      <c r="AD1257" s="277"/>
      <c r="AE1257" s="277"/>
      <c r="AF1257" s="277"/>
      <c r="AG1257" s="277"/>
      <c r="AH1257" s="346" t="s">
        <v>379</v>
      </c>
      <c r="AI1257" s="348"/>
      <c r="AJ1257" s="348"/>
      <c r="AK1257" s="348"/>
      <c r="AL1257" s="348" t="s">
        <v>21</v>
      </c>
      <c r="AM1257" s="348"/>
      <c r="AN1257" s="348"/>
      <c r="AO1257" s="429"/>
      <c r="AP1257" s="430" t="s">
        <v>418</v>
      </c>
      <c r="AQ1257" s="430"/>
      <c r="AR1257" s="430"/>
      <c r="AS1257" s="430"/>
      <c r="AT1257" s="430"/>
      <c r="AU1257" s="430"/>
      <c r="AV1257" s="430"/>
      <c r="AW1257" s="430"/>
      <c r="AX1257" s="430"/>
    </row>
    <row r="1258" spans="1:50" ht="26.25" customHeight="1" x14ac:dyDescent="0.15">
      <c r="A1258" s="1064">
        <v>1</v>
      </c>
      <c r="B1258" s="1064">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4">
        <v>2</v>
      </c>
      <c r="B1259" s="1064">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4">
        <v>3</v>
      </c>
      <c r="B1260" s="1064">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4">
        <v>4</v>
      </c>
      <c r="B1261" s="1064">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4">
        <v>5</v>
      </c>
      <c r="B1262" s="1064">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4">
        <v>6</v>
      </c>
      <c r="B1263" s="1064">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4">
        <v>7</v>
      </c>
      <c r="B1264" s="1064">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4">
        <v>8</v>
      </c>
      <c r="B1265" s="1064">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4">
        <v>9</v>
      </c>
      <c r="B1266" s="1064">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4">
        <v>10</v>
      </c>
      <c r="B1267" s="1064">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4">
        <v>11</v>
      </c>
      <c r="B1268" s="1064">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4">
        <v>12</v>
      </c>
      <c r="B1269" s="1064">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4">
        <v>13</v>
      </c>
      <c r="B1270" s="1064">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4">
        <v>14</v>
      </c>
      <c r="B1271" s="1064">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4">
        <v>15</v>
      </c>
      <c r="B1272" s="1064">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4">
        <v>16</v>
      </c>
      <c r="B1273" s="1064">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4">
        <v>17</v>
      </c>
      <c r="B1274" s="1064">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4">
        <v>18</v>
      </c>
      <c r="B1275" s="1064">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4">
        <v>19</v>
      </c>
      <c r="B1276" s="1064">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4">
        <v>20</v>
      </c>
      <c r="B1277" s="1064">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4">
        <v>21</v>
      </c>
      <c r="B1278" s="1064">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4">
        <v>22</v>
      </c>
      <c r="B1279" s="1064">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4">
        <v>23</v>
      </c>
      <c r="B1280" s="1064">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4">
        <v>24</v>
      </c>
      <c r="B1281" s="1064">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4">
        <v>25</v>
      </c>
      <c r="B1282" s="1064">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4">
        <v>26</v>
      </c>
      <c r="B1283" s="1064">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4">
        <v>27</v>
      </c>
      <c r="B1284" s="1064">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4">
        <v>28</v>
      </c>
      <c r="B1285" s="1064">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4">
        <v>29</v>
      </c>
      <c r="B1286" s="1064">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4">
        <v>30</v>
      </c>
      <c r="B1287" s="1064">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417</v>
      </c>
      <c r="K1290" s="101"/>
      <c r="L1290" s="101"/>
      <c r="M1290" s="101"/>
      <c r="N1290" s="101"/>
      <c r="O1290" s="101"/>
      <c r="P1290" s="349" t="s">
        <v>27</v>
      </c>
      <c r="Q1290" s="349"/>
      <c r="R1290" s="349"/>
      <c r="S1290" s="349"/>
      <c r="T1290" s="349"/>
      <c r="U1290" s="349"/>
      <c r="V1290" s="349"/>
      <c r="W1290" s="349"/>
      <c r="X1290" s="349"/>
      <c r="Y1290" s="346" t="s">
        <v>471</v>
      </c>
      <c r="Z1290" s="347"/>
      <c r="AA1290" s="347"/>
      <c r="AB1290" s="347"/>
      <c r="AC1290" s="277" t="s">
        <v>456</v>
      </c>
      <c r="AD1290" s="277"/>
      <c r="AE1290" s="277"/>
      <c r="AF1290" s="277"/>
      <c r="AG1290" s="277"/>
      <c r="AH1290" s="346" t="s">
        <v>379</v>
      </c>
      <c r="AI1290" s="348"/>
      <c r="AJ1290" s="348"/>
      <c r="AK1290" s="348"/>
      <c r="AL1290" s="348" t="s">
        <v>21</v>
      </c>
      <c r="AM1290" s="348"/>
      <c r="AN1290" s="348"/>
      <c r="AO1290" s="429"/>
      <c r="AP1290" s="430" t="s">
        <v>418</v>
      </c>
      <c r="AQ1290" s="430"/>
      <c r="AR1290" s="430"/>
      <c r="AS1290" s="430"/>
      <c r="AT1290" s="430"/>
      <c r="AU1290" s="430"/>
      <c r="AV1290" s="430"/>
      <c r="AW1290" s="430"/>
      <c r="AX1290" s="430"/>
    </row>
    <row r="1291" spans="1:50" ht="26.25" customHeight="1" x14ac:dyDescent="0.15">
      <c r="A1291" s="1064">
        <v>1</v>
      </c>
      <c r="B1291" s="1064">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4">
        <v>2</v>
      </c>
      <c r="B1292" s="1064">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4">
        <v>3</v>
      </c>
      <c r="B1293" s="1064">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4">
        <v>4</v>
      </c>
      <c r="B1294" s="1064">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4">
        <v>5</v>
      </c>
      <c r="B1295" s="1064">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4">
        <v>6</v>
      </c>
      <c r="B1296" s="1064">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4">
        <v>7</v>
      </c>
      <c r="B1297" s="1064">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4">
        <v>8</v>
      </c>
      <c r="B1298" s="1064">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4">
        <v>9</v>
      </c>
      <c r="B1299" s="1064">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4">
        <v>10</v>
      </c>
      <c r="B1300" s="1064">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4">
        <v>11</v>
      </c>
      <c r="B1301" s="1064">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4">
        <v>12</v>
      </c>
      <c r="B1302" s="1064">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4">
        <v>13</v>
      </c>
      <c r="B1303" s="1064">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4">
        <v>14</v>
      </c>
      <c r="B1304" s="1064">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4">
        <v>15</v>
      </c>
      <c r="B1305" s="1064">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4">
        <v>16</v>
      </c>
      <c r="B1306" s="1064">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4">
        <v>17</v>
      </c>
      <c r="B1307" s="1064">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4">
        <v>18</v>
      </c>
      <c r="B1308" s="1064">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4">
        <v>19</v>
      </c>
      <c r="B1309" s="1064">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4">
        <v>20</v>
      </c>
      <c r="B1310" s="1064">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4">
        <v>21</v>
      </c>
      <c r="B1311" s="1064">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4">
        <v>22</v>
      </c>
      <c r="B1312" s="1064">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4">
        <v>23</v>
      </c>
      <c r="B1313" s="1064">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4">
        <v>24</v>
      </c>
      <c r="B1314" s="1064">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4">
        <v>25</v>
      </c>
      <c r="B1315" s="1064">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4">
        <v>26</v>
      </c>
      <c r="B1316" s="1064">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4">
        <v>27</v>
      </c>
      <c r="B1317" s="1064">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4">
        <v>28</v>
      </c>
      <c r="B1318" s="1064">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4">
        <v>29</v>
      </c>
      <c r="B1319" s="1064">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4">
        <v>30</v>
      </c>
      <c r="B1320" s="1064">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2019-04-24T04:09:40Z</cp:lastPrinted>
  <dcterms:created xsi:type="dcterms:W3CDTF">2012-03-13T00:50:25Z</dcterms:created>
  <dcterms:modified xsi:type="dcterms:W3CDTF">2019-05-24T07:14:14Z</dcterms:modified>
</cp:coreProperties>
</file>