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58.13.226\文書共有領域\部局領域\12100000_社会・援護局（援護）\01書記室\★経理係（共有ファイル）\※作業依頼用\H31作業依頼\レビュー関係\外部有識者点検対象以外\"/>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<sst xmlns="http://schemas.openxmlformats.org/spreadsheetml/2006/main" count="3017" uniqueCount="725">
  <si>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</si>
  <si>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</si>
  <si>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</si>
  <si>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</si>
  <si>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</si>
  <si>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</si>
  <si>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</si>
  <si>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</si>
  <si>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</si>
  <si>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</si>
  <si>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</si>
  <si>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</si>
  <si>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</si>
  <si>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</si>
  <si>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</si>
  <si>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</si>
  <si>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</si>
  <si>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</si>
  <si>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</si>
  <si>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</si>
  <si>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</si>
  <si>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</si>
  <si>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</si>
  <si>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</si>
  <si>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</si>
  <si>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</si>
  <si>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</si>
  <si>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</si>
  <si>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</si>
  <si>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</si>
  <si>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</si>
  <si>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</si>
  <si>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</si>
  <si>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</si>
  <si>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</si>
  <si>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</si>
  <si>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</si>
  <si>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</si>
  <si>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</si>
  <si>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</si>
  <si>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</si>
  <si>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</si>
  <si>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</si>
  <si>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</si>
  <si>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</si>
  <si>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</si>
  <si>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</si>
  <si>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</si>
  <si>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</si>
  <si>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</si>
  <si>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</si>
  <si>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</si>
  <si>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</si>
  <si>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</si>
  <si>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</si>
  <si>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</si>
  <si>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</si>
  <si>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</si>
  <si>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</si>
  <si>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</si>
  <si>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</si>
  <si>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</si>
  <si>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</si>
  <si>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</si>
  <si>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</si>
  <si>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</si>
  <si>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</si>
  <si>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</si>
  <si>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</si>
  <si>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</si>
  <si>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</si>
  <si>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</si>
  <si>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</si>
  <si>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</si>
  <si>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</si>
  <si>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</si>
  <si>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</si>
  <si>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</si>
  <si>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</si>
  <si>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</si>
  <si>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</si>
  <si>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</si>
  <si>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</si>
  <si>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</si>
  <si>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</si>
  <si>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</si>
  <si>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</si>
  <si>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</si>
  <si>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</si>
  <si>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</si>
  <si>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</si>
  <si>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</si>
  <si>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</si>
  <si>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</si>
  <si>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</si>
  <si>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</si>
  <si>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</si>
  <si>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</si>
  <si>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</si>
  <si>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</si>
  <si>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</si>
  <si>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</si>
  <si>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</si>
  <si>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</si>
  <si>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</si>
  <si>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</si>
  <si>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</si>
  <si>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</si>
  <si>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</si>
  <si>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</si>
  <si>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</si>
  <si>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</si>
  <si>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</si>
  <si>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</si>
  <si>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</si>
  <si>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</si>
  <si>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</si>
  <si>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</si>
  <si>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</si>
  <si>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</si>
  <si>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</si>
  <si>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</si>
  <si>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</si>
  <si>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</si>
  <si>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</si>
  <si>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</si>
  <si>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</si>
  <si>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</si>
  <si>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</si>
  <si>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</si>
  <si>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</si>
  <si>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</si>
  <si>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</si>
  <si>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</si>
  <si>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</si>
  <si>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</si>
  <si>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</si>
  <si>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</si>
  <si>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</si>
  <si>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</si>
  <si>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</si>
  <si>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</si>
  <si>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</si>
  <si>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</si>
  <si>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</si>
  <si>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</si>
  <si>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</si>
  <si>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</si>
  <si>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</si>
  <si>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</si>
  <si>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</si>
  <si>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</si>
  <si>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</si>
  <si>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</si>
  <si>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</si>
  <si>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</si>
  <si>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</si>
  <si>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</si>
  <si>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</si>
  <si>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</si>
  <si>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</si>
  <si>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</si>
  <si>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</si>
  <si>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</si>
  <si>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</si>
  <si>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</si>
  <si>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</si>
  <si>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</si>
  <si>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</si>
  <si>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</si>
  <si>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</si>
  <si>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</si>
  <si>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</si>
  <si>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</si>
  <si>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</si>
  <si>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</si>
  <si>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</si>
  <si>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</si>
  <si>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</si>
  <si>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</si>
  <si>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</si>
  <si>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</si>
  <si>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</si>
  <si>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</si>
  <si>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</si>
  <si>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</si>
  <si>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</si>
  <si>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</si>
  <si>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</si>
  <si>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</si>
  <si>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</si>
  <si>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</si>
  <si>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</si>
  <si>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</si>
  <si>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</si>
  <si>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</si>
  <si>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</si>
  <si>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</si>
  <si>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</si>
  <si>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</si>
  <si>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</si>
  <si>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</si>
  <si>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</si>
  <si>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</si>
  <si>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</si>
  <si>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</si>
  <si>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</si>
  <si>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</si>
  <si>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</si>
  <si>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</si>
  <si>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</si>
  <si>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</si>
  <si>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</si>
  <si>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</si>
  <si>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</si>
  <si>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</si>
  <si>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</si>
  <si>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</si>
  <si>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</si>
  <si>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</si>
  <si>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</si>
  <si>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</si>
  <si>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</si>
  <si>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</si>
  <si>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</si>
  <si>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</si>
  <si>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</si>
  <si>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</si>
  <si>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</si>
  <si>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</si>
  <si>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</si>
  <si>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</si>
  <si>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</si>
  <si>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</si>
  <si>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</si>
  <si>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</si>
  <si>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</si>
  <si>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</si>
  <si>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</si>
  <si>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</si>
  <si>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</si>
  <si>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</si>
  <si>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</si>
  <si>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</si>
  <si>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</si>
  <si>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</si>
  <si>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</si>
  <si>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</si>
  <si>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</si>
  <si>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</si>
  <si>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</si>
  <si>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</si>
  <si>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</si>
  <si>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</si>
  <si>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</si>
  <si>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</si>
  <si>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</si>
  <si>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</si>
  <si>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</si>
  <si>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</si>
  <si>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</si>
  <si>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</si>
  <si>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</si>
  <si>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</si>
  <si>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</si>
  <si>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</si>
  <si>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</si>
  <si>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</si>
  <si>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</si>
  <si>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</si>
  <si>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</si>
  <si>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</si>
  <si>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</si>
  <si>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</si>
  <si>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</si>
  <si>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</si>
  <si>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</si>
  <si>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</si>
  <si>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</si>
  <si>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</si>
  <si>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</si>
  <si>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</si>
  <si>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</si>
  <si>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</si>
  <si>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</si>
  <si>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</si>
  <si>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</si>
  <si>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</si>
  <si>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</si>
  <si>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</si>
  <si>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</si>
  <si>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</si>
  <si>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</si>
  <si>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</si>
  <si>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</si>
  <si>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</si>
  <si>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</si>
  <si>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</si>
  <si>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</si>
  <si>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</si>
  <si>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</si>
  <si>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</si>
  <si>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</si>
  <si>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</si>
  <si>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</si>
  <si>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</si>
  <si>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</si>
  <si>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</si>
  <si>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</si>
  <si>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</si>
  <si>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</si>
  <si>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</si>
  <si>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</si>
  <si>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</si>
  <si>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</si>
  <si>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</si>
  <si>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</si>
  <si>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</si>
  <si>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</si>
  <si>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</si>
  <si>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</si>
  <si>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</si>
  <si>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</si>
  <si>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</si>
  <si>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</si>
  <si>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</si>
  <si>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</si>
  <si>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</si>
  <si>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</si>
  <si>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</si>
  <si>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</si>
  <si>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</si>
  <si>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</si>
  <si>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</si>
  <si>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</si>
  <si>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</si>
  <si>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</si>
  <si>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</si>
  <si>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</si>
  <si>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</si>
  <si>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</si>
  <si>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</si>
  <si>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</si>
  <si>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</si>
  <si>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</si>
  <si>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</si>
  <si>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</si>
  <si>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</si>
  <si>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</si>
  <si>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</si>
  <si>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</si>
  <si>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</si>
  <si>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</si>
  <si>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</si>
  <si>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</si>
  <si>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</si>
  <si>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</si>
  <si>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</si>
  <si>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</si>
  <si>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</si>
  <si>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</si>
  <si>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</si>
  <si>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</si>
  <si>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</si>
  <si>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</si>
  <si>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</si>
  <si>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</si>
  <si>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</si>
  <si>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</si>
  <si>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</si>
  <si>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</si>
  <si>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</si>
  <si>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</si>
  <si>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</si>
  <si>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</si>
  <si>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</si>
  <si>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</si>
  <si>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</si>
  <si>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</si>
  <si>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</si>
  <si>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</si>
  <si>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</si>
  <si>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</si>
  <si>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</si>
  <si>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</si>
  <si>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</si>
  <si>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</si>
  <si>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</si>
  <si>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</si>
  <si>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</si>
  <si>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</si>
  <si>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</si>
  <si>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</si>
  <si>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</si>
  <si>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</si>
  <si>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</si>
  <si>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</si>
  <si>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</si>
  <si>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</si>
  <si>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</si>
  <si>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</si>
  <si>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</si>
  <si>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</si>
  <si>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</si>
  <si>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</si>
  <si>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</si>
  <si>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</si>
  <si>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</si>
  <si>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</si>
  <si>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</si>
  <si>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</si>
  <si>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</si>
  <si>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</si>
  <si>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</si>
  <si>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</si>
  <si>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</si>
  <si>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</si>
  <si>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</si>
  <si>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</si>
  <si>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</si>
  <si>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</si>
  <si>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</si>
  <si>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</si>
  <si>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</si>
  <si>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</si>
  <si>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</si>
  <si>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</si>
  <si>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</si>
  <si>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</si>
  <si>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</si>
  <si>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</si>
  <si>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</si>
  <si>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</si>
  <si>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</si>
  <si>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</si>
  <si>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</si>
  <si>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</si>
  <si>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</si>
  <si>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</si>
  <si>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</si>
  <si>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</si>
  <si>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</si>
  <si>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</si>
  <si>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</si>
  <si>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</si>
  <si>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</si>
  <si>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</si>
  <si>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</si>
  <si>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</si>
  <si>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</si>
  <si>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</si>
  <si>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</si>
  <si>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</si>
  <si>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</si>
  <si>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</si>
  <si>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</si>
  <si>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</si>
  <si>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</si>
  <si>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</si>
  <si>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</si>
  <si>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</si>
  <si>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</si>
  <si>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</si>
  <si>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</si>
  <si>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</si>
  <si>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</si>
  <si>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</si>
  <si>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</si>
  <si>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</si>
  <si>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</si>
  <si>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</si>
  <si>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</si>
  <si>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</si>
  <si>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</si>
  <si>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</si>
  <si>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</si>
  <si>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</si>
  <si>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</si>
  <si>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</si>
  <si>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</si>
  <si>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</si>
  <si>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</si>
  <si>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</si>
  <si>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</si>
  <si>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</si>
  <si>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</si>
  <si>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</si>
  <si>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</si>
  <si>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</si>
  <si>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</si>
  <si>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</si>
  <si>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</si>
  <si>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</si>
  <si>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</si>
  <si>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</si>
  <si>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</si>
  <si>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</si>
  <si>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</si>
  <si>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</si>
  <si>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</si>
  <si>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</si>
  <si>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</si>
  <si>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</si>
  <si>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</si>
  <si>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</si>
  <si>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</si>
  <si>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</si>
  <si>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</si>
  <si>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</si>
  <si>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</si>
  <si>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</si>
  <si>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</si>
  <si>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</si>
  <si>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</si>
  <si>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</si>
  <si>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</si>
  <si>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</si>
  <si>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</si>
  <si>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</si>
  <si>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</si>
  <si>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</si>
  <si>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</si>
  <si>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</si>
  <si>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</si>
  <si>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</si>
  <si>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</si>
  <si>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</si>
  <si>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</si>
  <si>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</si>
  <si>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</si>
  <si>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</si>
  <si>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</si>
  <si>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</si>
  <si>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</si>
  <si>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</si>
  <si>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</si>
  <si>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</si>
  <si>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</si>
  <si>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</si>
  <si>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</si>
  <si>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</si>
  <si>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</si>
  <si>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</si>
  <si>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</si>
  <si>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</si>
  <si>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</si>
  <si>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</si>
  <si>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</si>
  <si>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</si>
  <si>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</si>
  <si>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</si>
  <si>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</si>
  <si>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</si>
  <si>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</si>
  <si>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</si>
  <si>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</si>
  <si>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</si>
  <si>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</si>
  <si>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</si>
  <si>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</si>
  <si>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</si>
  <si>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</si>
  <si>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</si>
  <si>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</si>
  <si>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</si>
  <si>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</si>
  <si>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</si>
  <si>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</si>
  <si>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遺骨収集関連事業</t>
    <rPh sb="0" eb="4">
      <t>イコツシュウシュウ</t>
    </rPh>
    <rPh sb="4" eb="6">
      <t>カンレン</t>
    </rPh>
    <rPh sb="6" eb="8">
      <t>ジギョウ</t>
    </rPh>
    <phoneticPr fontId="5"/>
  </si>
  <si>
    <t>社会・援護局</t>
    <rPh sb="0" eb="2">
      <t>シャカイ</t>
    </rPh>
    <rPh sb="3" eb="5">
      <t>エンゴ</t>
    </rPh>
    <rPh sb="5" eb="6">
      <t>キョク</t>
    </rPh>
    <phoneticPr fontId="5"/>
  </si>
  <si>
    <t>吉田　和郎</t>
    <rPh sb="0" eb="2">
      <t>ヨシダ</t>
    </rPh>
    <rPh sb="3" eb="5">
      <t>カズロウ</t>
    </rPh>
    <phoneticPr fontId="5"/>
  </si>
  <si>
    <t>事業課</t>
    <rPh sb="0" eb="3">
      <t>ジギョウカ</t>
    </rPh>
    <phoneticPr fontId="5"/>
  </si>
  <si>
    <t>○</t>
  </si>
  <si>
    <t>戦没者の遺骨収集の推進に関する法律（平成28年法律第12号）第6条、第7条、第8条
厚生労働省設置法第４条第１項第104の２
厚生労働省組織令第108条</t>
    <phoneticPr fontId="5"/>
  </si>
  <si>
    <t>先の大戦における戦没者の遺骨については、未だその多くが海外諸地域等に残されているため、それらの遺骨を迅速かつ着実に収集し、本邦へ送還することにより、戦没者遺族を慰藉することを目的とする。</t>
    <phoneticPr fontId="5"/>
  </si>
  <si>
    <t>戦没者の遺骨収集は、昭和27年度から南方地域において開始され、平成３年度からは旧ソ連地域における抑留中死亡者についても遺骨の収集が可能になった。これまでに約34万柱の遺骨が収集され、陸海軍部隊や一般邦人の引揚者が持ち帰ったものを含めると、海外戦没者約240万人のうちの約半数（128万柱）が送還されている。
なお、戦後70年を経て御遺族や戦友が高齢化し、当時の状況を知る方々が少なくなり、遺骨に関する情報が減少してきている。こうした中、平成28年3月に「戦没者の遺骨収集の推進に関する法律」（平成28年法律第12号）が成立し、遺骨収集が国の責務と位置づけられたほか、平成36年度までの期間を遺骨収集の推進に関する施策の集中実施期間とすることや、関係行政機関の間で連携協力を図ること、戦没者の遺骨に関する情報収集、現地調査及び遺骨収集を行う者として一般社団法人又は一般財団法人を厚生労働大臣が指定できることなどについて定められた。</t>
    <phoneticPr fontId="5"/>
  </si>
  <si>
    <t>-</t>
  </si>
  <si>
    <t>-</t>
    <phoneticPr fontId="5"/>
  </si>
  <si>
    <t>-</t>
    <phoneticPr fontId="5"/>
  </si>
  <si>
    <t>-</t>
    <phoneticPr fontId="5"/>
  </si>
  <si>
    <t>-</t>
    <phoneticPr fontId="5"/>
  </si>
  <si>
    <t>-</t>
    <phoneticPr fontId="5"/>
  </si>
  <si>
    <t>遺骨収集等庁費</t>
    <rPh sb="0" eb="4">
      <t>イコツシュウシュウ</t>
    </rPh>
    <rPh sb="4" eb="5">
      <t>トウ</t>
    </rPh>
    <rPh sb="5" eb="7">
      <t>チョウヒ</t>
    </rPh>
    <phoneticPr fontId="5"/>
  </si>
  <si>
    <t>遺骨収集等委託費</t>
    <rPh sb="0" eb="8">
      <t>イコツシュウシュトウイタクヒ</t>
    </rPh>
    <phoneticPr fontId="5"/>
  </si>
  <si>
    <t>遺骨収集等旅費</t>
    <rPh sb="0" eb="4">
      <t>イコツシュウシュウ</t>
    </rPh>
    <rPh sb="4" eb="5">
      <t>トウ</t>
    </rPh>
    <rPh sb="5" eb="7">
      <t>リョヒ</t>
    </rPh>
    <phoneticPr fontId="5"/>
  </si>
  <si>
    <t>諸謝金</t>
    <rPh sb="0" eb="1">
      <t>ショ</t>
    </rPh>
    <rPh sb="1" eb="3">
      <t>シャキン</t>
    </rPh>
    <phoneticPr fontId="5"/>
  </si>
  <si>
    <t>委員等旅費</t>
    <rPh sb="0" eb="2">
      <t>イイン</t>
    </rPh>
    <rPh sb="2" eb="3">
      <t>トウ</t>
    </rPh>
    <rPh sb="3" eb="5">
      <t>リョヒ</t>
    </rPh>
    <phoneticPr fontId="5"/>
  </si>
  <si>
    <t>回</t>
    <rPh sb="0" eb="1">
      <t>カイ</t>
    </rPh>
    <phoneticPr fontId="5"/>
  </si>
  <si>
    <t>-</t>
    <phoneticPr fontId="5"/>
  </si>
  <si>
    <t>-</t>
    <phoneticPr fontId="5"/>
  </si>
  <si>
    <t>遺骨収集等事業派遣の実施数</t>
    <phoneticPr fontId="5"/>
  </si>
  <si>
    <t>平成28年度～平成30年度戦没者慰霊事業実施状況</t>
    <phoneticPr fontId="5"/>
  </si>
  <si>
    <t>平成31年度は遺骨収集等派遣について予算の計画数119回を着実に実施する。</t>
    <phoneticPr fontId="5"/>
  </si>
  <si>
    <t>遺骨収集等事業派遣の実施数</t>
    <phoneticPr fontId="5"/>
  </si>
  <si>
    <t>X:遺骨収集等事業派遣の執行額／Y:派遣回数</t>
    <phoneticPr fontId="5"/>
  </si>
  <si>
    <t>回</t>
    <rPh sb="0" eb="1">
      <t>カイ</t>
    </rPh>
    <phoneticPr fontId="5"/>
  </si>
  <si>
    <t>-</t>
    <phoneticPr fontId="5"/>
  </si>
  <si>
    <t>1,963百万円/105回</t>
    <rPh sb="5" eb="7">
      <t>ヒャクマン</t>
    </rPh>
    <rPh sb="7" eb="8">
      <t>エン</t>
    </rPh>
    <rPh sb="12" eb="13">
      <t>カイ</t>
    </rPh>
    <phoneticPr fontId="5"/>
  </si>
  <si>
    <t>百万円</t>
    <rPh sb="0" eb="2">
      <t>ヒャクマン</t>
    </rPh>
    <rPh sb="2" eb="3">
      <t>エン</t>
    </rPh>
    <phoneticPr fontId="5"/>
  </si>
  <si>
    <t>X/Y</t>
  </si>
  <si>
    <t>未だ多くの戦没者遺骨が海外に残されていることは、遺族感情はもとより、国民感情としても放置はできないものであり、本事業はニーズが高い。</t>
    <phoneticPr fontId="5"/>
  </si>
  <si>
    <t>平成28年4月に施行された「戦没者の遺骨収集の推進に関する法律（平成28年法律第12号）」において、戦没者の遺骨収集が国の責務として明確に位置づけられているため、国が実施すべき事業である。</t>
    <phoneticPr fontId="5"/>
  </si>
  <si>
    <t>遺骨の帰還を待ち望む戦没者遺族を慰藉するために最も効果的な手段である。遺族の高齢化も進んでおり、優先して実施すべき事業である。</t>
    <phoneticPr fontId="5"/>
  </si>
  <si>
    <t>‐</t>
  </si>
  <si>
    <t>事業の実績を踏まえ、必要な経費について見直しを行っている。</t>
  </si>
  <si>
    <t>-</t>
    <phoneticPr fontId="5"/>
  </si>
  <si>
    <t>事業の実施に当たり、必要なもののみに限定されている。</t>
  </si>
  <si>
    <t>海外での事業となることから、事前に現地の状況を把握することにより、必要最低限の調達をする等工夫している。</t>
    <phoneticPr fontId="5"/>
  </si>
  <si>
    <t>本事業は、相手国や関係者からの情報を精査し、計画的かつ効果的に実施されている。</t>
    <phoneticPr fontId="5"/>
  </si>
  <si>
    <t>海外資料調査や現地調査によって得られた情報に基づき、政府の遺骨収集団を派遣し、本邦への遺骨の送還を行っている。</t>
    <phoneticPr fontId="5"/>
  </si>
  <si>
    <t>遺骨伝達事業</t>
    <rPh sb="0" eb="2">
      <t>イコツ</t>
    </rPh>
    <rPh sb="2" eb="4">
      <t>デンタツ</t>
    </rPh>
    <rPh sb="4" eb="6">
      <t>ジギョウ</t>
    </rPh>
    <phoneticPr fontId="5"/>
  </si>
  <si>
    <t>以下のとおり、遺骨情報の収集・収容→ご遺族への伝達等という一連の取組となっており、役割分担されている。
①遺骨収集関連事業
↓　〔国内外において収集した遺骨情報をもとに遺骨収容を行う〕
②遺骨伝達等事業　
　　 〔①で収容された遺骨について、御遺族への伝達や身元未判明遺骨の千鳥ヶ淵戦没者への納骨を行う。〕</t>
    <phoneticPr fontId="5"/>
  </si>
  <si>
    <t>-</t>
    <phoneticPr fontId="5"/>
  </si>
  <si>
    <t>-</t>
    <phoneticPr fontId="5"/>
  </si>
  <si>
    <t>-</t>
    <phoneticPr fontId="5"/>
  </si>
  <si>
    <t>-</t>
    <phoneticPr fontId="5"/>
  </si>
  <si>
    <t>-</t>
    <phoneticPr fontId="5"/>
  </si>
  <si>
    <t>-</t>
    <phoneticPr fontId="5"/>
  </si>
  <si>
    <t>-</t>
    <phoneticPr fontId="5"/>
  </si>
  <si>
    <t>2,160百万円/119回</t>
    <phoneticPr fontId="5"/>
  </si>
  <si>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</si>
  <si>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</si>
  <si>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遺骨収容又は送還を行った地域数</t>
    <rPh sb="0" eb="2">
      <t>イコツ</t>
    </rPh>
    <rPh sb="2" eb="4">
      <t>シュウヨウ</t>
    </rPh>
    <rPh sb="4" eb="5">
      <t>マタ</t>
    </rPh>
    <rPh sb="6" eb="8">
      <t>ソウカン</t>
    </rPh>
    <rPh sb="9" eb="10">
      <t>オコナ</t>
    </rPh>
    <rPh sb="12" eb="14">
      <t>チイキ</t>
    </rPh>
    <rPh sb="14" eb="15">
      <t>スウ</t>
    </rPh>
    <phoneticPr fontId="5"/>
  </si>
  <si>
    <t>-</t>
    <phoneticPr fontId="5"/>
  </si>
  <si>
    <t>-</t>
    <phoneticPr fontId="5"/>
  </si>
  <si>
    <t>戦没者の遺骨収集事業は、昭和27年度から南方地域で開始され、平成３年度からは旧ソ連地域での抑留中死亡者についても遺骨収容が可能となった。これまでに約34万柱の遺骨が収容され、陸海軍部隊や一般邦人の引揚者が持ち帰ったものを含めると、海外戦没者約240万人のうちの約半数（約128万柱）が送還されている。
引き続き、海外公文書館の資料調査や未送還遺骨情報収集事業等によって得られた情報に基づき、着実かつ迅速に遺骨収容を実施する。また、相手国の事情により遺骨収容ができない国には、外務省と連携し遺骨収容の実現に向けて努力しているところである。
これにより、戦没者遺族の慰藉につながるものである。</t>
    <phoneticPr fontId="5"/>
  </si>
  <si>
    <t>地域</t>
    <rPh sb="0" eb="2">
      <t>チイキ</t>
    </rPh>
    <phoneticPr fontId="5"/>
  </si>
  <si>
    <t>-</t>
    <phoneticPr fontId="5"/>
  </si>
  <si>
    <t>945百万円/94回</t>
    <rPh sb="3" eb="5">
      <t>ヒャクマン</t>
    </rPh>
    <rPh sb="5" eb="6">
      <t>エン</t>
    </rPh>
    <rPh sb="9" eb="10">
      <t>カイ</t>
    </rPh>
    <phoneticPr fontId="5"/>
  </si>
  <si>
    <t>3,342百万円/85回</t>
    <rPh sb="5" eb="7">
      <t>ヒャクマン</t>
    </rPh>
    <rPh sb="7" eb="8">
      <t>エン</t>
    </rPh>
    <rPh sb="11" eb="12">
      <t>カイ</t>
    </rPh>
    <phoneticPr fontId="5"/>
  </si>
  <si>
    <t>運営費</t>
    <rPh sb="0" eb="3">
      <t>ウンエイヒ</t>
    </rPh>
    <phoneticPr fontId="5"/>
  </si>
  <si>
    <t>（一社）日本戦没者遺骨収集推進協会の運営に必要な人件費、借料及び損料等</t>
  </si>
  <si>
    <t>（一社）日本戦没者遺骨収集推進協会が行う遺骨収集関連事業の実施に必要な旅費、借料及び損料等</t>
    <rPh sb="1" eb="3">
      <t>イッシャ</t>
    </rPh>
    <rPh sb="4" eb="6">
      <t>ニホン</t>
    </rPh>
    <rPh sb="6" eb="9">
      <t>センボツシャ</t>
    </rPh>
    <rPh sb="9" eb="11">
      <t>イコツ</t>
    </rPh>
    <rPh sb="11" eb="13">
      <t>シュウシュウ</t>
    </rPh>
    <rPh sb="13" eb="15">
      <t>スイシン</t>
    </rPh>
    <rPh sb="15" eb="17">
      <t>キョウカイ</t>
    </rPh>
    <rPh sb="18" eb="19">
      <t>オコナ</t>
    </rPh>
    <rPh sb="20" eb="22">
      <t>イコツ</t>
    </rPh>
    <rPh sb="22" eb="24">
      <t>シュウシュウ</t>
    </rPh>
    <rPh sb="24" eb="26">
      <t>カンレン</t>
    </rPh>
    <rPh sb="26" eb="28">
      <t>ジギョウ</t>
    </rPh>
    <rPh sb="29" eb="31">
      <t>ジッシ</t>
    </rPh>
    <rPh sb="32" eb="34">
      <t>ヒツヨウ</t>
    </rPh>
    <rPh sb="38" eb="40">
      <t>シャクリョウ</t>
    </rPh>
    <rPh sb="40" eb="41">
      <t>オヨ</t>
    </rPh>
    <rPh sb="42" eb="44">
      <t>ソンリョウ</t>
    </rPh>
    <rPh sb="44" eb="45">
      <t>ナド</t>
    </rPh>
    <phoneticPr fontId="5"/>
  </si>
  <si>
    <t>事業費</t>
    <rPh sb="0" eb="3">
      <t>ジギョウヒ</t>
    </rPh>
    <phoneticPr fontId="5"/>
  </si>
  <si>
    <t>B.オスカー・ジャパン株式会社</t>
    <phoneticPr fontId="5"/>
  </si>
  <si>
    <t>A.（一社）日本戦没者遺骨収集推進協会</t>
    <rPh sb="3" eb="4">
      <t>イチ</t>
    </rPh>
    <rPh sb="4" eb="5">
      <t>シャ</t>
    </rPh>
    <rPh sb="6" eb="8">
      <t>ニホン</t>
    </rPh>
    <rPh sb="8" eb="11">
      <t>センボツシャ</t>
    </rPh>
    <rPh sb="11" eb="15">
      <t>イコツシュウシュウ</t>
    </rPh>
    <rPh sb="15" eb="17">
      <t>スイシン</t>
    </rPh>
    <rPh sb="17" eb="19">
      <t>キョウカイ</t>
    </rPh>
    <phoneticPr fontId="5"/>
  </si>
  <si>
    <t>雑役務費</t>
    <rPh sb="0" eb="4">
      <t>ザツエキムヒ</t>
    </rPh>
    <phoneticPr fontId="5"/>
  </si>
  <si>
    <t>遺骨収集関連事業の実施に係る通訳等業務</t>
    <phoneticPr fontId="5"/>
  </si>
  <si>
    <t>C.鹿島建設（株）</t>
    <rPh sb="2" eb="4">
      <t>カジマ</t>
    </rPh>
    <rPh sb="4" eb="6">
      <t>ケンセツ</t>
    </rPh>
    <phoneticPr fontId="5"/>
  </si>
  <si>
    <t>硫黄島掘削調査に必要な重機・車両等の借上等</t>
    <rPh sb="0" eb="3">
      <t>イオウトウ</t>
    </rPh>
    <rPh sb="3" eb="5">
      <t>クッサク</t>
    </rPh>
    <rPh sb="5" eb="7">
      <t>チョウサ</t>
    </rPh>
    <rPh sb="8" eb="10">
      <t>ヒツヨウ</t>
    </rPh>
    <rPh sb="11" eb="13">
      <t>ジュウキ</t>
    </rPh>
    <rPh sb="14" eb="17">
      <t>シャリョウナド</t>
    </rPh>
    <rPh sb="18" eb="19">
      <t>シャク</t>
    </rPh>
    <rPh sb="19" eb="20">
      <t>ジョウ</t>
    </rPh>
    <rPh sb="20" eb="21">
      <t>ナド</t>
    </rPh>
    <phoneticPr fontId="5"/>
  </si>
  <si>
    <t>D.百万円を超える支出がないため省略</t>
    <rPh sb="2" eb="4">
      <t>ヒャクマン</t>
    </rPh>
    <rPh sb="4" eb="5">
      <t>エン</t>
    </rPh>
    <rPh sb="6" eb="7">
      <t>コ</t>
    </rPh>
    <rPh sb="9" eb="11">
      <t>シシュツ</t>
    </rPh>
    <rPh sb="16" eb="18">
      <t>ショウリャク</t>
    </rPh>
    <phoneticPr fontId="5"/>
  </si>
  <si>
    <t>（一社）日本戦没者遺骨収集推進協会</t>
    <rPh sb="1" eb="2">
      <t>イチ</t>
    </rPh>
    <rPh sb="2" eb="3">
      <t>シャ</t>
    </rPh>
    <rPh sb="4" eb="6">
      <t>ニホン</t>
    </rPh>
    <rPh sb="6" eb="9">
      <t>センボツシャ</t>
    </rPh>
    <rPh sb="9" eb="11">
      <t>イコツ</t>
    </rPh>
    <rPh sb="11" eb="13">
      <t>シュウシュウ</t>
    </rPh>
    <rPh sb="13" eb="15">
      <t>スイシン</t>
    </rPh>
    <rPh sb="15" eb="17">
      <t>キョウカイ</t>
    </rPh>
    <phoneticPr fontId="5"/>
  </si>
  <si>
    <t>沖縄県</t>
    <rPh sb="0" eb="3">
      <t>オキナワケン</t>
    </rPh>
    <phoneticPr fontId="5"/>
  </si>
  <si>
    <t>遺骨収集や遺骨情報の収集等を行う（沖縄を除く）（委託）</t>
    <rPh sb="0" eb="2">
      <t>イコツ</t>
    </rPh>
    <rPh sb="2" eb="4">
      <t>シュウシュウ</t>
    </rPh>
    <rPh sb="5" eb="7">
      <t>イコツ</t>
    </rPh>
    <rPh sb="7" eb="9">
      <t>ジョウホウ</t>
    </rPh>
    <rPh sb="10" eb="13">
      <t>シュウシュウトウ</t>
    </rPh>
    <rPh sb="14" eb="15">
      <t>オコナ</t>
    </rPh>
    <rPh sb="17" eb="19">
      <t>オキナワ</t>
    </rPh>
    <rPh sb="20" eb="21">
      <t>ノゾ</t>
    </rPh>
    <rPh sb="24" eb="26">
      <t>イタク</t>
    </rPh>
    <phoneticPr fontId="5"/>
  </si>
  <si>
    <t>沖縄における遺骨収集や遺骨情報の収集等を行う（委託）</t>
    <rPh sb="0" eb="2">
      <t>オキナワ</t>
    </rPh>
    <rPh sb="6" eb="8">
      <t>イコツ</t>
    </rPh>
    <rPh sb="8" eb="10">
      <t>シュウシュウ</t>
    </rPh>
    <rPh sb="11" eb="13">
      <t>イコツ</t>
    </rPh>
    <rPh sb="13" eb="15">
      <t>ジョウホウ</t>
    </rPh>
    <rPh sb="16" eb="19">
      <t>シュウシュウトウ</t>
    </rPh>
    <rPh sb="20" eb="21">
      <t>オコナ</t>
    </rPh>
    <rPh sb="23" eb="25">
      <t>イタク</t>
    </rPh>
    <phoneticPr fontId="5"/>
  </si>
  <si>
    <t>-</t>
    <phoneticPr fontId="5"/>
  </si>
  <si>
    <t>-</t>
    <phoneticPr fontId="5"/>
  </si>
  <si>
    <t>-</t>
    <phoneticPr fontId="5"/>
  </si>
  <si>
    <t>オスカー・ジャパン株式会社</t>
  </si>
  <si>
    <t>遺骨収集関連事業の実施に係る通訳等業務</t>
    <rPh sb="0" eb="2">
      <t>イコツ</t>
    </rPh>
    <rPh sb="2" eb="4">
      <t>シュウシュウ</t>
    </rPh>
    <rPh sb="4" eb="6">
      <t>カンレン</t>
    </rPh>
    <rPh sb="6" eb="8">
      <t>ジギョウ</t>
    </rPh>
    <rPh sb="9" eb="11">
      <t>ジッシ</t>
    </rPh>
    <rPh sb="12" eb="13">
      <t>カカ</t>
    </rPh>
    <rPh sb="14" eb="16">
      <t>ツウヤク</t>
    </rPh>
    <rPh sb="16" eb="17">
      <t>トウ</t>
    </rPh>
    <rPh sb="17" eb="19">
      <t>ギョウム</t>
    </rPh>
    <phoneticPr fontId="5"/>
  </si>
  <si>
    <t>マイナミ空港サービス株式会社</t>
    <phoneticPr fontId="5"/>
  </si>
  <si>
    <t>航空燃料の購入</t>
    <rPh sb="0" eb="2">
      <t>コウクウ</t>
    </rPh>
    <rPh sb="2" eb="4">
      <t>ネンリョウ</t>
    </rPh>
    <rPh sb="5" eb="7">
      <t>コウニュウ</t>
    </rPh>
    <phoneticPr fontId="5"/>
  </si>
  <si>
    <t>（株）ディ・アンド・ワイ</t>
    <rPh sb="0" eb="3">
      <t>カブ</t>
    </rPh>
    <phoneticPr fontId="5"/>
  </si>
  <si>
    <t>海外資料調査により取得した資料の翻訳業務</t>
  </si>
  <si>
    <t>コスモ石油マーケティング株式会社</t>
    <phoneticPr fontId="5"/>
  </si>
  <si>
    <t>（有）ティガネー</t>
    <rPh sb="1" eb="2">
      <t>ユウ</t>
    </rPh>
    <phoneticPr fontId="5"/>
  </si>
  <si>
    <r>
      <t>沖縄県の</t>
    </r>
    <r>
      <rPr>
        <sz val="11"/>
        <rFont val="ＭＳ Ｐゴシック"/>
        <family val="3"/>
        <charset val="128"/>
      </rPr>
      <t>壕の調査作業一式</t>
    </r>
    <phoneticPr fontId="5"/>
  </si>
  <si>
    <t>硫黄島掘削調査に必要な重機・車両等の借上等（平成２９年度からの繰越分）</t>
    <phoneticPr fontId="5"/>
  </si>
  <si>
    <t>鹿島建設（株）</t>
    <rPh sb="0" eb="2">
      <t>カジマ</t>
    </rPh>
    <rPh sb="2" eb="4">
      <t>ケンセツ</t>
    </rPh>
    <rPh sb="4" eb="7">
      <t>カブ</t>
    </rPh>
    <phoneticPr fontId="5"/>
  </si>
  <si>
    <t>硫黄島掘削調査に必要な重機・車両等の借上等（平成３０年度分）</t>
    <phoneticPr fontId="5"/>
  </si>
  <si>
    <t>-</t>
    <phoneticPr fontId="5"/>
  </si>
  <si>
    <t>当該業者が硫黄島唯一の在島業者であり、また硫黄島には港湾施設等が無いことから、重機の輸送が困難であるため。</t>
    <rPh sb="0" eb="2">
      <t>トウガイ</t>
    </rPh>
    <rPh sb="2" eb="4">
      <t>ギョウシャ</t>
    </rPh>
    <rPh sb="5" eb="8">
      <t>イオウトウ</t>
    </rPh>
    <rPh sb="8" eb="10">
      <t>ユイイツ</t>
    </rPh>
    <rPh sb="11" eb="13">
      <t>ザイトウ</t>
    </rPh>
    <rPh sb="13" eb="15">
      <t>ギョウシャ</t>
    </rPh>
    <rPh sb="21" eb="24">
      <t>イオウトウ</t>
    </rPh>
    <rPh sb="26" eb="28">
      <t>コウワン</t>
    </rPh>
    <rPh sb="28" eb="30">
      <t>シセツ</t>
    </rPh>
    <rPh sb="30" eb="31">
      <t>トウ</t>
    </rPh>
    <rPh sb="32" eb="33">
      <t>ナ</t>
    </rPh>
    <rPh sb="39" eb="41">
      <t>ジュウキ</t>
    </rPh>
    <rPh sb="42" eb="44">
      <t>ユソウ</t>
    </rPh>
    <rPh sb="45" eb="47">
      <t>コンナン</t>
    </rPh>
    <phoneticPr fontId="5"/>
  </si>
  <si>
    <t>川崎地質（株）</t>
    <phoneticPr fontId="5"/>
  </si>
  <si>
    <t>改良型地中探査レーダの開発</t>
    <phoneticPr fontId="5"/>
  </si>
  <si>
    <t>リーフエナジー（株）</t>
    <phoneticPr fontId="5"/>
  </si>
  <si>
    <t>硫黄島で使用する重機・車両用の燃料の購入</t>
    <phoneticPr fontId="5"/>
  </si>
  <si>
    <t>硫黄島で使用する重機・車両用の燃料及び航空燃料の購入</t>
    <rPh sb="17" eb="18">
      <t>オヨ</t>
    </rPh>
    <rPh sb="19" eb="21">
      <t>コウクウ</t>
    </rPh>
    <rPh sb="21" eb="23">
      <t>ネンリョウ</t>
    </rPh>
    <rPh sb="24" eb="26">
      <t>コウニュウ</t>
    </rPh>
    <phoneticPr fontId="5"/>
  </si>
  <si>
    <t>-</t>
    <phoneticPr fontId="5"/>
  </si>
  <si>
    <t>小笠原村</t>
    <rPh sb="0" eb="4">
      <t>オガサワラムラ</t>
    </rPh>
    <phoneticPr fontId="5"/>
  </si>
  <si>
    <t>硫黄島第４回遺骨収集の実施に必要な重機等の借上</t>
    <phoneticPr fontId="5"/>
  </si>
  <si>
    <t>硫黄島第３回遺骨収集の実施に必要な重機等の借上</t>
    <phoneticPr fontId="5"/>
  </si>
  <si>
    <t>硫黄島第１回遺骨収集の実施に必要な重機等の借上</t>
    <phoneticPr fontId="5"/>
  </si>
  <si>
    <t>-</t>
    <phoneticPr fontId="5"/>
  </si>
  <si>
    <t>-</t>
    <phoneticPr fontId="5"/>
  </si>
  <si>
    <t>-</t>
    <phoneticPr fontId="5"/>
  </si>
  <si>
    <t>スカパーＪＳＡＴ（株）</t>
  </si>
  <si>
    <t>硫黄島衛星通信インターネット接続の利用</t>
  </si>
  <si>
    <t>-</t>
    <phoneticPr fontId="5"/>
  </si>
  <si>
    <t>-</t>
    <phoneticPr fontId="5"/>
  </si>
  <si>
    <t>（株）ＴＤＳ</t>
    <phoneticPr fontId="5"/>
  </si>
  <si>
    <t>沖縄で収集した戦没者遺骨の鑑定</t>
    <rPh sb="3" eb="5">
      <t>シュウシュウ</t>
    </rPh>
    <phoneticPr fontId="5"/>
  </si>
  <si>
    <t>海外資料調査により取得した埋葬地等情報のデータ化</t>
    <rPh sb="0" eb="2">
      <t>カイガイ</t>
    </rPh>
    <rPh sb="2" eb="4">
      <t>シリョウ</t>
    </rPh>
    <rPh sb="4" eb="6">
      <t>チョウサ</t>
    </rPh>
    <rPh sb="9" eb="11">
      <t>シュトク</t>
    </rPh>
    <rPh sb="13" eb="16">
      <t>マイソウチ</t>
    </rPh>
    <rPh sb="16" eb="17">
      <t>トウ</t>
    </rPh>
    <rPh sb="17" eb="19">
      <t>ジョウホウ</t>
    </rPh>
    <rPh sb="23" eb="24">
      <t>カ</t>
    </rPh>
    <phoneticPr fontId="5"/>
  </si>
  <si>
    <t>-</t>
    <phoneticPr fontId="5"/>
  </si>
  <si>
    <t>FRIENDSHIP TOURS AND RISORTS CORPORRATION</t>
    <phoneticPr fontId="5"/>
  </si>
  <si>
    <t>-</t>
    <phoneticPr fontId="5"/>
  </si>
  <si>
    <t>-</t>
    <phoneticPr fontId="5"/>
  </si>
  <si>
    <t>-</t>
    <phoneticPr fontId="5"/>
  </si>
  <si>
    <t>-</t>
    <phoneticPr fontId="5"/>
  </si>
  <si>
    <t>車両の借上</t>
    <rPh sb="0" eb="2">
      <t>シャリョウ</t>
    </rPh>
    <rPh sb="3" eb="5">
      <t>カリアゲ</t>
    </rPh>
    <phoneticPr fontId="5"/>
  </si>
  <si>
    <t>△</t>
  </si>
  <si>
    <t>有</t>
  </si>
  <si>
    <t>一般競争入札や公募を実施し、競争性の確保に努めているが、外国での調達や硫黄島での事業については、予算決算及び会計令に基づき随意契約を行っている。
また、一者応札となった契約については、公告期間の延長、前回仕様書の要求があった業者に対する声かけ等を行い競争性の確保に努める。</t>
    <rPh sb="121" eb="122">
      <t>トウ</t>
    </rPh>
    <phoneticPr fontId="5"/>
  </si>
  <si>
    <t>琉球大学</t>
    <phoneticPr fontId="5"/>
  </si>
  <si>
    <t>戦没者の遺骨収集の推進に関する基本的な計画（平成28年５月閣議決定）</t>
    <phoneticPr fontId="5"/>
  </si>
  <si>
    <t>-</t>
    <phoneticPr fontId="5"/>
  </si>
  <si>
    <t>-</t>
    <phoneticPr fontId="5"/>
  </si>
  <si>
    <t>-</t>
    <phoneticPr fontId="5"/>
  </si>
  <si>
    <t>-</t>
    <phoneticPr fontId="5"/>
  </si>
  <si>
    <t>硫黄島、インドネシア以外の地域については概ね見込み通り実施できていることから、引き続き遺骨収集関連事業に必要な経費について精査し、適切に事業を実施していくこととする。</t>
    <phoneticPr fontId="5"/>
  </si>
  <si>
    <t>460</t>
  </si>
  <si>
    <t>418・0065</t>
  </si>
  <si>
    <t>364・0909</t>
  </si>
  <si>
    <t>729</t>
  </si>
  <si>
    <t>727</t>
  </si>
  <si>
    <t>743</t>
  </si>
  <si>
    <t>710</t>
  </si>
  <si>
    <t>厚生労働省0711・厚生労働省0712</t>
    <rPh sb="0" eb="2">
      <t>コウセイ</t>
    </rPh>
    <rPh sb="2" eb="5">
      <t>ロウドウショウ</t>
    </rPh>
    <rPh sb="10" eb="12">
      <t>コウセイ</t>
    </rPh>
    <rPh sb="12" eb="15">
      <t>ロウドウショウ</t>
    </rPh>
    <phoneticPr fontId="5"/>
  </si>
  <si>
    <t>-</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</si>
  <si>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</si>
  <si>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</si>
  <si>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</si>
  <si>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</si>
  <si>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</si>
  <si>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</si>
  <si>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</si>
  <si>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t>
    <phoneticPr fontId="5"/>
  </si>
  <si>
    <t>-</t>
    <phoneticPr fontId="5"/>
  </si>
  <si>
    <t>案内人雇上料</t>
    <rPh sb="0" eb="3">
      <t>アンナイニン</t>
    </rPh>
    <rPh sb="3" eb="6">
      <t>ヤトイアゲリョウ</t>
    </rPh>
    <phoneticPr fontId="5"/>
  </si>
  <si>
    <t>フィリピン政府関係者雇上料（国家調査局）</t>
    <rPh sb="5" eb="7">
      <t>セイフ</t>
    </rPh>
    <rPh sb="7" eb="10">
      <t>カンケイシャ</t>
    </rPh>
    <rPh sb="10" eb="13">
      <t>ヤトイアゲリョウ</t>
    </rPh>
    <rPh sb="14" eb="16">
      <t>コッカ</t>
    </rPh>
    <rPh sb="16" eb="19">
      <t>チョウサキョク</t>
    </rPh>
    <phoneticPr fontId="5"/>
  </si>
  <si>
    <t>遺骨鑑定人雇上料</t>
    <rPh sb="0" eb="2">
      <t>イコツ</t>
    </rPh>
    <rPh sb="2" eb="5">
      <t>カンテイニン</t>
    </rPh>
    <rPh sb="5" eb="8">
      <t>ヤトイアゲリョウ</t>
    </rPh>
    <phoneticPr fontId="5"/>
  </si>
  <si>
    <t>作業員雇上料等</t>
    <rPh sb="0" eb="3">
      <t>サギョウイン</t>
    </rPh>
    <rPh sb="3" eb="6">
      <t>ヤトイアゲリョウ</t>
    </rPh>
    <rPh sb="6" eb="7">
      <t>トウ</t>
    </rPh>
    <phoneticPr fontId="5"/>
  </si>
  <si>
    <t>フィリピン政府関係者雇上料（国立博物館）</t>
    <rPh sb="5" eb="7">
      <t>セイフ</t>
    </rPh>
    <rPh sb="7" eb="10">
      <t>カンケイシャ</t>
    </rPh>
    <rPh sb="10" eb="13">
      <t>ヤトイアゲリョウ</t>
    </rPh>
    <rPh sb="14" eb="16">
      <t>コクリツ</t>
    </rPh>
    <rPh sb="16" eb="19">
      <t>ハクブツカン</t>
    </rPh>
    <phoneticPr fontId="5"/>
  </si>
  <si>
    <t>硫黄島について、渇水や隆起に伴う燃料補給の支障により派遣回数を見直したこと、また、インドネシアについて、相手国の都合により、当初計画していた遺骨収集事業が実施できなかったため、実績が見込みを下回った。</t>
    <rPh sb="11" eb="13">
      <t>リュウキ</t>
    </rPh>
    <rPh sb="14" eb="15">
      <t>トモナ</t>
    </rPh>
    <rPh sb="16" eb="18">
      <t>ネンリョウ</t>
    </rPh>
    <rPh sb="18" eb="20">
      <t>ホキュウ</t>
    </rPh>
    <rPh sb="21" eb="23">
      <t>シショウ</t>
    </rPh>
    <rPh sb="26" eb="28">
      <t>ハケン</t>
    </rPh>
    <rPh sb="28" eb="30">
      <t>カイスウ</t>
    </rPh>
    <rPh sb="31" eb="33">
      <t>ミナオ</t>
    </rPh>
    <phoneticPr fontId="5"/>
  </si>
  <si>
    <t>硫黄島について、渇水や隆起に伴う燃料補給の支障により派遣回数を見直したこと、また、インドネシアについて、相手国の都合により、当初計画していた遺骨収集事業が実施できなかったため、実績が見込みを下回った。</t>
    <phoneticPr fontId="5"/>
  </si>
  <si>
    <t>平成30年度は、硫黄島については渇水や隆起に伴う燃料補給の支障により派遣回数を見直したこと、また、インドネシアについては、相手国の都合により、当初計画していた遺骨収集事業が実施できなかったものの、その他の地域の遺骨収集関連事業については概ね見込み通り実施できている。</t>
    <rPh sb="0" eb="2">
      <t>ヘイセイ</t>
    </rPh>
    <rPh sb="4" eb="6">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</si>
</sst>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66675</xdr:colOff>
      <xdr:row>740</xdr:row>
      <xdr:rowOff>9525</xdr:rowOff>
    </xdr:from>
    <xdr:to>
      <xdr:col>24</xdr:col>
      <xdr:colOff>1</xdr:colOff>
      <xdr:row>740</xdr:row>
      <xdr:rowOff>304800</xdr:rowOff>
    </xdr:to>
    <xdr:sp macro="" textlink="">
      <xdr:nvSpPr>
        <xdr:cNvPr id="3" name="正方形/長方形 2"/>
        <xdr:cNvSpPr/>
      </xdr:nvSpPr>
      <xdr:spPr>
        <a:xfrm>
          <a:off x="1266825" y="43557825"/>
          <a:ext cx="3533776"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年度実績額</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152399</xdr:colOff>
      <xdr:row>741</xdr:row>
      <xdr:rowOff>95250</xdr:rowOff>
    </xdr:from>
    <xdr:to>
      <xdr:col>17</xdr:col>
      <xdr:colOff>114299</xdr:colOff>
      <xdr:row>742</xdr:row>
      <xdr:rowOff>314325</xdr:rowOff>
    </xdr:to>
    <xdr:sp macro="" textlink="">
      <xdr:nvSpPr>
        <xdr:cNvPr id="5" name="正方形/長方形 4"/>
        <xdr:cNvSpPr/>
      </xdr:nvSpPr>
      <xdr:spPr>
        <a:xfrm>
          <a:off x="1352549" y="43995975"/>
          <a:ext cx="2162175" cy="5715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厚生労働省　</a:t>
          </a:r>
          <a:r>
            <a:rPr kumimoji="1" lang="en-US" altLang="ja-JP" sz="1100">
              <a:solidFill>
                <a:schemeClr val="tx1"/>
              </a:solidFill>
              <a:latin typeface="ＭＳ Ｐゴシック" panose="020B0600070205080204" pitchFamily="50" charset="-128"/>
              <a:ea typeface="ＭＳ Ｐゴシック" panose="020B0600070205080204" pitchFamily="50" charset="-128"/>
            </a:rPr>
            <a:t>3,342</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13</xdr:col>
      <xdr:colOff>76200</xdr:colOff>
      <xdr:row>743</xdr:row>
      <xdr:rowOff>200025</xdr:rowOff>
    </xdr:from>
    <xdr:to>
      <xdr:col>21</xdr:col>
      <xdr:colOff>161925</xdr:colOff>
      <xdr:row>744</xdr:row>
      <xdr:rowOff>314325</xdr:rowOff>
    </xdr:to>
    <xdr:sp macro="" textlink="">
      <xdr:nvSpPr>
        <xdr:cNvPr id="11" name="正方形/長方形 10"/>
        <xdr:cNvSpPr/>
      </xdr:nvSpPr>
      <xdr:spPr>
        <a:xfrm>
          <a:off x="2676525" y="44805600"/>
          <a:ext cx="1685925" cy="46672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国内での支出</a:t>
          </a:r>
        </a:p>
      </xdr:txBody>
    </xdr:sp>
    <xdr:clientData/>
  </xdr:twoCellAnchor>
  <xdr:twoCellAnchor>
    <xdr:from>
      <xdr:col>28</xdr:col>
      <xdr:colOff>47625</xdr:colOff>
      <xdr:row>742</xdr:row>
      <xdr:rowOff>180975</xdr:rowOff>
    </xdr:from>
    <xdr:to>
      <xdr:col>43</xdr:col>
      <xdr:colOff>133350</xdr:colOff>
      <xdr:row>746</xdr:row>
      <xdr:rowOff>200025</xdr:rowOff>
    </xdr:to>
    <xdr:grpSp>
      <xdr:nvGrpSpPr>
        <xdr:cNvPr id="20" name="グループ化 19"/>
        <xdr:cNvGrpSpPr/>
      </xdr:nvGrpSpPr>
      <xdr:grpSpPr>
        <a:xfrm>
          <a:off x="5737225" y="44453175"/>
          <a:ext cx="3133725" cy="1441450"/>
          <a:chOff x="5648325" y="44434125"/>
          <a:chExt cx="3086100" cy="1428750"/>
        </a:xfrm>
      </xdr:grpSpPr>
      <xdr:sp macro="" textlink="">
        <xdr:nvSpPr>
          <xdr:cNvPr id="14" name="正方形/長方形 13"/>
          <xdr:cNvSpPr/>
        </xdr:nvSpPr>
        <xdr:spPr>
          <a:xfrm>
            <a:off x="5715000" y="44729400"/>
            <a:ext cx="3019425" cy="5715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Ａ．民間団体等　２者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651</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15" name="正方形/長方形 14"/>
          <xdr:cNvSpPr/>
        </xdr:nvSpPr>
        <xdr:spPr>
          <a:xfrm>
            <a:off x="5648325" y="44434125"/>
            <a:ext cx="762000"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委託</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6" name="大かっこ 15"/>
          <xdr:cNvSpPr/>
        </xdr:nvSpPr>
        <xdr:spPr>
          <a:xfrm>
            <a:off x="5753100" y="45339000"/>
            <a:ext cx="2971800" cy="523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現地調査、遺骨収集等を行う</a:t>
            </a:r>
          </a:p>
        </xdr:txBody>
      </xdr:sp>
    </xdr:grpSp>
    <xdr:clientData/>
  </xdr:twoCellAnchor>
  <xdr:twoCellAnchor>
    <xdr:from>
      <xdr:col>28</xdr:col>
      <xdr:colOff>57149</xdr:colOff>
      <xdr:row>747</xdr:row>
      <xdr:rowOff>161925</xdr:rowOff>
    </xdr:from>
    <xdr:to>
      <xdr:col>44</xdr:col>
      <xdr:colOff>161924</xdr:colOff>
      <xdr:row>751</xdr:row>
      <xdr:rowOff>257175</xdr:rowOff>
    </xdr:to>
    <xdr:grpSp>
      <xdr:nvGrpSpPr>
        <xdr:cNvPr id="27" name="グループ化 26"/>
        <xdr:cNvGrpSpPr/>
      </xdr:nvGrpSpPr>
      <xdr:grpSpPr>
        <a:xfrm>
          <a:off x="5746749" y="46212125"/>
          <a:ext cx="3355975" cy="1517650"/>
          <a:chOff x="5648324" y="44434125"/>
          <a:chExt cx="3305175" cy="1504950"/>
        </a:xfrm>
      </xdr:grpSpPr>
      <xdr:sp macro="" textlink="">
        <xdr:nvSpPr>
          <xdr:cNvPr id="28" name="正方形/長方形 27"/>
          <xdr:cNvSpPr/>
        </xdr:nvSpPr>
        <xdr:spPr>
          <a:xfrm>
            <a:off x="5715000" y="44729400"/>
            <a:ext cx="3019425" cy="5715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Ｂ．民間団体　５者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25</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29" name="正方形/長方形 28"/>
          <xdr:cNvSpPr/>
        </xdr:nvSpPr>
        <xdr:spPr>
          <a:xfrm>
            <a:off x="5648324" y="44434125"/>
            <a:ext cx="33051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一般競争入札（最低価格）</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0" name="大かっこ 29"/>
          <xdr:cNvSpPr/>
        </xdr:nvSpPr>
        <xdr:spPr>
          <a:xfrm>
            <a:off x="5753100" y="45339000"/>
            <a:ext cx="2971800" cy="6000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航空燃料の購入、遺骨収集関連事業の実施に係る通訳等業務を行う</a:t>
            </a:r>
          </a:p>
        </xdr:txBody>
      </xdr:sp>
    </xdr:grpSp>
    <xdr:clientData/>
  </xdr:twoCellAnchor>
  <xdr:twoCellAnchor>
    <xdr:from>
      <xdr:col>28</xdr:col>
      <xdr:colOff>38100</xdr:colOff>
      <xdr:row>752</xdr:row>
      <xdr:rowOff>66675</xdr:rowOff>
    </xdr:from>
    <xdr:to>
      <xdr:col>44</xdr:col>
      <xdr:colOff>142875</xdr:colOff>
      <xdr:row>756</xdr:row>
      <xdr:rowOff>171450</xdr:rowOff>
    </xdr:to>
    <xdr:grpSp>
      <xdr:nvGrpSpPr>
        <xdr:cNvPr id="31" name="グループ化 30"/>
        <xdr:cNvGrpSpPr/>
      </xdr:nvGrpSpPr>
      <xdr:grpSpPr>
        <a:xfrm>
          <a:off x="5727700" y="47894875"/>
          <a:ext cx="3355975" cy="1527175"/>
          <a:chOff x="5648324" y="44434125"/>
          <a:chExt cx="3305175" cy="1514475"/>
        </a:xfrm>
      </xdr:grpSpPr>
      <xdr:sp macro="" textlink="">
        <xdr:nvSpPr>
          <xdr:cNvPr id="32" name="正方形/長方形 31"/>
          <xdr:cNvSpPr/>
        </xdr:nvSpPr>
        <xdr:spPr>
          <a:xfrm>
            <a:off x="5715000" y="44729400"/>
            <a:ext cx="3019425" cy="5715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Ｃ．民間団体　</a:t>
            </a:r>
            <a:r>
              <a:rPr kumimoji="1" lang="en-US" altLang="ja-JP" sz="1100">
                <a:solidFill>
                  <a:schemeClr val="tx1"/>
                </a:solidFill>
                <a:latin typeface="ＭＳ Ｐゴシック" panose="020B0600070205080204" pitchFamily="50" charset="-128"/>
                <a:ea typeface="ＭＳ Ｐゴシック" panose="020B0600070205080204" pitchFamily="50" charset="-128"/>
              </a:rPr>
              <a:t>45</a:t>
            </a:r>
            <a:r>
              <a:rPr kumimoji="1" lang="ja-JP" altLang="en-US" sz="11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100">
                <a:solidFill>
                  <a:schemeClr val="tx1"/>
                </a:solidFill>
                <a:latin typeface="ＭＳ Ｐゴシック" panose="020B0600070205080204" pitchFamily="50" charset="-128"/>
                <a:ea typeface="ＭＳ Ｐゴシック" panose="020B0600070205080204" pitchFamily="50" charset="-128"/>
              </a:rPr>
              <a:t>2,534</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33" name="正方形/長方形 32"/>
          <xdr:cNvSpPr/>
        </xdr:nvSpPr>
        <xdr:spPr>
          <a:xfrm>
            <a:off x="5648324" y="44434125"/>
            <a:ext cx="33051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随意契約（公募、少額、その他）</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4" name="大かっこ 33"/>
          <xdr:cNvSpPr/>
        </xdr:nvSpPr>
        <xdr:spPr>
          <a:xfrm>
            <a:off x="5753100" y="45339000"/>
            <a:ext cx="2971800" cy="609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遺骨収集に必要な重機や車両の借上等を行う</a:t>
            </a:r>
          </a:p>
        </xdr:txBody>
      </xdr:sp>
    </xdr:grpSp>
    <xdr:clientData/>
  </xdr:twoCellAnchor>
  <xdr:twoCellAnchor>
    <xdr:from>
      <xdr:col>21</xdr:col>
      <xdr:colOff>171450</xdr:colOff>
      <xdr:row>743</xdr:row>
      <xdr:rowOff>352424</xdr:rowOff>
    </xdr:from>
    <xdr:to>
      <xdr:col>28</xdr:col>
      <xdr:colOff>103275</xdr:colOff>
      <xdr:row>754</xdr:row>
      <xdr:rowOff>3749</xdr:rowOff>
    </xdr:to>
    <xdr:grpSp>
      <xdr:nvGrpSpPr>
        <xdr:cNvPr id="43" name="グループ化 42"/>
        <xdr:cNvGrpSpPr/>
      </xdr:nvGrpSpPr>
      <xdr:grpSpPr>
        <a:xfrm>
          <a:off x="4438650" y="44980224"/>
          <a:ext cx="1354225" cy="3562925"/>
          <a:chOff x="4371975" y="44957999"/>
          <a:chExt cx="1332000" cy="3528000"/>
        </a:xfrm>
      </xdr:grpSpPr>
      <xdr:cxnSp macro="">
        <xdr:nvCxnSpPr>
          <xdr:cNvPr id="13" name="直線矢印コネクタ 12"/>
          <xdr:cNvCxnSpPr/>
        </xdr:nvCxnSpPr>
        <xdr:spPr>
          <a:xfrm>
            <a:off x="4371975" y="44958000"/>
            <a:ext cx="133200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コネクタ 16"/>
          <xdr:cNvCxnSpPr/>
        </xdr:nvCxnSpPr>
        <xdr:spPr>
          <a:xfrm flipH="1">
            <a:off x="4800600" y="44957999"/>
            <a:ext cx="0" cy="3528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4800600" y="46729650"/>
            <a:ext cx="90000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xdr:cNvCxnSpPr/>
        </xdr:nvCxnSpPr>
        <xdr:spPr>
          <a:xfrm>
            <a:off x="4800600" y="48472725"/>
            <a:ext cx="90000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0</xdr:colOff>
      <xdr:row>742</xdr:row>
      <xdr:rowOff>314317</xdr:rowOff>
    </xdr:from>
    <xdr:to>
      <xdr:col>13</xdr:col>
      <xdr:colOff>76200</xdr:colOff>
      <xdr:row>757</xdr:row>
      <xdr:rowOff>149617</xdr:rowOff>
    </xdr:to>
    <xdr:grpSp>
      <xdr:nvGrpSpPr>
        <xdr:cNvPr id="46" name="グループ化 45"/>
        <xdr:cNvGrpSpPr/>
      </xdr:nvGrpSpPr>
      <xdr:grpSpPr>
        <a:xfrm>
          <a:off x="1625600" y="44586517"/>
          <a:ext cx="1092200" cy="5486800"/>
          <a:chOff x="1600200" y="44567474"/>
          <a:chExt cx="1076325" cy="6287754"/>
        </a:xfrm>
      </xdr:grpSpPr>
      <xdr:grpSp>
        <xdr:nvGrpSpPr>
          <xdr:cNvPr id="44" name="グループ化 43"/>
          <xdr:cNvGrpSpPr/>
        </xdr:nvGrpSpPr>
        <xdr:grpSpPr>
          <a:xfrm>
            <a:off x="1609725" y="44567474"/>
            <a:ext cx="1066800" cy="6287754"/>
            <a:chOff x="1609725" y="44567474"/>
            <a:chExt cx="1066800" cy="6287754"/>
          </a:xfrm>
        </xdr:grpSpPr>
        <xdr:cxnSp macro="">
          <xdr:nvCxnSpPr>
            <xdr:cNvPr id="7" name="直線コネクタ 6"/>
            <xdr:cNvCxnSpPr/>
          </xdr:nvCxnSpPr>
          <xdr:spPr>
            <a:xfrm flipH="1">
              <a:off x="1609725" y="44567474"/>
              <a:ext cx="0" cy="628775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a:off x="1609725" y="45099734"/>
              <a:ext cx="10668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5" name="直線コネクタ 44"/>
          <xdr:cNvCxnSpPr/>
        </xdr:nvCxnSpPr>
        <xdr:spPr>
          <a:xfrm>
            <a:off x="1600200" y="50851464"/>
            <a:ext cx="10668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57150</xdr:colOff>
      <xdr:row>756</xdr:row>
      <xdr:rowOff>590550</xdr:rowOff>
    </xdr:from>
    <xdr:to>
      <xdr:col>28</xdr:col>
      <xdr:colOff>93750</xdr:colOff>
      <xdr:row>757</xdr:row>
      <xdr:rowOff>390525</xdr:rowOff>
    </xdr:to>
    <xdr:grpSp>
      <xdr:nvGrpSpPr>
        <xdr:cNvPr id="54" name="グループ化 53"/>
        <xdr:cNvGrpSpPr/>
      </xdr:nvGrpSpPr>
      <xdr:grpSpPr>
        <a:xfrm>
          <a:off x="2698750" y="49841150"/>
          <a:ext cx="3084600" cy="473075"/>
          <a:chOff x="2657475" y="52520850"/>
          <a:chExt cx="3036975" cy="466725"/>
        </a:xfrm>
      </xdr:grpSpPr>
      <xdr:sp macro="" textlink="">
        <xdr:nvSpPr>
          <xdr:cNvPr id="47" name="正方形/長方形 46"/>
          <xdr:cNvSpPr/>
        </xdr:nvSpPr>
        <xdr:spPr>
          <a:xfrm>
            <a:off x="2657475" y="52520850"/>
            <a:ext cx="1685925" cy="46672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海外での支出</a:t>
            </a:r>
          </a:p>
        </xdr:txBody>
      </xdr:sp>
      <xdr:cxnSp macro="">
        <xdr:nvCxnSpPr>
          <xdr:cNvPr id="48" name="直線矢印コネクタ 47"/>
          <xdr:cNvCxnSpPr/>
        </xdr:nvCxnSpPr>
        <xdr:spPr>
          <a:xfrm>
            <a:off x="4362450" y="52778025"/>
            <a:ext cx="1332000" cy="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28575</xdr:colOff>
      <xdr:row>756</xdr:row>
      <xdr:rowOff>219075</xdr:rowOff>
    </xdr:from>
    <xdr:to>
      <xdr:col>44</xdr:col>
      <xdr:colOff>133350</xdr:colOff>
      <xdr:row>758</xdr:row>
      <xdr:rowOff>400050</xdr:rowOff>
    </xdr:to>
    <xdr:grpSp>
      <xdr:nvGrpSpPr>
        <xdr:cNvPr id="49" name="グループ化 48"/>
        <xdr:cNvGrpSpPr/>
      </xdr:nvGrpSpPr>
      <xdr:grpSpPr>
        <a:xfrm>
          <a:off x="5718175" y="49469675"/>
          <a:ext cx="3355975" cy="1527175"/>
          <a:chOff x="5648324" y="44434125"/>
          <a:chExt cx="3305175" cy="1514475"/>
        </a:xfrm>
      </xdr:grpSpPr>
      <xdr:sp macro="" textlink="">
        <xdr:nvSpPr>
          <xdr:cNvPr id="50" name="正方形/長方形 49"/>
          <xdr:cNvSpPr/>
        </xdr:nvSpPr>
        <xdr:spPr>
          <a:xfrm>
            <a:off x="5715000" y="44729400"/>
            <a:ext cx="3019425" cy="5715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Ｄ．海外手配会社等　</a:t>
            </a:r>
            <a:r>
              <a:rPr kumimoji="1" lang="en-US" altLang="ja-JP" sz="1100">
                <a:solidFill>
                  <a:schemeClr val="tx1"/>
                </a:solidFill>
                <a:latin typeface="ＭＳ Ｐゴシック" panose="020B0600070205080204" pitchFamily="50" charset="-128"/>
                <a:ea typeface="ＭＳ Ｐゴシック" panose="020B0600070205080204" pitchFamily="50" charset="-128"/>
              </a:rPr>
              <a:t>102</a:t>
            </a:r>
            <a:r>
              <a:rPr kumimoji="1" lang="ja-JP" altLang="en-US" sz="1100">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５百万円</a:t>
            </a:r>
          </a:p>
        </xdr:txBody>
      </xdr:sp>
      <xdr:sp macro="" textlink="">
        <xdr:nvSpPr>
          <xdr:cNvPr id="51" name="正方形/長方形 50"/>
          <xdr:cNvSpPr/>
        </xdr:nvSpPr>
        <xdr:spPr>
          <a:xfrm>
            <a:off x="5648324" y="44434125"/>
            <a:ext cx="330517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随意契約（その他）</a:t>
            </a:r>
            <a:r>
              <a:rPr kumimoji="1" lang="en-US" altLang="ja-JP" sz="110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52" name="大かっこ 51"/>
          <xdr:cNvSpPr/>
        </xdr:nvSpPr>
        <xdr:spPr>
          <a:xfrm>
            <a:off x="5753100" y="45339000"/>
            <a:ext cx="2971800" cy="609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遺骨収集に必要な重機や車両の借上等を行う</a:t>
            </a:r>
          </a:p>
        </xdr:txBody>
      </xdr:sp>
    </xdr:grpSp>
    <xdr:clientData/>
  </xdr:twoCellAnchor>
  <xdr:twoCellAnchor>
    <xdr:from>
      <xdr:col>6</xdr:col>
      <xdr:colOff>200024</xdr:colOff>
      <xdr:row>758</xdr:row>
      <xdr:rowOff>561975</xdr:rowOff>
    </xdr:from>
    <xdr:to>
      <xdr:col>26</xdr:col>
      <xdr:colOff>28575</xdr:colOff>
      <xdr:row>761</xdr:row>
      <xdr:rowOff>47625</xdr:rowOff>
    </xdr:to>
    <xdr:sp macro="" textlink="">
      <xdr:nvSpPr>
        <xdr:cNvPr id="53" name="大かっこ 52"/>
        <xdr:cNvSpPr/>
      </xdr:nvSpPr>
      <xdr:spPr>
        <a:xfrm>
          <a:off x="1400174" y="51415950"/>
          <a:ext cx="3829051" cy="752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latin typeface="ＭＳ Ｐゴシック" panose="020B0600070205080204" pitchFamily="50" charset="-128"/>
              <a:ea typeface="ＭＳ Ｐゴシック" panose="020B0600070205080204" pitchFamily="50" charset="-128"/>
            </a:rPr>
            <a:t>遺骨収集関連事業の実施に係る事務費</a:t>
          </a:r>
          <a:endParaRPr kumimoji="1" lang="en-US" altLang="ja-JP" sz="1100">
            <a:latin typeface="ＭＳ Ｐゴシック" panose="020B0600070205080204" pitchFamily="50" charset="-128"/>
            <a:ea typeface="ＭＳ Ｐゴシック" panose="020B0600070205080204" pitchFamily="50" charset="-128"/>
          </a:endParaRPr>
        </a:p>
        <a:p>
          <a:pPr algn="l"/>
          <a:r>
            <a:rPr kumimoji="1" lang="ja-JP" altLang="en-US" sz="1100">
              <a:latin typeface="ＭＳ Ｐゴシック" panose="020B0600070205080204" pitchFamily="50" charset="-128"/>
              <a:ea typeface="ＭＳ Ｐゴシック" panose="020B0600070205080204" pitchFamily="50" charset="-128"/>
            </a:rPr>
            <a:t>遺骨収集関連事業派遣旅費　等　　　　　　　</a:t>
          </a:r>
          <a:r>
            <a:rPr kumimoji="1" lang="en-US" altLang="ja-JP" sz="1100">
              <a:latin typeface="ＭＳ Ｐゴシック" panose="020B0600070205080204" pitchFamily="50" charset="-128"/>
              <a:ea typeface="ＭＳ Ｐゴシック" panose="020B0600070205080204" pitchFamily="50" charset="-128"/>
            </a:rPr>
            <a:t>127</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AH741" sqref="AH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720</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122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3" customHeight="1" x14ac:dyDescent="0.15">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5" t="s">
        <v>513</v>
      </c>
      <c r="Z7" s="296"/>
      <c r="AA7" s="296"/>
      <c r="AB7" s="296"/>
      <c r="AC7" s="296"/>
      <c r="AD7" s="396"/>
      <c r="AE7" s="383" t="s">
        <v>693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8.5" customHeight="1" x14ac:dyDescent="0.15">
      <c r="A10" s="739" t="s">
        <v>30</v>
      </c>
      <c r="B10" s="740"/>
      <c r="C10" s="740"/>
      <c r="D10" s="740"/>
      <c r="E10" s="740"/>
      <c r="F10" s="740"/>
      <c r="G10" s="672" t="s">
        <v>575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2134</v>
      </c>
      <c r="Q13" s="109"/>
      <c r="R13" s="109"/>
      <c r="S13" s="109"/>
      <c r="T13" s="109"/>
      <c r="U13" s="109"/>
      <c r="V13" s="110"/>
      <c r="W13" s="108">
        <v>2316</v>
      </c>
      <c r="X13" s="109"/>
      <c r="Y13" s="109"/>
      <c r="Z13" s="109"/>
      <c r="AA13" s="109"/>
      <c r="AB13" s="109"/>
      <c r="AC13" s="110"/>
      <c r="AD13" s="108">
        <v>2191</v>
      </c>
      <c r="AE13" s="109"/>
      <c r="AF13" s="109"/>
      <c r="AG13" s="109"/>
      <c r="AH13" s="109"/>
      <c r="AI13" s="109"/>
      <c r="AJ13" s="110"/>
      <c r="AK13" s="108">
        <v>2160</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579</v>
      </c>
      <c r="X14" s="109"/>
      <c r="Y14" s="109"/>
      <c r="Z14" s="109"/>
      <c r="AA14" s="109"/>
      <c r="AB14" s="109"/>
      <c r="AC14" s="110"/>
      <c r="AD14" s="108" t="s">
        <v>580</v>
      </c>
      <c r="AE14" s="109"/>
      <c r="AF14" s="109"/>
      <c r="AG14" s="109"/>
      <c r="AH14" s="109"/>
      <c r="AI14" s="109"/>
      <c r="AJ14" s="110"/>
      <c r="AK14" s="108" t="s">
        <v>581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579</v>
      </c>
      <c r="X15" s="109"/>
      <c r="Y15" s="109"/>
      <c r="Z15" s="109"/>
      <c r="AA15" s="109"/>
      <c r="AB15" s="109"/>
      <c r="AC15" s="110"/>
      <c r="AD15" s="108">
        <v>1247</v>
      </c>
      <c r="AE15" s="109"/>
      <c r="AF15" s="109"/>
      <c r="AG15" s="109"/>
      <c r="AH15" s="109"/>
      <c r="AI15" s="109"/>
      <c r="AJ15" s="110"/>
      <c r="AK15" s="108" t="s">
        <v>581</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579</v>
      </c>
      <c r="Q16" s="109"/>
      <c r="R16" s="109"/>
      <c r="S16" s="109"/>
      <c r="T16" s="109"/>
      <c r="U16" s="109"/>
      <c r="V16" s="110"/>
      <c r="W16" s="108">
        <v>-1247</v>
      </c>
      <c r="X16" s="109"/>
      <c r="Y16" s="109"/>
      <c r="Z16" s="109"/>
      <c r="AA16" s="109"/>
      <c r="AB16" s="109"/>
      <c r="AC16" s="110"/>
      <c r="AD16" s="108" t="s">
        <v>579</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579</v>
      </c>
      <c r="Q17" s="109"/>
      <c r="R17" s="109"/>
      <c r="S17" s="109"/>
      <c r="T17" s="109"/>
      <c r="U17" s="109"/>
      <c r="V17" s="110"/>
      <c r="W17" s="108">
        <v>-21</v>
      </c>
      <c r="X17" s="109"/>
      <c r="Y17" s="109"/>
      <c r="Z17" s="109"/>
      <c r="AA17" s="109"/>
      <c r="AB17" s="109"/>
      <c r="AC17" s="110"/>
      <c r="AD17" s="108" t="s">
        <v>580</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2134</v>
      </c>
      <c r="Q18" s="115"/>
      <c r="R18" s="115"/>
      <c r="S18" s="115"/>
      <c r="T18" s="115"/>
      <c r="U18" s="115"/>
      <c r="V18" s="116"/>
      <c r="W18" s="114">
        <f>SUM(W13:AC17)</f>
        <v>1048</v>
      </c>
      <c r="X18" s="115"/>
      <c r="Y18" s="115"/>
      <c r="Z18" s="115"/>
      <c r="AA18" s="115"/>
      <c r="AB18" s="115"/>
      <c r="AC18" s="116"/>
      <c r="AD18" s="114">
        <f>SUM(AD13:AJ17)</f>
        <v>3438</v>
      </c>
      <c r="AE18" s="115"/>
      <c r="AF18" s="115"/>
      <c r="AG18" s="115"/>
      <c r="AH18" s="115"/>
      <c r="AI18" s="115"/>
      <c r="AJ18" s="116"/>
      <c r="AK18" s="114">
        <f>SUM(AK13:AQ17)</f>
        <v>2160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1963</v>
      </c>
      <c r="Q19" s="109"/>
      <c r="R19" s="109"/>
      <c r="S19" s="109"/>
      <c r="T19" s="109"/>
      <c r="U19" s="109"/>
      <c r="V19" s="110"/>
      <c r="W19" s="108">
        <v>945</v>
      </c>
      <c r="X19" s="109"/>
      <c r="Y19" s="109"/>
      <c r="Z19" s="109"/>
      <c r="AA19" s="109"/>
      <c r="AB19" s="109"/>
      <c r="AC19" s="110"/>
      <c r="AD19" s="108">
        <v>3342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0.9198687910028116</v>
      </c>
      <c r="Q20" s="539"/>
      <c r="R20" s="539"/>
      <c r="S20" s="539"/>
      <c r="T20" s="539"/>
      <c r="U20" s="539"/>
      <c r="V20" s="539"/>
      <c r="W20" s="539">
        <f t="shared" ref="W20" si="0">IF(W18=0, "-", SUM(W19)/W18)</f>
        <v>0.90171755725190839</v>
      </c>
      <c r="X20" s="539"/>
      <c r="Y20" s="539"/>
      <c r="Z20" s="539"/>
      <c r="AA20" s="539"/>
      <c r="AB20" s="539"/>
      <c r="AC20" s="539"/>
      <c r="AD20" s="539">
        <f t="shared" ref="AD20" si="1">IF(AD18=0, "-", SUM(AD19)/AD18)</f>
        <v>0.97207678883071558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476</v>
      </c>
      <c r="H21" s="927"/>
      <c r="I21" s="927"/>
      <c r="J21" s="927"/>
      <c r="K21" s="927"/>
      <c r="L21" s="927"/>
      <c r="M21" s="927"/>
      <c r="N21" s="927"/>
      <c r="O21" s="927"/>
      <c r="P21" s="539">
        <f>IF(P19=0, "-", SUM(P19)/SUM(P13,P14))</f>
        <v>0.9198687910028116</v>
      </c>
      <c r="Q21" s="539"/>
      <c r="R21" s="539"/>
      <c r="S21" s="539"/>
      <c r="T21" s="539"/>
      <c r="U21" s="539"/>
      <c r="V21" s="539"/>
      <c r="W21" s="539">
        <f t="shared" ref="W21" si="2">IF(W19=0, "-", SUM(W19)/SUM(W13,W14))</f>
        <v>0.40803108808290156</v>
      </c>
      <c r="X21" s="539"/>
      <c r="Y21" s="539"/>
      <c r="Z21" s="539"/>
      <c r="AA21" s="539"/>
      <c r="AB21" s="539"/>
      <c r="AC21" s="539"/>
      <c r="AD21" s="539">
        <f t="shared" ref="AD21" si="3">IF(AD19=0, "-", SUM(AD19)/SUM(AD13,AD14))</f>
        <v>1.5253308991328161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1432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671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v>52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585</v>
      </c>
      <c r="H26" s="190"/>
      <c r="I26" s="190"/>
      <c r="J26" s="190"/>
      <c r="K26" s="190"/>
      <c r="L26" s="190"/>
      <c r="M26" s="190"/>
      <c r="N26" s="190"/>
      <c r="O26" s="191"/>
      <c r="P26" s="108">
        <v>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586</v>
      </c>
      <c r="H27" s="190"/>
      <c r="I27" s="190"/>
      <c r="J27" s="190"/>
      <c r="K27" s="190"/>
      <c r="L27" s="190"/>
      <c r="M27" s="190"/>
      <c r="N27" s="190"/>
      <c r="O27" s="191"/>
      <c r="P27" s="108">
        <v>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2160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588</v>
      </c>
      <c r="AR31" s="136"/>
      <c r="AS31" s="137" t="s">
        <v>355</v>
      </c>
      <c r="AT31" s="172"/>
      <c r="AU31" s="271">
        <v>31</v>
      </c>
      <c r="AV31" s="271"/>
      <c r="AW31" s="379" t="s">
        <v>300</v>
      </c>
      <c r="AX31" s="380"/>
    </row>
    <row r="32" spans="1:50" ht="23.25" customHeight="1" x14ac:dyDescent="0.15">
      <c r="A32" s="515"/>
      <c r="B32" s="513"/>
      <c r="C32" s="513"/>
      <c r="D32" s="513"/>
      <c r="E32" s="513"/>
      <c r="F32" s="514"/>
      <c r="G32" s="540" t="s">
        <v>592</v>
      </c>
      <c r="H32" s="541"/>
      <c r="I32" s="541"/>
      <c r="J32" s="541"/>
      <c r="K32" s="541"/>
      <c r="L32" s="541"/>
      <c r="M32" s="541"/>
      <c r="N32" s="541"/>
      <c r="O32" s="542"/>
      <c r="P32" s="161" t="s">
        <v>590</v>
      </c>
      <c r="Q32" s="161"/>
      <c r="R32" s="161"/>
      <c r="S32" s="161"/>
      <c r="T32" s="161"/>
      <c r="U32" s="161"/>
      <c r="V32" s="161"/>
      <c r="W32" s="161"/>
      <c r="X32" s="231"/>
      <c r="Y32" s="338" t="s">
        <v>12</v>
      </c>
      <c r="Z32" s="549"/>
      <c r="AA32" s="550"/>
      <c r="AB32" s="551" t="s">
        <v>587</v>
      </c>
      <c r="AC32" s="551"/>
      <c r="AD32" s="551"/>
      <c r="AE32" s="364">
        <v>105</v>
      </c>
      <c r="AF32" s="365"/>
      <c r="AG32" s="365"/>
      <c r="AH32" s="365"/>
      <c r="AI32" s="364">
        <v>94</v>
      </c>
      <c r="AJ32" s="365"/>
      <c r="AK32" s="365"/>
      <c r="AL32" s="365"/>
      <c r="AM32" s="364">
        <v>85</v>
      </c>
      <c r="AN32" s="365"/>
      <c r="AO32" s="365"/>
      <c r="AP32" s="365"/>
      <c r="AQ32" s="111" t="s">
        <v>579</v>
      </c>
      <c r="AR32" s="112"/>
      <c r="AS32" s="112"/>
      <c r="AT32" s="113"/>
      <c r="AU32" s="365" t="s">
        <v>579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4">
        <v>109</v>
      </c>
      <c r="AF33" s="365"/>
      <c r="AG33" s="365"/>
      <c r="AH33" s="365"/>
      <c r="AI33" s="364">
        <v>115</v>
      </c>
      <c r="AJ33" s="365"/>
      <c r="AK33" s="365"/>
      <c r="AL33" s="365"/>
      <c r="AM33" s="364">
        <v>111</v>
      </c>
      <c r="AN33" s="365"/>
      <c r="AO33" s="365"/>
      <c r="AP33" s="365"/>
      <c r="AQ33" s="111" t="s">
        <v>588</v>
      </c>
      <c r="AR33" s="112"/>
      <c r="AS33" s="112"/>
      <c r="AT33" s="113"/>
      <c r="AU33" s="365">
        <v>119</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96</v>
      </c>
      <c r="AF34" s="365"/>
      <c r="AG34" s="365"/>
      <c r="AH34" s="365"/>
      <c r="AI34" s="364">
        <v>82</v>
      </c>
      <c r="AJ34" s="365"/>
      <c r="AK34" s="365"/>
      <c r="AL34" s="365"/>
      <c r="AM34" s="364">
        <v>77</v>
      </c>
      <c r="AN34" s="365"/>
      <c r="AO34" s="365"/>
      <c r="AP34" s="365"/>
      <c r="AQ34" s="111" t="s">
        <v>588</v>
      </c>
      <c r="AR34" s="112"/>
      <c r="AS34" s="112"/>
      <c r="AT34" s="113"/>
      <c r="AU34" s="365" t="s">
        <v>589</v>
      </c>
      <c r="AV34" s="365"/>
      <c r="AW34" s="365"/>
      <c r="AX34" s="367"/>
    </row>
    <row r="35" spans="1:50" ht="23.25" customHeight="1" x14ac:dyDescent="0.15">
      <c r="A35" s="897" t="s">
        <v>503</v>
      </c>
      <c r="B35" s="898"/>
      <c r="C35" s="898"/>
      <c r="D35" s="898"/>
      <c r="E35" s="898"/>
      <c r="F35" s="899"/>
      <c r="G35" s="903" t="s">
        <v>591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8" t="s">
        <v>533</v>
      </c>
      <c r="AF65" s="369"/>
      <c r="AG65" s="369"/>
      <c r="AH65" s="370"/>
      <c r="AI65" s="368" t="s">
        <v>530</v>
      </c>
      <c r="AJ65" s="369"/>
      <c r="AK65" s="369"/>
      <c r="AL65" s="370"/>
      <c r="AM65" s="375" t="s">
        <v>525</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470</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493</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493</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494</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492</v>
      </c>
      <c r="X70" s="944"/>
      <c r="Y70" s="949" t="s">
        <v>12</v>
      </c>
      <c r="Z70" s="949"/>
      <c r="AA70" s="950"/>
      <c r="AB70" s="951" t="s">
        <v>493</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493</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494</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506</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hidden="1" customHeight="1" x14ac:dyDescent="0.15">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x14ac:dyDescent="0.15">
      <c r="A101" s="491"/>
      <c r="B101" s="492"/>
      <c r="C101" s="492"/>
      <c r="D101" s="492"/>
      <c r="E101" s="492"/>
      <c r="F101" s="493"/>
      <c r="G101" s="161" t="s">
        <v>593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595</v>
      </c>
      <c r="AC101" s="551"/>
      <c r="AD101" s="551"/>
      <c r="AE101" s="364">
        <v>105</v>
      </c>
      <c r="AF101" s="365"/>
      <c r="AG101" s="365"/>
      <c r="AH101" s="366"/>
      <c r="AI101" s="364">
        <v>94</v>
      </c>
      <c r="AJ101" s="365"/>
      <c r="AK101" s="365"/>
      <c r="AL101" s="366"/>
      <c r="AM101" s="364">
        <v>85</v>
      </c>
      <c r="AN101" s="365"/>
      <c r="AO101" s="365"/>
      <c r="AP101" s="366"/>
      <c r="AQ101" s="364" t="s">
        <v>596</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595</v>
      </c>
      <c r="AC102" s="551"/>
      <c r="AD102" s="551"/>
      <c r="AE102" s="358">
        <v>109</v>
      </c>
      <c r="AF102" s="358"/>
      <c r="AG102" s="358"/>
      <c r="AH102" s="358"/>
      <c r="AI102" s="358">
        <v>115</v>
      </c>
      <c r="AJ102" s="358"/>
      <c r="AK102" s="358"/>
      <c r="AL102" s="358"/>
      <c r="AM102" s="358">
        <v>111</v>
      </c>
      <c r="AN102" s="358"/>
      <c r="AO102" s="358"/>
      <c r="AP102" s="358"/>
      <c r="AQ102" s="814">
        <v>119</v>
      </c>
      <c r="AR102" s="815"/>
      <c r="AS102" s="815"/>
      <c r="AT102" s="816"/>
      <c r="AU102" s="814"/>
      <c r="AV102" s="815"/>
      <c r="AW102" s="815"/>
      <c r="AX102" s="816"/>
    </row>
    <row r="103" spans="1:60" ht="31.5" hidden="1"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598</v>
      </c>
      <c r="AC116" s="301"/>
      <c r="AD116" s="302"/>
      <c r="AE116" s="358">
        <v>19</v>
      </c>
      <c r="AF116" s="358"/>
      <c r="AG116" s="358"/>
      <c r="AH116" s="358"/>
      <c r="AI116" s="358">
        <v>10</v>
      </c>
      <c r="AJ116" s="358"/>
      <c r="AK116" s="358"/>
      <c r="AL116" s="358"/>
      <c r="AM116" s="358">
        <v>39</v>
      </c>
      <c r="AN116" s="358"/>
      <c r="AO116" s="358"/>
      <c r="AP116" s="358"/>
      <c r="AQ116" s="364">
        <v>18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599</v>
      </c>
      <c r="AC117" s="342"/>
      <c r="AD117" s="343"/>
      <c r="AE117" s="306" t="s">
        <v>597</v>
      </c>
      <c r="AF117" s="306"/>
      <c r="AG117" s="306"/>
      <c r="AH117" s="306"/>
      <c r="AI117" s="306" t="s">
        <v>628</v>
      </c>
      <c r="AJ117" s="306"/>
      <c r="AK117" s="306"/>
      <c r="AL117" s="306"/>
      <c r="AM117" s="306" t="s">
        <v>629</v>
      </c>
      <c r="AN117" s="306"/>
      <c r="AO117" s="306"/>
      <c r="AP117" s="306"/>
      <c r="AQ117" s="306" t="s">
        <v>619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481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563</v>
      </c>
      <c r="B130" s="991"/>
      <c r="C130" s="990" t="s">
        <v>358</v>
      </c>
      <c r="D130" s="991"/>
      <c r="E130" s="308" t="s">
        <v>387</v>
      </c>
      <c r="F130" s="309"/>
      <c r="G130" s="310" t="s">
        <v>620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623</v>
      </c>
      <c r="AR133" s="271"/>
      <c r="AS133" s="137" t="s">
        <v>355</v>
      </c>
      <c r="AT133" s="172"/>
      <c r="AU133" s="136">
        <v>31</v>
      </c>
      <c r="AV133" s="136"/>
      <c r="AW133" s="137" t="s">
        <v>300</v>
      </c>
      <c r="AX133" s="138"/>
    </row>
    <row r="134" spans="1:50" ht="36.75" customHeight="1" x14ac:dyDescent="0.15">
      <c r="A134" s="994"/>
      <c r="B134" s="252"/>
      <c r="C134" s="251"/>
      <c r="D134" s="252"/>
      <c r="E134" s="251"/>
      <c r="F134" s="314"/>
      <c r="G134" s="230" t="s">
        <v>622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626</v>
      </c>
      <c r="AC134" s="221"/>
      <c r="AD134" s="221"/>
      <c r="AE134" s="266">
        <v>16</v>
      </c>
      <c r="AF134" s="112"/>
      <c r="AG134" s="112"/>
      <c r="AH134" s="112"/>
      <c r="AI134" s="266">
        <v>14</v>
      </c>
      <c r="AJ134" s="112"/>
      <c r="AK134" s="112"/>
      <c r="AL134" s="112"/>
      <c r="AM134" s="266">
        <v>12</v>
      </c>
      <c r="AN134" s="112"/>
      <c r="AO134" s="112"/>
      <c r="AP134" s="112"/>
      <c r="AQ134" s="266" t="s">
        <v>623</v>
      </c>
      <c r="AR134" s="112"/>
      <c r="AS134" s="112"/>
      <c r="AT134" s="112"/>
      <c r="AU134" s="266" t="s">
        <v>627</v>
      </c>
      <c r="AV134" s="112"/>
      <c r="AW134" s="112"/>
      <c r="AX134" s="222"/>
    </row>
    <row r="135" spans="1:50" ht="36.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626</v>
      </c>
      <c r="AC135" s="133"/>
      <c r="AD135" s="133"/>
      <c r="AE135" s="266">
        <v>14</v>
      </c>
      <c r="AF135" s="112"/>
      <c r="AG135" s="112"/>
      <c r="AH135" s="112"/>
      <c r="AI135" s="266">
        <v>15</v>
      </c>
      <c r="AJ135" s="112"/>
      <c r="AK135" s="112"/>
      <c r="AL135" s="112"/>
      <c r="AM135" s="266">
        <v>15</v>
      </c>
      <c r="AN135" s="112"/>
      <c r="AO135" s="112"/>
      <c r="AP135" s="112"/>
      <c r="AQ135" s="266" t="s">
        <v>623</v>
      </c>
      <c r="AR135" s="112"/>
      <c r="AS135" s="112"/>
      <c r="AT135" s="112"/>
      <c r="AU135" s="266">
        <v>14</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6.5" customHeight="1" x14ac:dyDescent="0.15">
      <c r="A154" s="994"/>
      <c r="B154" s="252"/>
      <c r="C154" s="251"/>
      <c r="D154" s="252"/>
      <c r="E154" s="251"/>
      <c r="F154" s="314"/>
      <c r="G154" s="230" t="s">
        <v>623</v>
      </c>
      <c r="H154" s="161"/>
      <c r="I154" s="161"/>
      <c r="J154" s="161"/>
      <c r="K154" s="161"/>
      <c r="L154" s="161"/>
      <c r="M154" s="161"/>
      <c r="N154" s="161"/>
      <c r="O154" s="161"/>
      <c r="P154" s="231"/>
      <c r="Q154" s="160" t="s">
        <v>623</v>
      </c>
      <c r="R154" s="161"/>
      <c r="S154" s="161"/>
      <c r="T154" s="161"/>
      <c r="U154" s="161"/>
      <c r="V154" s="161"/>
      <c r="W154" s="161"/>
      <c r="X154" s="161"/>
      <c r="Y154" s="161"/>
      <c r="Z154" s="161"/>
      <c r="AA154" s="923"/>
      <c r="AB154" s="255" t="s">
        <v>623</v>
      </c>
      <c r="AC154" s="256"/>
      <c r="AD154" s="256"/>
      <c r="AE154" s="261" t="s">
        <v>623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6.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7.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624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7.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2.5" customHeight="1" x14ac:dyDescent="0.15">
      <c r="A188" s="994"/>
      <c r="B188" s="252"/>
      <c r="C188" s="251"/>
      <c r="D188" s="252"/>
      <c r="E188" s="160" t="s">
        <v>625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2.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559</v>
      </c>
      <c r="D430" s="250"/>
      <c r="E430" s="238" t="s">
        <v>543</v>
      </c>
      <c r="F430" s="448"/>
      <c r="G430" s="240" t="s">
        <v>374</v>
      </c>
      <c r="H430" s="158"/>
      <c r="I430" s="158"/>
      <c r="J430" s="241" t="s">
        <v>576</v>
      </c>
      <c r="K430" s="242"/>
      <c r="L430" s="242"/>
      <c r="M430" s="242"/>
      <c r="N430" s="242"/>
      <c r="O430" s="242"/>
      <c r="P430" s="242"/>
      <c r="Q430" s="242"/>
      <c r="R430" s="242"/>
      <c r="S430" s="242"/>
      <c r="T430" s="243"/>
      <c r="U430" s="244" t="s">
        <v>612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596</v>
      </c>
      <c r="AF432" s="136"/>
      <c r="AG432" s="137" t="s">
        <v>355</v>
      </c>
      <c r="AH432" s="172"/>
      <c r="AI432" s="182"/>
      <c r="AJ432" s="182"/>
      <c r="AK432" s="182"/>
      <c r="AL432" s="177"/>
      <c r="AM432" s="182"/>
      <c r="AN432" s="182"/>
      <c r="AO432" s="182"/>
      <c r="AP432" s="177"/>
      <c r="AQ432" s="217" t="s">
        <v>579</v>
      </c>
      <c r="AR432" s="136"/>
      <c r="AS432" s="137" t="s">
        <v>355</v>
      </c>
      <c r="AT432" s="172"/>
      <c r="AU432" s="136" t="s">
        <v>618</v>
      </c>
      <c r="AV432" s="136"/>
      <c r="AW432" s="137" t="s">
        <v>300</v>
      </c>
      <c r="AX432" s="138"/>
    </row>
    <row r="433" spans="1:50" ht="18.75" customHeight="1" x14ac:dyDescent="0.15">
      <c r="A433" s="994"/>
      <c r="B433" s="252"/>
      <c r="C433" s="251"/>
      <c r="D433" s="252"/>
      <c r="E433" s="166"/>
      <c r="F433" s="167"/>
      <c r="G433" s="230" t="s">
        <v>579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581</v>
      </c>
      <c r="AF433" s="112"/>
      <c r="AG433" s="112"/>
      <c r="AH433" s="112"/>
      <c r="AI433" s="111" t="s">
        <v>579</v>
      </c>
      <c r="AJ433" s="112"/>
      <c r="AK433" s="112"/>
      <c r="AL433" s="112"/>
      <c r="AM433" s="111" t="s">
        <v>579</v>
      </c>
      <c r="AN433" s="112"/>
      <c r="AO433" s="112"/>
      <c r="AP433" s="113"/>
      <c r="AQ433" s="111" t="s">
        <v>579</v>
      </c>
      <c r="AR433" s="112"/>
      <c r="AS433" s="112"/>
      <c r="AT433" s="113"/>
      <c r="AU433" s="112" t="s">
        <v>579</v>
      </c>
      <c r="AV433" s="112"/>
      <c r="AW433" s="112"/>
      <c r="AX433" s="222"/>
    </row>
    <row r="434" spans="1:50" ht="18.7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588</v>
      </c>
      <c r="AC434" s="221"/>
      <c r="AD434" s="221"/>
      <c r="AE434" s="111" t="s">
        <v>579</v>
      </c>
      <c r="AF434" s="112"/>
      <c r="AG434" s="112"/>
      <c r="AH434" s="113"/>
      <c r="AI434" s="111" t="s">
        <v>588</v>
      </c>
      <c r="AJ434" s="112"/>
      <c r="AK434" s="112"/>
      <c r="AL434" s="112"/>
      <c r="AM434" s="111" t="s">
        <v>579</v>
      </c>
      <c r="AN434" s="112"/>
      <c r="AO434" s="112"/>
      <c r="AP434" s="113"/>
      <c r="AQ434" s="111" t="s">
        <v>615</v>
      </c>
      <c r="AR434" s="112"/>
      <c r="AS434" s="112"/>
      <c r="AT434" s="113"/>
      <c r="AU434" s="112" t="s">
        <v>588</v>
      </c>
      <c r="AV434" s="112"/>
      <c r="AW434" s="112"/>
      <c r="AX434" s="222"/>
    </row>
    <row r="435" spans="1:50" ht="18.7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579</v>
      </c>
      <c r="AJ435" s="112"/>
      <c r="AK435" s="112"/>
      <c r="AL435" s="112"/>
      <c r="AM435" s="111" t="s">
        <v>579</v>
      </c>
      <c r="AN435" s="112"/>
      <c r="AO435" s="112"/>
      <c r="AP435" s="113"/>
      <c r="AQ435" s="111" t="s">
        <v>616</v>
      </c>
      <c r="AR435" s="112"/>
      <c r="AS435" s="112"/>
      <c r="AT435" s="113"/>
      <c r="AU435" s="112" t="s">
        <v>579</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355</v>
      </c>
      <c r="AH457" s="172"/>
      <c r="AI457" s="182"/>
      <c r="AJ457" s="182"/>
      <c r="AK457" s="182"/>
      <c r="AL457" s="177"/>
      <c r="AM457" s="182"/>
      <c r="AN457" s="182"/>
      <c r="AO457" s="182"/>
      <c r="AP457" s="177"/>
      <c r="AQ457" s="217" t="s">
        <v>579</v>
      </c>
      <c r="AR457" s="136"/>
      <c r="AS457" s="137" t="s">
        <v>355</v>
      </c>
      <c r="AT457" s="172"/>
      <c r="AU457" s="136" t="s">
        <v>588</v>
      </c>
      <c r="AV457" s="136"/>
      <c r="AW457" s="137" t="s">
        <v>300</v>
      </c>
      <c r="AX457" s="138"/>
    </row>
    <row r="458" spans="1:50" ht="19.5" customHeight="1" x14ac:dyDescent="0.15">
      <c r="A458" s="994"/>
      <c r="B458" s="252"/>
      <c r="C458" s="251"/>
      <c r="D458" s="252"/>
      <c r="E458" s="166"/>
      <c r="F458" s="167"/>
      <c r="G458" s="230" t="s">
        <v>613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596</v>
      </c>
      <c r="AC458" s="133"/>
      <c r="AD458" s="133"/>
      <c r="AE458" s="111" t="s">
        <v>614</v>
      </c>
      <c r="AF458" s="112"/>
      <c r="AG458" s="112"/>
      <c r="AH458" s="112"/>
      <c r="AI458" s="111" t="s">
        <v>579</v>
      </c>
      <c r="AJ458" s="112"/>
      <c r="AK458" s="112"/>
      <c r="AL458" s="112"/>
      <c r="AM458" s="111" t="s">
        <v>579</v>
      </c>
      <c r="AN458" s="112"/>
      <c r="AO458" s="112"/>
      <c r="AP458" s="113"/>
      <c r="AQ458" s="111" t="s">
        <v>579</v>
      </c>
      <c r="AR458" s="112"/>
      <c r="AS458" s="112"/>
      <c r="AT458" s="113"/>
      <c r="AU458" s="112" t="s">
        <v>579</v>
      </c>
      <c r="AV458" s="112"/>
      <c r="AW458" s="112"/>
      <c r="AX458" s="222"/>
    </row>
    <row r="459" spans="1:50" ht="19.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579</v>
      </c>
      <c r="AC459" s="221"/>
      <c r="AD459" s="221"/>
      <c r="AE459" s="111" t="s">
        <v>579</v>
      </c>
      <c r="AF459" s="112"/>
      <c r="AG459" s="112"/>
      <c r="AH459" s="113"/>
      <c r="AI459" s="111" t="s">
        <v>579</v>
      </c>
      <c r="AJ459" s="112"/>
      <c r="AK459" s="112"/>
      <c r="AL459" s="112"/>
      <c r="AM459" s="111" t="s">
        <v>612</v>
      </c>
      <c r="AN459" s="112"/>
      <c r="AO459" s="112"/>
      <c r="AP459" s="113"/>
      <c r="AQ459" s="111" t="s">
        <v>617</v>
      </c>
      <c r="AR459" s="112"/>
      <c r="AS459" s="112"/>
      <c r="AT459" s="113"/>
      <c r="AU459" s="112" t="s">
        <v>579</v>
      </c>
      <c r="AV459" s="112"/>
      <c r="AW459" s="112"/>
      <c r="AX459" s="222"/>
    </row>
    <row r="460" spans="1:50" ht="19.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588</v>
      </c>
      <c r="AJ460" s="112"/>
      <c r="AK460" s="112"/>
      <c r="AL460" s="112"/>
      <c r="AM460" s="111" t="s">
        <v>579</v>
      </c>
      <c r="AN460" s="112"/>
      <c r="AO460" s="112"/>
      <c r="AP460" s="113"/>
      <c r="AQ460" s="111" t="s">
        <v>579</v>
      </c>
      <c r="AR460" s="112"/>
      <c r="AS460" s="112"/>
      <c r="AT460" s="113"/>
      <c r="AU460" s="112" t="s">
        <v>612</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6.5" customHeight="1" x14ac:dyDescent="0.15">
      <c r="A482" s="994"/>
      <c r="B482" s="252"/>
      <c r="C482" s="251"/>
      <c r="D482" s="252"/>
      <c r="E482" s="160" t="s">
        <v>579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6.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8"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600</v>
      </c>
      <c r="AH702" s="886"/>
      <c r="AI702" s="886"/>
      <c r="AJ702" s="886"/>
      <c r="AK702" s="886"/>
      <c r="AL702" s="886"/>
      <c r="AM702" s="886"/>
      <c r="AN702" s="886"/>
      <c r="AO702" s="886"/>
      <c r="AP702" s="886"/>
      <c r="AQ702" s="886"/>
      <c r="AR702" s="886"/>
      <c r="AS702" s="886"/>
      <c r="AT702" s="886"/>
      <c r="AU702" s="886"/>
      <c r="AV702" s="886"/>
      <c r="AW702" s="886"/>
      <c r="AX702" s="887"/>
    </row>
    <row r="703" spans="1:50" ht="5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601</v>
      </c>
      <c r="AH703" s="665"/>
      <c r="AI703" s="665"/>
      <c r="AJ703" s="665"/>
      <c r="AK703" s="665"/>
      <c r="AL703" s="665"/>
      <c r="AM703" s="665"/>
      <c r="AN703" s="665"/>
      <c r="AO703" s="665"/>
      <c r="AP703" s="665"/>
      <c r="AQ703" s="665"/>
      <c r="AR703" s="665"/>
      <c r="AS703" s="665"/>
      <c r="AT703" s="665"/>
      <c r="AU703" s="665"/>
      <c r="AV703" s="665"/>
      <c r="AW703" s="665"/>
      <c r="AX703" s="666"/>
    </row>
    <row r="704" spans="1:50" ht="4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602</v>
      </c>
      <c r="AH704" s="233"/>
      <c r="AI704" s="233"/>
      <c r="AJ704" s="233"/>
      <c r="AK704" s="233"/>
      <c r="AL704" s="233"/>
      <c r="AM704" s="233"/>
      <c r="AN704" s="233"/>
      <c r="AO704" s="233"/>
      <c r="AP704" s="233"/>
      <c r="AQ704" s="233"/>
      <c r="AR704" s="233"/>
      <c r="AS704" s="233"/>
      <c r="AT704" s="233"/>
      <c r="AU704" s="233"/>
      <c r="AV704" s="233"/>
      <c r="AW704" s="233"/>
      <c r="AX704" s="429"/>
    </row>
    <row r="705" spans="1:50" ht="30.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689</v>
      </c>
      <c r="AE705" s="733"/>
      <c r="AF705" s="733"/>
      <c r="AG705" s="160" t="s">
        <v>691</v>
      </c>
      <c r="AH705" s="161"/>
      <c r="AI705" s="161"/>
      <c r="AJ705" s="161"/>
      <c r="AK705" s="161"/>
      <c r="AL705" s="161"/>
      <c r="AM705" s="161"/>
      <c r="AN705" s="161"/>
      <c r="AO705" s="161"/>
      <c r="AP705" s="161"/>
      <c r="AQ705" s="161"/>
      <c r="AR705" s="161"/>
      <c r="AS705" s="161"/>
      <c r="AT705" s="161"/>
      <c r="AU705" s="161"/>
      <c r="AV705" s="161"/>
      <c r="AW705" s="161"/>
      <c r="AX705" s="162"/>
    </row>
    <row r="706" spans="1:50" ht="30.7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690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0.7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690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1.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603</v>
      </c>
      <c r="AE708" s="668"/>
      <c r="AF708" s="668"/>
      <c r="AG708" s="526" t="s">
        <v>579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604</v>
      </c>
      <c r="AH709" s="665"/>
      <c r="AI709" s="665"/>
      <c r="AJ709" s="665"/>
      <c r="AK709" s="665"/>
      <c r="AL709" s="665"/>
      <c r="AM709" s="665"/>
      <c r="AN709" s="665"/>
      <c r="AO709" s="665"/>
      <c r="AP709" s="665"/>
      <c r="AQ709" s="665"/>
      <c r="AR709" s="665"/>
      <c r="AS709" s="665"/>
      <c r="AT709" s="665"/>
      <c r="AU709" s="665"/>
      <c r="AV709" s="665"/>
      <c r="AW709" s="665"/>
      <c r="AX709" s="666"/>
    </row>
    <row r="710" spans="1:50" ht="21.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603</v>
      </c>
      <c r="AE710" s="155"/>
      <c r="AF710" s="155"/>
      <c r="AG710" s="664" t="s">
        <v>605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606</v>
      </c>
      <c r="AH711" s="665"/>
      <c r="AI711" s="665"/>
      <c r="AJ711" s="665"/>
      <c r="AK711" s="665"/>
      <c r="AL711" s="665"/>
      <c r="AM711" s="665"/>
      <c r="AN711" s="665"/>
      <c r="AO711" s="665"/>
      <c r="AP711" s="665"/>
      <c r="AQ711" s="665"/>
      <c r="AR711" s="665"/>
      <c r="AS711" s="665"/>
      <c r="AT711" s="665"/>
      <c r="AU711" s="665"/>
      <c r="AV711" s="665"/>
      <c r="AW711" s="665"/>
      <c r="AX711" s="666"/>
    </row>
    <row r="712" spans="1:50" ht="21.7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603</v>
      </c>
      <c r="AE712" s="586"/>
      <c r="AF712" s="586"/>
      <c r="AG712" s="594" t="s">
        <v>687</v>
      </c>
      <c r="AH712" s="595"/>
      <c r="AI712" s="595"/>
      <c r="AJ712" s="595"/>
      <c r="AK712" s="595"/>
      <c r="AL712" s="595"/>
      <c r="AM712" s="595"/>
      <c r="AN712" s="595"/>
      <c r="AO712" s="595"/>
      <c r="AP712" s="595"/>
      <c r="AQ712" s="595"/>
      <c r="AR712" s="595"/>
      <c r="AS712" s="595"/>
      <c r="AT712" s="595"/>
      <c r="AU712" s="595"/>
      <c r="AV712" s="595"/>
      <c r="AW712" s="595"/>
      <c r="AX712" s="596"/>
    </row>
    <row r="713" spans="1:50" ht="21.7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64" t="s">
        <v>579</v>
      </c>
      <c r="AH713" s="665"/>
      <c r="AI713" s="665"/>
      <c r="AJ713" s="665"/>
      <c r="AK713" s="665"/>
      <c r="AL713" s="665"/>
      <c r="AM713" s="665"/>
      <c r="AN713" s="665"/>
      <c r="AO713" s="665"/>
      <c r="AP713" s="665"/>
      <c r="AQ713" s="665"/>
      <c r="AR713" s="665"/>
      <c r="AS713" s="665"/>
      <c r="AT713" s="665"/>
      <c r="AU713" s="665"/>
      <c r="AV713" s="665"/>
      <c r="AW713" s="665"/>
      <c r="AX713" s="666"/>
    </row>
    <row r="714" spans="1:50" ht="36"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607</v>
      </c>
      <c r="AH714" s="690"/>
      <c r="AI714" s="690"/>
      <c r="AJ714" s="690"/>
      <c r="AK714" s="690"/>
      <c r="AL714" s="690"/>
      <c r="AM714" s="690"/>
      <c r="AN714" s="690"/>
      <c r="AO714" s="690"/>
      <c r="AP714" s="690"/>
      <c r="AQ714" s="690"/>
      <c r="AR714" s="690"/>
      <c r="AS714" s="690"/>
      <c r="AT714" s="690"/>
      <c r="AU714" s="690"/>
      <c r="AV714" s="690"/>
      <c r="AW714" s="690"/>
      <c r="AX714" s="691"/>
    </row>
    <row r="715" spans="1:50" ht="60.75"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689</v>
      </c>
      <c r="AE715" s="668"/>
      <c r="AF715" s="777"/>
      <c r="AG715" s="526" t="s">
        <v>722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608</v>
      </c>
      <c r="AH716" s="665"/>
      <c r="AI716" s="665"/>
      <c r="AJ716" s="665"/>
      <c r="AK716" s="665"/>
      <c r="AL716" s="665"/>
      <c r="AM716" s="665"/>
      <c r="AN716" s="665"/>
      <c r="AO716" s="665"/>
      <c r="AP716" s="665"/>
      <c r="AQ716" s="665"/>
      <c r="AR716" s="665"/>
      <c r="AS716" s="665"/>
      <c r="AT716" s="665"/>
      <c r="AU716" s="665"/>
      <c r="AV716" s="665"/>
      <c r="AW716" s="665"/>
      <c r="AX716" s="666"/>
    </row>
    <row r="717" spans="1:50" ht="62.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689</v>
      </c>
      <c r="AE717" s="155"/>
      <c r="AF717" s="155"/>
      <c r="AG717" s="664" t="s">
        <v>723</v>
      </c>
      <c r="AH717" s="665"/>
      <c r="AI717" s="665"/>
      <c r="AJ717" s="665"/>
      <c r="AK717" s="665"/>
      <c r="AL717" s="665"/>
      <c r="AM717" s="665"/>
      <c r="AN717" s="665"/>
      <c r="AO717" s="665"/>
      <c r="AP717" s="665"/>
      <c r="AQ717" s="665"/>
      <c r="AR717" s="665"/>
      <c r="AS717" s="665"/>
      <c r="AT717" s="665"/>
      <c r="AU717" s="665"/>
      <c r="AV717" s="665"/>
      <c r="AW717" s="665"/>
      <c r="AX717" s="666"/>
    </row>
    <row r="718" spans="1:50" ht="43.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572</v>
      </c>
      <c r="AE719" s="668"/>
      <c r="AF719" s="668"/>
      <c r="AG719" s="160" t="s">
        <v>611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567</v>
      </c>
      <c r="D721" s="918"/>
      <c r="E721" s="918"/>
      <c r="F721" s="919"/>
      <c r="G721" s="937"/>
      <c r="H721" s="938"/>
      <c r="I721" s="83" t="str">
        <f>IF(OR(G721="　", G721=""), "", "-")</f>
        <v/>
      </c>
      <c r="J721" s="916"/>
      <c r="K721" s="916"/>
      <c r="L721" s="83" t="str">
        <f>IF(M721="","","-")</f>
        <v/>
      </c>
      <c r="M721" s="84"/>
      <c r="N721" s="913" t="s">
        <v>610</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724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698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667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699</v>
      </c>
      <c r="F737" s="122"/>
      <c r="G737" s="122"/>
      <c r="H737" s="122"/>
      <c r="I737" s="122"/>
      <c r="J737" s="122"/>
      <c r="K737" s="122"/>
      <c r="L737" s="122"/>
      <c r="M737" s="122"/>
      <c r="N737" s="101" t="s">
        <v>540</v>
      </c>
      <c r="O737" s="101"/>
      <c r="P737" s="101"/>
      <c r="Q737" s="101"/>
      <c r="R737" s="122" t="s">
        <v>700</v>
      </c>
      <c r="S737" s="122"/>
      <c r="T737" s="122"/>
      <c r="U737" s="122"/>
      <c r="V737" s="122"/>
      <c r="W737" s="122"/>
      <c r="X737" s="122"/>
      <c r="Y737" s="122"/>
      <c r="Z737" s="122"/>
      <c r="AA737" s="101" t="s">
        <v>539</v>
      </c>
      <c r="AB737" s="101"/>
      <c r="AC737" s="101"/>
      <c r="AD737" s="101"/>
      <c r="AE737" s="122" t="s">
        <v>701</v>
      </c>
      <c r="AF737" s="122"/>
      <c r="AG737" s="122"/>
      <c r="AH737" s="122"/>
      <c r="AI737" s="122"/>
      <c r="AJ737" s="122"/>
      <c r="AK737" s="122"/>
      <c r="AL737" s="122"/>
      <c r="AM737" s="122"/>
      <c r="AN737" s="101" t="s">
        <v>538</v>
      </c>
      <c r="AO737" s="101"/>
      <c r="AP737" s="101"/>
      <c r="AQ737" s="101"/>
      <c r="AR737" s="102" t="s">
        <v>702</v>
      </c>
      <c r="AS737" s="103"/>
      <c r="AT737" s="103"/>
      <c r="AU737" s="103"/>
      <c r="AV737" s="103"/>
      <c r="AW737" s="103"/>
      <c r="AX737" s="104"/>
      <c r="AY737" s="89"/>
      <c r="AZ737" s="89"/>
    </row>
    <row r="738" spans="1:52" ht="27.75" customHeight="1" x14ac:dyDescent="0.15">
      <c r="A738" s="123" t="s">
        <v>537</v>
      </c>
      <c r="B738" s="124"/>
      <c r="C738" s="124"/>
      <c r="D738" s="125"/>
      <c r="E738" s="122" t="s">
        <v>703</v>
      </c>
      <c r="F738" s="122"/>
      <c r="G738" s="122"/>
      <c r="H738" s="122"/>
      <c r="I738" s="122"/>
      <c r="J738" s="122"/>
      <c r="K738" s="122"/>
      <c r="L738" s="122"/>
      <c r="M738" s="122"/>
      <c r="N738" s="101" t="s">
        <v>536</v>
      </c>
      <c r="O738" s="101"/>
      <c r="P738" s="101"/>
      <c r="Q738" s="101"/>
      <c r="R738" s="122" t="s">
        <v>704</v>
      </c>
      <c r="S738" s="122"/>
      <c r="T738" s="122"/>
      <c r="U738" s="122"/>
      <c r="V738" s="122"/>
      <c r="W738" s="122"/>
      <c r="X738" s="122"/>
      <c r="Y738" s="122"/>
      <c r="Z738" s="122"/>
      <c r="AA738" s="101" t="s">
        <v>535</v>
      </c>
      <c r="AB738" s="101"/>
      <c r="AC738" s="101"/>
      <c r="AD738" s="101"/>
      <c r="AE738" s="122" t="s">
        <v>705</v>
      </c>
      <c r="AF738" s="122"/>
      <c r="AG738" s="122"/>
      <c r="AH738" s="122"/>
      <c r="AI738" s="122"/>
      <c r="AJ738" s="122"/>
      <c r="AK738" s="122"/>
      <c r="AL738" s="122"/>
      <c r="AM738" s="122"/>
      <c r="AN738" s="101" t="s">
        <v>531</v>
      </c>
      <c r="AO738" s="101"/>
      <c r="AP738" s="101"/>
      <c r="AQ738" s="101"/>
      <c r="AR738" s="102" t="s">
        <v>706</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709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39" t="s">
        <v>635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2.75" customHeight="1" x14ac:dyDescent="0.15">
      <c r="A781" s="556"/>
      <c r="B781" s="763"/>
      <c r="C781" s="763"/>
      <c r="D781" s="763"/>
      <c r="E781" s="763"/>
      <c r="F781" s="764"/>
      <c r="G781" s="449" t="s">
        <v>633</v>
      </c>
      <c r="H781" s="450"/>
      <c r="I781" s="450"/>
      <c r="J781" s="450"/>
      <c r="K781" s="451"/>
      <c r="L781" s="452" t="s">
        <v>632</v>
      </c>
      <c r="M781" s="453"/>
      <c r="N781" s="453"/>
      <c r="O781" s="453"/>
      <c r="P781" s="453"/>
      <c r="Q781" s="453"/>
      <c r="R781" s="453"/>
      <c r="S781" s="453"/>
      <c r="T781" s="453"/>
      <c r="U781" s="453"/>
      <c r="V781" s="453"/>
      <c r="W781" s="453"/>
      <c r="X781" s="454"/>
      <c r="Y781" s="455">
        <v>539</v>
      </c>
      <c r="Z781" s="456"/>
      <c r="AA781" s="456"/>
      <c r="AB781" s="557"/>
      <c r="AC781" s="449" t="s">
        <v>636</v>
      </c>
      <c r="AD781" s="450"/>
      <c r="AE781" s="450"/>
      <c r="AF781" s="450"/>
      <c r="AG781" s="451"/>
      <c r="AH781" s="452" t="s">
        <v>637</v>
      </c>
      <c r="AI781" s="453"/>
      <c r="AJ781" s="453"/>
      <c r="AK781" s="453"/>
      <c r="AL781" s="453"/>
      <c r="AM781" s="453"/>
      <c r="AN781" s="453"/>
      <c r="AO781" s="453"/>
      <c r="AP781" s="453"/>
      <c r="AQ781" s="453"/>
      <c r="AR781" s="453"/>
      <c r="AS781" s="453"/>
      <c r="AT781" s="454"/>
      <c r="AU781" s="455">
        <v>9</v>
      </c>
      <c r="AV781" s="456"/>
      <c r="AW781" s="456"/>
      <c r="AX781" s="457"/>
    </row>
    <row r="782" spans="1:50" ht="24.75" customHeight="1" x14ac:dyDescent="0.15">
      <c r="A782" s="556"/>
      <c r="B782" s="763"/>
      <c r="C782" s="763"/>
      <c r="D782" s="763"/>
      <c r="E782" s="763"/>
      <c r="F782" s="764"/>
      <c r="G782" s="348" t="s">
        <v>630</v>
      </c>
      <c r="H782" s="349"/>
      <c r="I782" s="349"/>
      <c r="J782" s="349"/>
      <c r="K782" s="350"/>
      <c r="L782" s="401" t="s">
        <v>631</v>
      </c>
      <c r="M782" s="402"/>
      <c r="N782" s="402"/>
      <c r="O782" s="402"/>
      <c r="P782" s="402"/>
      <c r="Q782" s="402"/>
      <c r="R782" s="402"/>
      <c r="S782" s="402"/>
      <c r="T782" s="402"/>
      <c r="U782" s="402"/>
      <c r="V782" s="402"/>
      <c r="W782" s="402"/>
      <c r="X782" s="403"/>
      <c r="Y782" s="398">
        <v>87</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626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v>
      </c>
      <c r="AV791" s="415"/>
      <c r="AW791" s="415"/>
      <c r="AX791" s="417"/>
    </row>
    <row r="792" spans="1:50" ht="24.75" customHeight="1" x14ac:dyDescent="0.15">
      <c r="A792" s="556"/>
      <c r="B792" s="763"/>
      <c r="C792" s="763"/>
      <c r="D792" s="763"/>
      <c r="E792" s="763"/>
      <c r="F792" s="764"/>
      <c r="G792" s="439" t="s">
        <v>638</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636</v>
      </c>
      <c r="H794" s="450"/>
      <c r="I794" s="450"/>
      <c r="J794" s="450"/>
      <c r="K794" s="451"/>
      <c r="L794" s="452" t="s">
        <v>639</v>
      </c>
      <c r="M794" s="453"/>
      <c r="N794" s="453"/>
      <c r="O794" s="453"/>
      <c r="P794" s="453"/>
      <c r="Q794" s="453"/>
      <c r="R794" s="453"/>
      <c r="S794" s="453"/>
      <c r="T794" s="453"/>
      <c r="U794" s="453"/>
      <c r="V794" s="453"/>
      <c r="W794" s="453"/>
      <c r="X794" s="454"/>
      <c r="Y794" s="455">
        <v>2400</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2400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45.75" customHeight="1" x14ac:dyDescent="0.15">
      <c r="A837" s="404">
        <v>1</v>
      </c>
      <c r="B837" s="404">
        <v>1</v>
      </c>
      <c r="C837" s="418" t="s">
        <v>641</v>
      </c>
      <c r="D837" s="418"/>
      <c r="E837" s="418"/>
      <c r="F837" s="418"/>
      <c r="G837" s="418"/>
      <c r="H837" s="418"/>
      <c r="I837" s="418"/>
      <c r="J837" s="419">
        <v>2010405014947</v>
      </c>
      <c r="K837" s="420"/>
      <c r="L837" s="420"/>
      <c r="M837" s="420"/>
      <c r="N837" s="420"/>
      <c r="O837" s="420"/>
      <c r="P837" s="317" t="s">
        <v>643</v>
      </c>
      <c r="Q837" s="317"/>
      <c r="R837" s="317"/>
      <c r="S837" s="317"/>
      <c r="T837" s="317"/>
      <c r="U837" s="317"/>
      <c r="V837" s="317"/>
      <c r="W837" s="317"/>
      <c r="X837" s="317"/>
      <c r="Y837" s="318">
        <v>626</v>
      </c>
      <c r="Z837" s="319"/>
      <c r="AA837" s="319"/>
      <c r="AB837" s="320"/>
      <c r="AC837" s="328" t="s">
        <v>502</v>
      </c>
      <c r="AD837" s="423"/>
      <c r="AE837" s="423"/>
      <c r="AF837" s="423"/>
      <c r="AG837" s="423"/>
      <c r="AH837" s="421" t="s">
        <v>645</v>
      </c>
      <c r="AI837" s="422"/>
      <c r="AJ837" s="422"/>
      <c r="AK837" s="422"/>
      <c r="AL837" s="325">
        <v>100</v>
      </c>
      <c r="AM837" s="326"/>
      <c r="AN837" s="326"/>
      <c r="AO837" s="327"/>
      <c r="AP837" s="321" t="s">
        <v>646</v>
      </c>
      <c r="AQ837" s="321"/>
      <c r="AR837" s="321"/>
      <c r="AS837" s="321"/>
      <c r="AT837" s="321"/>
      <c r="AU837" s="321"/>
      <c r="AV837" s="321"/>
      <c r="AW837" s="321"/>
      <c r="AX837" s="321"/>
    </row>
    <row r="838" spans="1:50" ht="42.75" customHeight="1" x14ac:dyDescent="0.15">
      <c r="A838" s="404">
        <v>2</v>
      </c>
      <c r="B838" s="404">
        <v>1</v>
      </c>
      <c r="C838" s="418" t="s">
        <v>642</v>
      </c>
      <c r="D838" s="418"/>
      <c r="E838" s="418"/>
      <c r="F838" s="418"/>
      <c r="G838" s="418"/>
      <c r="H838" s="418"/>
      <c r="I838" s="418"/>
      <c r="J838" s="419">
        <v>1000020470007</v>
      </c>
      <c r="K838" s="420"/>
      <c r="L838" s="420"/>
      <c r="M838" s="420"/>
      <c r="N838" s="420"/>
      <c r="O838" s="420"/>
      <c r="P838" s="317" t="s">
        <v>644</v>
      </c>
      <c r="Q838" s="317"/>
      <c r="R838" s="317"/>
      <c r="S838" s="317"/>
      <c r="T838" s="317"/>
      <c r="U838" s="317"/>
      <c r="V838" s="317"/>
      <c r="W838" s="317"/>
      <c r="X838" s="317"/>
      <c r="Y838" s="318">
        <v>25</v>
      </c>
      <c r="Z838" s="319"/>
      <c r="AA838" s="319"/>
      <c r="AB838" s="320"/>
      <c r="AC838" s="328" t="s">
        <v>502</v>
      </c>
      <c r="AD838" s="328"/>
      <c r="AE838" s="328"/>
      <c r="AF838" s="328"/>
      <c r="AG838" s="328"/>
      <c r="AH838" s="421" t="s">
        <v>646</v>
      </c>
      <c r="AI838" s="422"/>
      <c r="AJ838" s="422"/>
      <c r="AK838" s="422"/>
      <c r="AL838" s="325">
        <v>100</v>
      </c>
      <c r="AM838" s="326"/>
      <c r="AN838" s="326"/>
      <c r="AO838" s="327"/>
      <c r="AP838" s="321" t="s">
        <v>647</v>
      </c>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5.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648</v>
      </c>
      <c r="D870" s="418"/>
      <c r="E870" s="418"/>
      <c r="F870" s="418"/>
      <c r="G870" s="418"/>
      <c r="H870" s="418"/>
      <c r="I870" s="418"/>
      <c r="J870" s="419">
        <v>1012401012233</v>
      </c>
      <c r="K870" s="420"/>
      <c r="L870" s="420"/>
      <c r="M870" s="420"/>
      <c r="N870" s="420"/>
      <c r="O870" s="420"/>
      <c r="P870" s="317" t="s">
        <v>649</v>
      </c>
      <c r="Q870" s="317"/>
      <c r="R870" s="317"/>
      <c r="S870" s="317"/>
      <c r="T870" s="317"/>
      <c r="U870" s="317"/>
      <c r="V870" s="317"/>
      <c r="W870" s="317"/>
      <c r="X870" s="317"/>
      <c r="Y870" s="318">
        <v>9</v>
      </c>
      <c r="Z870" s="319"/>
      <c r="AA870" s="319"/>
      <c r="AB870" s="320"/>
      <c r="AC870" s="328" t="s">
        <v>495</v>
      </c>
      <c r="AD870" s="423"/>
      <c r="AE870" s="423"/>
      <c r="AF870" s="423"/>
      <c r="AG870" s="423"/>
      <c r="AH870" s="421">
        <v>2</v>
      </c>
      <c r="AI870" s="422"/>
      <c r="AJ870" s="422"/>
      <c r="AK870" s="422"/>
      <c r="AL870" s="325">
        <v>70</v>
      </c>
      <c r="AM870" s="326"/>
      <c r="AN870" s="326"/>
      <c r="AO870" s="327"/>
      <c r="AP870" s="321" t="s">
        <v>694</v>
      </c>
      <c r="AQ870" s="321"/>
      <c r="AR870" s="321"/>
      <c r="AS870" s="321"/>
      <c r="AT870" s="321"/>
      <c r="AU870" s="321"/>
      <c r="AV870" s="321"/>
      <c r="AW870" s="321"/>
      <c r="AX870" s="321"/>
    </row>
    <row r="871" spans="1:50" ht="30" customHeight="1" x14ac:dyDescent="0.15">
      <c r="A871" s="404">
        <v>2</v>
      </c>
      <c r="B871" s="404">
        <v>1</v>
      </c>
      <c r="C871" s="424" t="s">
        <v>650</v>
      </c>
      <c r="D871" s="418"/>
      <c r="E871" s="418"/>
      <c r="F871" s="418"/>
      <c r="G871" s="418"/>
      <c r="H871" s="418"/>
      <c r="I871" s="418"/>
      <c r="J871" s="419">
        <v>4010401027835</v>
      </c>
      <c r="K871" s="420"/>
      <c r="L871" s="420"/>
      <c r="M871" s="420"/>
      <c r="N871" s="420"/>
      <c r="O871" s="420"/>
      <c r="P871" s="425" t="s">
        <v>651</v>
      </c>
      <c r="Q871" s="317"/>
      <c r="R871" s="317"/>
      <c r="S871" s="317"/>
      <c r="T871" s="317"/>
      <c r="U871" s="317"/>
      <c r="V871" s="317"/>
      <c r="W871" s="317"/>
      <c r="X871" s="317"/>
      <c r="Y871" s="318">
        <v>7</v>
      </c>
      <c r="Z871" s="319"/>
      <c r="AA871" s="319"/>
      <c r="AB871" s="320"/>
      <c r="AC871" s="328" t="s">
        <v>495</v>
      </c>
      <c r="AD871" s="328"/>
      <c r="AE871" s="328"/>
      <c r="AF871" s="328"/>
      <c r="AG871" s="328"/>
      <c r="AH871" s="421">
        <v>3</v>
      </c>
      <c r="AI871" s="422"/>
      <c r="AJ871" s="422"/>
      <c r="AK871" s="422"/>
      <c r="AL871" s="325">
        <v>87</v>
      </c>
      <c r="AM871" s="326"/>
      <c r="AN871" s="326"/>
      <c r="AO871" s="327"/>
      <c r="AP871" s="321" t="s">
        <v>694</v>
      </c>
      <c r="AQ871" s="321"/>
      <c r="AR871" s="321"/>
      <c r="AS871" s="321"/>
      <c r="AT871" s="321"/>
      <c r="AU871" s="321"/>
      <c r="AV871" s="321"/>
      <c r="AW871" s="321"/>
      <c r="AX871" s="321"/>
    </row>
    <row r="872" spans="1:50" ht="30" customHeight="1" x14ac:dyDescent="0.15">
      <c r="A872" s="404">
        <v>3</v>
      </c>
      <c r="B872" s="404">
        <v>1</v>
      </c>
      <c r="C872" s="424" t="s">
        <v>652</v>
      </c>
      <c r="D872" s="418"/>
      <c r="E872" s="418"/>
      <c r="F872" s="418"/>
      <c r="G872" s="418"/>
      <c r="H872" s="418"/>
      <c r="I872" s="418"/>
      <c r="J872" s="419">
        <v>2010001005020</v>
      </c>
      <c r="K872" s="420"/>
      <c r="L872" s="420"/>
      <c r="M872" s="420"/>
      <c r="N872" s="420"/>
      <c r="O872" s="420"/>
      <c r="P872" s="425" t="s">
        <v>653</v>
      </c>
      <c r="Q872" s="317"/>
      <c r="R872" s="317"/>
      <c r="S872" s="317"/>
      <c r="T872" s="317"/>
      <c r="U872" s="317"/>
      <c r="V872" s="317"/>
      <c r="W872" s="317"/>
      <c r="X872" s="317"/>
      <c r="Y872" s="318">
        <v>4</v>
      </c>
      <c r="Z872" s="319"/>
      <c r="AA872" s="319"/>
      <c r="AB872" s="320"/>
      <c r="AC872" s="328" t="s">
        <v>495</v>
      </c>
      <c r="AD872" s="328"/>
      <c r="AE872" s="328"/>
      <c r="AF872" s="328"/>
      <c r="AG872" s="328"/>
      <c r="AH872" s="323">
        <v>2</v>
      </c>
      <c r="AI872" s="324"/>
      <c r="AJ872" s="324"/>
      <c r="AK872" s="324"/>
      <c r="AL872" s="325">
        <v>64</v>
      </c>
      <c r="AM872" s="326"/>
      <c r="AN872" s="326"/>
      <c r="AO872" s="327"/>
      <c r="AP872" s="321" t="s">
        <v>695</v>
      </c>
      <c r="AQ872" s="321"/>
      <c r="AR872" s="321"/>
      <c r="AS872" s="321"/>
      <c r="AT872" s="321"/>
      <c r="AU872" s="321"/>
      <c r="AV872" s="321"/>
      <c r="AW872" s="321"/>
      <c r="AX872" s="321"/>
    </row>
    <row r="873" spans="1:50" ht="30" customHeight="1" x14ac:dyDescent="0.15">
      <c r="A873" s="404">
        <v>4</v>
      </c>
      <c r="B873" s="404">
        <v>1</v>
      </c>
      <c r="C873" s="424" t="s">
        <v>654</v>
      </c>
      <c r="D873" s="418"/>
      <c r="E873" s="418"/>
      <c r="F873" s="418"/>
      <c r="G873" s="418"/>
      <c r="H873" s="418"/>
      <c r="I873" s="418"/>
      <c r="J873" s="419">
        <v>9010401116534</v>
      </c>
      <c r="K873" s="420"/>
      <c r="L873" s="420"/>
      <c r="M873" s="420"/>
      <c r="N873" s="420"/>
      <c r="O873" s="420"/>
      <c r="P873" s="425" t="s">
        <v>665</v>
      </c>
      <c r="Q873" s="317"/>
      <c r="R873" s="317"/>
      <c r="S873" s="317"/>
      <c r="T873" s="317"/>
      <c r="U873" s="317"/>
      <c r="V873" s="317"/>
      <c r="W873" s="317"/>
      <c r="X873" s="317"/>
      <c r="Y873" s="318">
        <v>4</v>
      </c>
      <c r="Z873" s="319"/>
      <c r="AA873" s="319"/>
      <c r="AB873" s="320"/>
      <c r="AC873" s="328" t="s">
        <v>495</v>
      </c>
      <c r="AD873" s="328"/>
      <c r="AE873" s="328"/>
      <c r="AF873" s="328"/>
      <c r="AG873" s="328"/>
      <c r="AH873" s="323">
        <v>2</v>
      </c>
      <c r="AI873" s="324"/>
      <c r="AJ873" s="324"/>
      <c r="AK873" s="324"/>
      <c r="AL873" s="325">
        <v>73</v>
      </c>
      <c r="AM873" s="326"/>
      <c r="AN873" s="326"/>
      <c r="AO873" s="327"/>
      <c r="AP873" s="321" t="s">
        <v>696</v>
      </c>
      <c r="AQ873" s="321"/>
      <c r="AR873" s="321"/>
      <c r="AS873" s="321"/>
      <c r="AT873" s="321"/>
      <c r="AU873" s="321"/>
      <c r="AV873" s="321"/>
      <c r="AW873" s="321"/>
      <c r="AX873" s="321"/>
    </row>
    <row r="874" spans="1:50" ht="30" customHeight="1" x14ac:dyDescent="0.15">
      <c r="A874" s="404">
        <v>5</v>
      </c>
      <c r="B874" s="404">
        <v>1</v>
      </c>
      <c r="C874" s="424" t="s">
        <v>655</v>
      </c>
      <c r="D874" s="418"/>
      <c r="E874" s="418"/>
      <c r="F874" s="418"/>
      <c r="G874" s="418"/>
      <c r="H874" s="418"/>
      <c r="I874" s="418"/>
      <c r="J874" s="419">
        <v>3360002014026</v>
      </c>
      <c r="K874" s="420"/>
      <c r="L874" s="420"/>
      <c r="M874" s="420"/>
      <c r="N874" s="420"/>
      <c r="O874" s="420"/>
      <c r="P874" s="425" t="s">
        <v>656</v>
      </c>
      <c r="Q874" s="317"/>
      <c r="R874" s="317"/>
      <c r="S874" s="317"/>
      <c r="T874" s="317"/>
      <c r="U874" s="317"/>
      <c r="V874" s="317"/>
      <c r="W874" s="317"/>
      <c r="X874" s="317"/>
      <c r="Y874" s="318">
        <v>2</v>
      </c>
      <c r="Z874" s="319"/>
      <c r="AA874" s="319"/>
      <c r="AB874" s="320"/>
      <c r="AC874" s="322" t="s">
        <v>495</v>
      </c>
      <c r="AD874" s="322"/>
      <c r="AE874" s="322"/>
      <c r="AF874" s="322"/>
      <c r="AG874" s="322"/>
      <c r="AH874" s="323">
        <v>1</v>
      </c>
      <c r="AI874" s="324"/>
      <c r="AJ874" s="324"/>
      <c r="AK874" s="324"/>
      <c r="AL874" s="325">
        <v>79</v>
      </c>
      <c r="AM874" s="326"/>
      <c r="AN874" s="326"/>
      <c r="AO874" s="327"/>
      <c r="AP874" s="321" t="s">
        <v>697</v>
      </c>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1.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0.2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58.5" customHeight="1" x14ac:dyDescent="0.15">
      <c r="A903" s="404">
        <v>1</v>
      </c>
      <c r="B903" s="404">
        <v>1</v>
      </c>
      <c r="C903" s="424" t="s">
        <v>658</v>
      </c>
      <c r="D903" s="418"/>
      <c r="E903" s="418"/>
      <c r="F903" s="418"/>
      <c r="G903" s="418"/>
      <c r="H903" s="418"/>
      <c r="I903" s="418"/>
      <c r="J903" s="419">
        <v>8010401006744</v>
      </c>
      <c r="K903" s="420"/>
      <c r="L903" s="420"/>
      <c r="M903" s="420"/>
      <c r="N903" s="420"/>
      <c r="O903" s="420"/>
      <c r="P903" s="425" t="s">
        <v>657</v>
      </c>
      <c r="Q903" s="317"/>
      <c r="R903" s="317"/>
      <c r="S903" s="317"/>
      <c r="T903" s="317"/>
      <c r="U903" s="317"/>
      <c r="V903" s="317"/>
      <c r="W903" s="317"/>
      <c r="X903" s="317"/>
      <c r="Y903" s="318">
        <v>1247</v>
      </c>
      <c r="Z903" s="319"/>
      <c r="AA903" s="319"/>
      <c r="AB903" s="320"/>
      <c r="AC903" s="328" t="s">
        <v>502</v>
      </c>
      <c r="AD903" s="423"/>
      <c r="AE903" s="423"/>
      <c r="AF903" s="423"/>
      <c r="AG903" s="423"/>
      <c r="AH903" s="421" t="s">
        <v>660</v>
      </c>
      <c r="AI903" s="422"/>
      <c r="AJ903" s="422"/>
      <c r="AK903" s="422"/>
      <c r="AL903" s="325">
        <v>100</v>
      </c>
      <c r="AM903" s="326"/>
      <c r="AN903" s="326"/>
      <c r="AO903" s="327"/>
      <c r="AP903" s="321" t="s">
        <v>661</v>
      </c>
      <c r="AQ903" s="321"/>
      <c r="AR903" s="321"/>
      <c r="AS903" s="321"/>
      <c r="AT903" s="321"/>
      <c r="AU903" s="321"/>
      <c r="AV903" s="321"/>
      <c r="AW903" s="321"/>
      <c r="AX903" s="321"/>
    </row>
    <row r="904" spans="1:50" ht="58.5" customHeight="1" x14ac:dyDescent="0.15">
      <c r="A904" s="404">
        <v>2</v>
      </c>
      <c r="B904" s="404">
        <v>1</v>
      </c>
      <c r="C904" s="418" t="s">
        <v>658</v>
      </c>
      <c r="D904" s="418"/>
      <c r="E904" s="418"/>
      <c r="F904" s="418"/>
      <c r="G904" s="418"/>
      <c r="H904" s="418"/>
      <c r="I904" s="418"/>
      <c r="J904" s="419">
        <v>8010401006744</v>
      </c>
      <c r="K904" s="420"/>
      <c r="L904" s="420"/>
      <c r="M904" s="420"/>
      <c r="N904" s="420"/>
      <c r="O904" s="420"/>
      <c r="P904" s="425" t="s">
        <v>659</v>
      </c>
      <c r="Q904" s="317"/>
      <c r="R904" s="317"/>
      <c r="S904" s="317"/>
      <c r="T904" s="317"/>
      <c r="U904" s="317"/>
      <c r="V904" s="317"/>
      <c r="W904" s="317"/>
      <c r="X904" s="317"/>
      <c r="Y904" s="318">
        <v>1154</v>
      </c>
      <c r="Z904" s="319"/>
      <c r="AA904" s="319"/>
      <c r="AB904" s="320"/>
      <c r="AC904" s="328" t="s">
        <v>502</v>
      </c>
      <c r="AD904" s="328"/>
      <c r="AE904" s="328"/>
      <c r="AF904" s="328"/>
      <c r="AG904" s="328"/>
      <c r="AH904" s="421" t="s">
        <v>646</v>
      </c>
      <c r="AI904" s="422"/>
      <c r="AJ904" s="422"/>
      <c r="AK904" s="422"/>
      <c r="AL904" s="325">
        <v>100</v>
      </c>
      <c r="AM904" s="326"/>
      <c r="AN904" s="326"/>
      <c r="AO904" s="327"/>
      <c r="AP904" s="321" t="s">
        <v>661</v>
      </c>
      <c r="AQ904" s="321"/>
      <c r="AR904" s="321"/>
      <c r="AS904" s="321"/>
      <c r="AT904" s="321"/>
      <c r="AU904" s="321"/>
      <c r="AV904" s="321"/>
      <c r="AW904" s="321"/>
      <c r="AX904" s="321"/>
    </row>
    <row r="905" spans="1:50" ht="32.25" customHeight="1" x14ac:dyDescent="0.15">
      <c r="A905" s="404">
        <v>3</v>
      </c>
      <c r="B905" s="404">
        <v>1</v>
      </c>
      <c r="C905" s="424" t="s">
        <v>662</v>
      </c>
      <c r="D905" s="418"/>
      <c r="E905" s="418"/>
      <c r="F905" s="418"/>
      <c r="G905" s="418"/>
      <c r="H905" s="418"/>
      <c r="I905" s="418"/>
      <c r="J905" s="419">
        <v>7010401037591</v>
      </c>
      <c r="K905" s="420"/>
      <c r="L905" s="420"/>
      <c r="M905" s="420"/>
      <c r="N905" s="420"/>
      <c r="O905" s="420"/>
      <c r="P905" s="425" t="s">
        <v>663</v>
      </c>
      <c r="Q905" s="317"/>
      <c r="R905" s="317"/>
      <c r="S905" s="317"/>
      <c r="T905" s="317"/>
      <c r="U905" s="317"/>
      <c r="V905" s="317"/>
      <c r="W905" s="317"/>
      <c r="X905" s="317"/>
      <c r="Y905" s="318">
        <v>67</v>
      </c>
      <c r="Z905" s="319"/>
      <c r="AA905" s="319"/>
      <c r="AB905" s="320"/>
      <c r="AC905" s="328" t="s">
        <v>500</v>
      </c>
      <c r="AD905" s="328"/>
      <c r="AE905" s="328"/>
      <c r="AF905" s="328"/>
      <c r="AG905" s="328"/>
      <c r="AH905" s="323">
        <v>1</v>
      </c>
      <c r="AI905" s="324"/>
      <c r="AJ905" s="324"/>
      <c r="AK905" s="324"/>
      <c r="AL905" s="325">
        <v>100</v>
      </c>
      <c r="AM905" s="326"/>
      <c r="AN905" s="326"/>
      <c r="AO905" s="327"/>
      <c r="AP905" s="321" t="s">
        <v>646</v>
      </c>
      <c r="AQ905" s="321"/>
      <c r="AR905" s="321"/>
      <c r="AS905" s="321"/>
      <c r="AT905" s="321"/>
      <c r="AU905" s="321"/>
      <c r="AV905" s="321"/>
      <c r="AW905" s="321"/>
      <c r="AX905" s="321"/>
    </row>
    <row r="906" spans="1:50" ht="42" customHeight="1" x14ac:dyDescent="0.15">
      <c r="A906" s="404">
        <v>4</v>
      </c>
      <c r="B906" s="404">
        <v>1</v>
      </c>
      <c r="C906" s="424" t="s">
        <v>664</v>
      </c>
      <c r="D906" s="418"/>
      <c r="E906" s="418"/>
      <c r="F906" s="418"/>
      <c r="G906" s="418"/>
      <c r="H906" s="418"/>
      <c r="I906" s="418"/>
      <c r="J906" s="419">
        <v>4010401035862</v>
      </c>
      <c r="K906" s="420"/>
      <c r="L906" s="420"/>
      <c r="M906" s="420"/>
      <c r="N906" s="420"/>
      <c r="O906" s="420"/>
      <c r="P906" s="425" t="s">
        <v>666</v>
      </c>
      <c r="Q906" s="317"/>
      <c r="R906" s="317"/>
      <c r="S906" s="317"/>
      <c r="T906" s="317"/>
      <c r="U906" s="317"/>
      <c r="V906" s="317"/>
      <c r="W906" s="317"/>
      <c r="X906" s="317"/>
      <c r="Y906" s="318">
        <v>13</v>
      </c>
      <c r="Z906" s="319"/>
      <c r="AA906" s="319"/>
      <c r="AB906" s="320"/>
      <c r="AC906" s="328" t="s">
        <v>500</v>
      </c>
      <c r="AD906" s="328"/>
      <c r="AE906" s="328"/>
      <c r="AF906" s="328"/>
      <c r="AG906" s="328"/>
      <c r="AH906" s="323">
        <v>1</v>
      </c>
      <c r="AI906" s="324"/>
      <c r="AJ906" s="324"/>
      <c r="AK906" s="324"/>
      <c r="AL906" s="325">
        <v>100</v>
      </c>
      <c r="AM906" s="326"/>
      <c r="AN906" s="326"/>
      <c r="AO906" s="327"/>
      <c r="AP906" s="321" t="s">
        <v>667</v>
      </c>
      <c r="AQ906" s="321"/>
      <c r="AR906" s="321"/>
      <c r="AS906" s="321"/>
      <c r="AT906" s="321"/>
      <c r="AU906" s="321"/>
      <c r="AV906" s="321"/>
      <c r="AW906" s="321"/>
      <c r="AX906" s="321"/>
    </row>
    <row r="907" spans="1:50" ht="39" customHeight="1" x14ac:dyDescent="0.15">
      <c r="A907" s="404">
        <v>5</v>
      </c>
      <c r="B907" s="404">
        <v>1</v>
      </c>
      <c r="C907" s="424" t="s">
        <v>668</v>
      </c>
      <c r="D907" s="418"/>
      <c r="E907" s="418"/>
      <c r="F907" s="418"/>
      <c r="G907" s="418"/>
      <c r="H907" s="418"/>
      <c r="I907" s="418"/>
      <c r="J907" s="419">
        <v>6000020134210</v>
      </c>
      <c r="K907" s="420"/>
      <c r="L907" s="420"/>
      <c r="M907" s="420"/>
      <c r="N907" s="420"/>
      <c r="O907" s="420"/>
      <c r="P907" s="425" t="s">
        <v>669</v>
      </c>
      <c r="Q907" s="317"/>
      <c r="R907" s="317"/>
      <c r="S907" s="317"/>
      <c r="T907" s="317"/>
      <c r="U907" s="317"/>
      <c r="V907" s="317"/>
      <c r="W907" s="317"/>
      <c r="X907" s="317"/>
      <c r="Y907" s="318">
        <v>3</v>
      </c>
      <c r="Z907" s="319"/>
      <c r="AA907" s="319"/>
      <c r="AB907" s="320"/>
      <c r="AC907" s="322" t="s">
        <v>502</v>
      </c>
      <c r="AD907" s="322"/>
      <c r="AE907" s="322"/>
      <c r="AF907" s="322"/>
      <c r="AG907" s="322"/>
      <c r="AH907" s="323" t="s">
        <v>672</v>
      </c>
      <c r="AI907" s="324"/>
      <c r="AJ907" s="324"/>
      <c r="AK907" s="324"/>
      <c r="AL907" s="325">
        <v>100</v>
      </c>
      <c r="AM907" s="326"/>
      <c r="AN907" s="326"/>
      <c r="AO907" s="327"/>
      <c r="AP907" s="321" t="s">
        <v>674</v>
      </c>
      <c r="AQ907" s="321"/>
      <c r="AR907" s="321"/>
      <c r="AS907" s="321"/>
      <c r="AT907" s="321"/>
      <c r="AU907" s="321"/>
      <c r="AV907" s="321"/>
      <c r="AW907" s="321"/>
      <c r="AX907" s="321"/>
    </row>
    <row r="908" spans="1:50" ht="39" customHeight="1" x14ac:dyDescent="0.15">
      <c r="A908" s="404">
        <v>6</v>
      </c>
      <c r="B908" s="404">
        <v>1</v>
      </c>
      <c r="C908" s="424" t="s">
        <v>668</v>
      </c>
      <c r="D908" s="418"/>
      <c r="E908" s="418"/>
      <c r="F908" s="418"/>
      <c r="G908" s="418"/>
      <c r="H908" s="418"/>
      <c r="I908" s="418"/>
      <c r="J908" s="419">
        <v>6000020134210</v>
      </c>
      <c r="K908" s="420"/>
      <c r="L908" s="420"/>
      <c r="M908" s="420"/>
      <c r="N908" s="420"/>
      <c r="O908" s="420"/>
      <c r="P908" s="425" t="s">
        <v>670</v>
      </c>
      <c r="Q908" s="317"/>
      <c r="R908" s="317"/>
      <c r="S908" s="317"/>
      <c r="T908" s="317"/>
      <c r="U908" s="317"/>
      <c r="V908" s="317"/>
      <c r="W908" s="317"/>
      <c r="X908" s="317"/>
      <c r="Y908" s="318">
        <v>3</v>
      </c>
      <c r="Z908" s="319"/>
      <c r="AA908" s="319"/>
      <c r="AB908" s="320"/>
      <c r="AC908" s="322" t="s">
        <v>502</v>
      </c>
      <c r="AD908" s="322"/>
      <c r="AE908" s="322"/>
      <c r="AF908" s="322"/>
      <c r="AG908" s="322"/>
      <c r="AH908" s="323" t="s">
        <v>667</v>
      </c>
      <c r="AI908" s="324"/>
      <c r="AJ908" s="324"/>
      <c r="AK908" s="324"/>
      <c r="AL908" s="325">
        <v>100</v>
      </c>
      <c r="AM908" s="326"/>
      <c r="AN908" s="326"/>
      <c r="AO908" s="327"/>
      <c r="AP908" s="321" t="s">
        <v>673</v>
      </c>
      <c r="AQ908" s="321"/>
      <c r="AR908" s="321"/>
      <c r="AS908" s="321"/>
      <c r="AT908" s="321"/>
      <c r="AU908" s="321"/>
      <c r="AV908" s="321"/>
      <c r="AW908" s="321"/>
      <c r="AX908" s="321"/>
    </row>
    <row r="909" spans="1:50" ht="39" customHeight="1" x14ac:dyDescent="0.15">
      <c r="A909" s="404">
        <v>7</v>
      </c>
      <c r="B909" s="404">
        <v>1</v>
      </c>
      <c r="C909" s="424" t="s">
        <v>668</v>
      </c>
      <c r="D909" s="418"/>
      <c r="E909" s="418"/>
      <c r="F909" s="418"/>
      <c r="G909" s="418"/>
      <c r="H909" s="418"/>
      <c r="I909" s="418"/>
      <c r="J909" s="419">
        <v>6000020134210</v>
      </c>
      <c r="K909" s="420"/>
      <c r="L909" s="420"/>
      <c r="M909" s="420"/>
      <c r="N909" s="420"/>
      <c r="O909" s="420"/>
      <c r="P909" s="425" t="s">
        <v>671</v>
      </c>
      <c r="Q909" s="317"/>
      <c r="R909" s="317"/>
      <c r="S909" s="317"/>
      <c r="T909" s="317"/>
      <c r="U909" s="317"/>
      <c r="V909" s="317"/>
      <c r="W909" s="317"/>
      <c r="X909" s="317"/>
      <c r="Y909" s="318">
        <v>3</v>
      </c>
      <c r="Z909" s="319"/>
      <c r="AA909" s="319"/>
      <c r="AB909" s="320"/>
      <c r="AC909" s="322" t="s">
        <v>502</v>
      </c>
      <c r="AD909" s="322"/>
      <c r="AE909" s="322"/>
      <c r="AF909" s="322"/>
      <c r="AG909" s="322"/>
      <c r="AH909" s="323" t="s">
        <v>673</v>
      </c>
      <c r="AI909" s="324"/>
      <c r="AJ909" s="324"/>
      <c r="AK909" s="324"/>
      <c r="AL909" s="325">
        <v>100</v>
      </c>
      <c r="AM909" s="326"/>
      <c r="AN909" s="326"/>
      <c r="AO909" s="327"/>
      <c r="AP909" s="321" t="s">
        <v>667</v>
      </c>
      <c r="AQ909" s="321"/>
      <c r="AR909" s="321"/>
      <c r="AS909" s="321"/>
      <c r="AT909" s="321"/>
      <c r="AU909" s="321"/>
      <c r="AV909" s="321"/>
      <c r="AW909" s="321"/>
      <c r="AX909" s="321"/>
    </row>
    <row r="910" spans="1:50" ht="30" customHeight="1" x14ac:dyDescent="0.15">
      <c r="A910" s="404">
        <v>8</v>
      </c>
      <c r="B910" s="404">
        <v>1</v>
      </c>
      <c r="C910" s="418" t="s">
        <v>675</v>
      </c>
      <c r="D910" s="418"/>
      <c r="E910" s="418"/>
      <c r="F910" s="418"/>
      <c r="G910" s="418"/>
      <c r="H910" s="418"/>
      <c r="I910" s="418"/>
      <c r="J910" s="419">
        <v>7010401072259</v>
      </c>
      <c r="K910" s="420"/>
      <c r="L910" s="420"/>
      <c r="M910" s="420"/>
      <c r="N910" s="420"/>
      <c r="O910" s="420"/>
      <c r="P910" s="317" t="s">
        <v>676</v>
      </c>
      <c r="Q910" s="317"/>
      <c r="R910" s="317"/>
      <c r="S910" s="317"/>
      <c r="T910" s="317"/>
      <c r="U910" s="317"/>
      <c r="V910" s="317"/>
      <c r="W910" s="317"/>
      <c r="X910" s="317"/>
      <c r="Y910" s="318">
        <v>2</v>
      </c>
      <c r="Z910" s="319"/>
      <c r="AA910" s="319"/>
      <c r="AB910" s="320"/>
      <c r="AC910" s="322" t="s">
        <v>502</v>
      </c>
      <c r="AD910" s="322"/>
      <c r="AE910" s="322"/>
      <c r="AF910" s="322"/>
      <c r="AG910" s="322"/>
      <c r="AH910" s="323" t="s">
        <v>677</v>
      </c>
      <c r="AI910" s="324"/>
      <c r="AJ910" s="324"/>
      <c r="AK910" s="324"/>
      <c r="AL910" s="325">
        <v>100</v>
      </c>
      <c r="AM910" s="326"/>
      <c r="AN910" s="326"/>
      <c r="AO910" s="327"/>
      <c r="AP910" s="321" t="s">
        <v>678</v>
      </c>
      <c r="AQ910" s="321"/>
      <c r="AR910" s="321"/>
      <c r="AS910" s="321"/>
      <c r="AT910" s="321"/>
      <c r="AU910" s="321"/>
      <c r="AV910" s="321"/>
      <c r="AW910" s="321"/>
      <c r="AX910" s="321"/>
    </row>
    <row r="911" spans="1:50" ht="30" customHeight="1" x14ac:dyDescent="0.15">
      <c r="A911" s="404">
        <v>9</v>
      </c>
      <c r="B911" s="404">
        <v>1</v>
      </c>
      <c r="C911" s="424" t="s">
        <v>692</v>
      </c>
      <c r="D911" s="418"/>
      <c r="E911" s="418"/>
      <c r="F911" s="418"/>
      <c r="G911" s="418"/>
      <c r="H911" s="418"/>
      <c r="I911" s="418"/>
      <c r="J911" s="419">
        <v>6360005001332</v>
      </c>
      <c r="K911" s="420"/>
      <c r="L911" s="420"/>
      <c r="M911" s="420"/>
      <c r="N911" s="420"/>
      <c r="O911" s="420"/>
      <c r="P911" s="425" t="s">
        <v>680</v>
      </c>
      <c r="Q911" s="317"/>
      <c r="R911" s="317"/>
      <c r="S911" s="317"/>
      <c r="T911" s="317"/>
      <c r="U911" s="317"/>
      <c r="V911" s="317"/>
      <c r="W911" s="317"/>
      <c r="X911" s="317"/>
      <c r="Y911" s="318">
        <v>1</v>
      </c>
      <c r="Z911" s="319"/>
      <c r="AA911" s="319"/>
      <c r="AB911" s="320"/>
      <c r="AC911" s="322" t="s">
        <v>501</v>
      </c>
      <c r="AD911" s="322"/>
      <c r="AE911" s="322"/>
      <c r="AF911" s="322"/>
      <c r="AG911" s="322"/>
      <c r="AH911" s="323" t="s">
        <v>667</v>
      </c>
      <c r="AI911" s="324"/>
      <c r="AJ911" s="324"/>
      <c r="AK911" s="324"/>
      <c r="AL911" s="325">
        <v>100</v>
      </c>
      <c r="AM911" s="326"/>
      <c r="AN911" s="326"/>
      <c r="AO911" s="327"/>
      <c r="AP911" s="321" t="s">
        <v>682</v>
      </c>
      <c r="AQ911" s="321"/>
      <c r="AR911" s="321"/>
      <c r="AS911" s="321"/>
      <c r="AT911" s="321"/>
      <c r="AU911" s="321"/>
      <c r="AV911" s="321"/>
      <c r="AW911" s="321"/>
      <c r="AX911" s="321"/>
    </row>
    <row r="912" spans="1:50" ht="40.5" customHeight="1" x14ac:dyDescent="0.15">
      <c r="A912" s="404">
        <v>10</v>
      </c>
      <c r="B912" s="404">
        <v>1</v>
      </c>
      <c r="C912" s="424" t="s">
        <v>679</v>
      </c>
      <c r="D912" s="418"/>
      <c r="E912" s="418"/>
      <c r="F912" s="418"/>
      <c r="G912" s="418"/>
      <c r="H912" s="418"/>
      <c r="I912" s="418"/>
      <c r="J912" s="419">
        <v>1012401015657</v>
      </c>
      <c r="K912" s="420"/>
      <c r="L912" s="420"/>
      <c r="M912" s="420"/>
      <c r="N912" s="420"/>
      <c r="O912" s="420"/>
      <c r="P912" s="317" t="s">
        <v>681</v>
      </c>
      <c r="Q912" s="317"/>
      <c r="R912" s="317"/>
      <c r="S912" s="317"/>
      <c r="T912" s="317"/>
      <c r="U912" s="317"/>
      <c r="V912" s="317"/>
      <c r="W912" s="317"/>
      <c r="X912" s="317"/>
      <c r="Y912" s="318">
        <v>1</v>
      </c>
      <c r="Z912" s="319"/>
      <c r="AA912" s="319"/>
      <c r="AB912" s="320"/>
      <c r="AC912" s="322" t="s">
        <v>501</v>
      </c>
      <c r="AD912" s="322"/>
      <c r="AE912" s="322"/>
      <c r="AF912" s="322"/>
      <c r="AG912" s="322"/>
      <c r="AH912" s="323" t="s">
        <v>667</v>
      </c>
      <c r="AI912" s="324"/>
      <c r="AJ912" s="324"/>
      <c r="AK912" s="324"/>
      <c r="AL912" s="325">
        <v>100</v>
      </c>
      <c r="AM912" s="326"/>
      <c r="AN912" s="326"/>
      <c r="AO912" s="327"/>
      <c r="AP912" s="321" t="s">
        <v>667</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60" customHeight="1" x14ac:dyDescent="0.15">
      <c r="A936" s="404">
        <v>1</v>
      </c>
      <c r="B936" s="404">
        <v>1</v>
      </c>
      <c r="C936" s="424" t="s">
        <v>683</v>
      </c>
      <c r="D936" s="418"/>
      <c r="E936" s="418"/>
      <c r="F936" s="418"/>
      <c r="G936" s="418"/>
      <c r="H936" s="418"/>
      <c r="I936" s="418"/>
      <c r="J936" s="419" t="s">
        <v>684</v>
      </c>
      <c r="K936" s="420"/>
      <c r="L936" s="420"/>
      <c r="M936" s="420"/>
      <c r="N936" s="420"/>
      <c r="O936" s="420"/>
      <c r="P936" s="425" t="s">
        <v>688</v>
      </c>
      <c r="Q936" s="317"/>
      <c r="R936" s="317"/>
      <c r="S936" s="317"/>
      <c r="T936" s="317"/>
      <c r="U936" s="317"/>
      <c r="V936" s="317"/>
      <c r="W936" s="317"/>
      <c r="X936" s="317"/>
      <c r="Y936" s="318">
        <v>0.7</v>
      </c>
      <c r="Z936" s="319"/>
      <c r="AA936" s="319"/>
      <c r="AB936" s="320"/>
      <c r="AC936" s="328" t="s">
        <v>502</v>
      </c>
      <c r="AD936" s="423"/>
      <c r="AE936" s="423"/>
      <c r="AF936" s="423"/>
      <c r="AG936" s="423"/>
      <c r="AH936" s="421" t="s">
        <v>685</v>
      </c>
      <c r="AI936" s="422"/>
      <c r="AJ936" s="422"/>
      <c r="AK936" s="422"/>
      <c r="AL936" s="325">
        <v>100</v>
      </c>
      <c r="AM936" s="326"/>
      <c r="AN936" s="326"/>
      <c r="AO936" s="327"/>
      <c r="AP936" s="321" t="s">
        <v>686</v>
      </c>
      <c r="AQ936" s="321"/>
      <c r="AR936" s="321"/>
      <c r="AS936" s="321"/>
      <c r="AT936" s="321"/>
      <c r="AU936" s="321"/>
      <c r="AV936" s="321"/>
      <c r="AW936" s="321"/>
      <c r="AX936" s="321"/>
    </row>
    <row r="937" spans="1:50" ht="60" customHeight="1" x14ac:dyDescent="0.15">
      <c r="A937" s="404">
        <v>2</v>
      </c>
      <c r="B937" s="404">
        <v>1</v>
      </c>
      <c r="C937" s="424" t="s">
        <v>683</v>
      </c>
      <c r="D937" s="418"/>
      <c r="E937" s="418"/>
      <c r="F937" s="418"/>
      <c r="G937" s="418"/>
      <c r="H937" s="418"/>
      <c r="I937" s="418"/>
      <c r="J937" s="419" t="s">
        <v>667</v>
      </c>
      <c r="K937" s="420"/>
      <c r="L937" s="420"/>
      <c r="M937" s="420"/>
      <c r="N937" s="420"/>
      <c r="O937" s="420"/>
      <c r="P937" s="317" t="s">
        <v>688</v>
      </c>
      <c r="Q937" s="317"/>
      <c r="R937" s="317"/>
      <c r="S937" s="317"/>
      <c r="T937" s="317"/>
      <c r="U937" s="317"/>
      <c r="V937" s="317"/>
      <c r="W937" s="317"/>
      <c r="X937" s="317"/>
      <c r="Y937" s="318">
        <v>0.5</v>
      </c>
      <c r="Z937" s="319"/>
      <c r="AA937" s="319"/>
      <c r="AB937" s="320"/>
      <c r="AC937" s="328" t="s">
        <v>502</v>
      </c>
      <c r="AD937" s="328"/>
      <c r="AE937" s="328"/>
      <c r="AF937" s="328"/>
      <c r="AG937" s="328"/>
      <c r="AH937" s="421" t="s">
        <v>667</v>
      </c>
      <c r="AI937" s="422"/>
      <c r="AJ937" s="422"/>
      <c r="AK937" s="422"/>
      <c r="AL937" s="325">
        <v>100</v>
      </c>
      <c r="AM937" s="326"/>
      <c r="AN937" s="326"/>
      <c r="AO937" s="327"/>
      <c r="AP937" s="321" t="s">
        <v>684</v>
      </c>
      <c r="AQ937" s="321"/>
      <c r="AR937" s="321"/>
      <c r="AS937" s="321"/>
      <c r="AT937" s="321"/>
      <c r="AU937" s="321"/>
      <c r="AV937" s="321"/>
      <c r="AW937" s="321"/>
      <c r="AX937" s="321"/>
    </row>
    <row r="938" spans="1:50" ht="30" customHeight="1" x14ac:dyDescent="0.15">
      <c r="A938" s="404">
        <v>3</v>
      </c>
      <c r="B938" s="404">
        <v>1</v>
      </c>
      <c r="C938" s="424" t="s">
        <v>709</v>
      </c>
      <c r="D938" s="418"/>
      <c r="E938" s="418"/>
      <c r="F938" s="418"/>
      <c r="G938" s="418"/>
      <c r="H938" s="418"/>
      <c r="I938" s="418"/>
      <c r="J938" s="419" t="s">
        <v>715</v>
      </c>
      <c r="K938" s="420"/>
      <c r="L938" s="420"/>
      <c r="M938" s="420"/>
      <c r="N938" s="420"/>
      <c r="O938" s="420"/>
      <c r="P938" s="425" t="s">
        <v>717</v>
      </c>
      <c r="Q938" s="317"/>
      <c r="R938" s="317"/>
      <c r="S938" s="317"/>
      <c r="T938" s="317"/>
      <c r="U938" s="317"/>
      <c r="V938" s="317"/>
      <c r="W938" s="317"/>
      <c r="X938" s="317"/>
      <c r="Y938" s="318">
        <v>0.3</v>
      </c>
      <c r="Z938" s="319"/>
      <c r="AA938" s="319"/>
      <c r="AB938" s="320"/>
      <c r="AC938" s="328" t="s">
        <v>502</v>
      </c>
      <c r="AD938" s="328"/>
      <c r="AE938" s="328"/>
      <c r="AF938" s="328"/>
      <c r="AG938" s="328"/>
      <c r="AH938" s="323" t="s">
        <v>667</v>
      </c>
      <c r="AI938" s="324"/>
      <c r="AJ938" s="324"/>
      <c r="AK938" s="324"/>
      <c r="AL938" s="325">
        <v>100</v>
      </c>
      <c r="AM938" s="326"/>
      <c r="AN938" s="326"/>
      <c r="AO938" s="327"/>
      <c r="AP938" s="321" t="s">
        <v>678</v>
      </c>
      <c r="AQ938" s="321"/>
      <c r="AR938" s="321"/>
      <c r="AS938" s="321"/>
      <c r="AT938" s="321"/>
      <c r="AU938" s="321"/>
      <c r="AV938" s="321"/>
      <c r="AW938" s="321"/>
      <c r="AX938" s="321"/>
    </row>
    <row r="939" spans="1:50" ht="30" customHeight="1" x14ac:dyDescent="0.15">
      <c r="A939" s="404">
        <v>4</v>
      </c>
      <c r="B939" s="404">
        <v>1</v>
      </c>
      <c r="C939" s="424" t="s">
        <v>710</v>
      </c>
      <c r="D939" s="418"/>
      <c r="E939" s="418"/>
      <c r="F939" s="418"/>
      <c r="G939" s="418"/>
      <c r="H939" s="418"/>
      <c r="I939" s="418"/>
      <c r="J939" s="419" t="s">
        <v>716</v>
      </c>
      <c r="K939" s="420"/>
      <c r="L939" s="420"/>
      <c r="M939" s="420"/>
      <c r="N939" s="420"/>
      <c r="O939" s="420"/>
      <c r="P939" s="425" t="s">
        <v>718</v>
      </c>
      <c r="Q939" s="317"/>
      <c r="R939" s="317"/>
      <c r="S939" s="317"/>
      <c r="T939" s="317"/>
      <c r="U939" s="317"/>
      <c r="V939" s="317"/>
      <c r="W939" s="317"/>
      <c r="X939" s="317"/>
      <c r="Y939" s="318">
        <v>0.3</v>
      </c>
      <c r="Z939" s="319"/>
      <c r="AA939" s="319"/>
      <c r="AB939" s="320"/>
      <c r="AC939" s="328" t="s">
        <v>502</v>
      </c>
      <c r="AD939" s="328"/>
      <c r="AE939" s="328"/>
      <c r="AF939" s="328"/>
      <c r="AG939" s="328"/>
      <c r="AH939" s="323" t="s">
        <v>685</v>
      </c>
      <c r="AI939" s="324"/>
      <c r="AJ939" s="324"/>
      <c r="AK939" s="324"/>
      <c r="AL939" s="325">
        <v>100</v>
      </c>
      <c r="AM939" s="326"/>
      <c r="AN939" s="326"/>
      <c r="AO939" s="327"/>
      <c r="AP939" s="321" t="s">
        <v>687</v>
      </c>
      <c r="AQ939" s="321"/>
      <c r="AR939" s="321"/>
      <c r="AS939" s="321"/>
      <c r="AT939" s="321"/>
      <c r="AU939" s="321"/>
      <c r="AV939" s="321"/>
      <c r="AW939" s="321"/>
      <c r="AX939" s="321"/>
    </row>
    <row r="940" spans="1:50" ht="30" customHeight="1" x14ac:dyDescent="0.15">
      <c r="A940" s="404">
        <v>5</v>
      </c>
      <c r="B940" s="404">
        <v>1</v>
      </c>
      <c r="C940" s="424" t="s">
        <v>711</v>
      </c>
      <c r="D940" s="418"/>
      <c r="E940" s="418"/>
      <c r="F940" s="418"/>
      <c r="G940" s="418"/>
      <c r="H940" s="418"/>
      <c r="I940" s="418"/>
      <c r="J940" s="419" t="s">
        <v>716</v>
      </c>
      <c r="K940" s="420"/>
      <c r="L940" s="420"/>
      <c r="M940" s="420"/>
      <c r="N940" s="420"/>
      <c r="O940" s="420"/>
      <c r="P940" s="425" t="s">
        <v>719</v>
      </c>
      <c r="Q940" s="317"/>
      <c r="R940" s="317"/>
      <c r="S940" s="317"/>
      <c r="T940" s="317"/>
      <c r="U940" s="317"/>
      <c r="V940" s="317"/>
      <c r="W940" s="317"/>
      <c r="X940" s="317"/>
      <c r="Y940" s="318">
        <v>0.3</v>
      </c>
      <c r="Z940" s="319"/>
      <c r="AA940" s="319"/>
      <c r="AB940" s="320"/>
      <c r="AC940" s="322" t="s">
        <v>502</v>
      </c>
      <c r="AD940" s="322"/>
      <c r="AE940" s="322"/>
      <c r="AF940" s="322"/>
      <c r="AG940" s="322"/>
      <c r="AH940" s="323" t="s">
        <v>667</v>
      </c>
      <c r="AI940" s="324"/>
      <c r="AJ940" s="324"/>
      <c r="AK940" s="324"/>
      <c r="AL940" s="325">
        <v>100</v>
      </c>
      <c r="AM940" s="326"/>
      <c r="AN940" s="326"/>
      <c r="AO940" s="327"/>
      <c r="AP940" s="321" t="s">
        <v>667</v>
      </c>
      <c r="AQ940" s="321"/>
      <c r="AR940" s="321"/>
      <c r="AS940" s="321"/>
      <c r="AT940" s="321"/>
      <c r="AU940" s="321"/>
      <c r="AV940" s="321"/>
      <c r="AW940" s="321"/>
      <c r="AX940" s="321"/>
    </row>
    <row r="941" spans="1:50" ht="30" customHeight="1" x14ac:dyDescent="0.15">
      <c r="A941" s="404">
        <v>6</v>
      </c>
      <c r="B941" s="404">
        <v>1</v>
      </c>
      <c r="C941" s="424" t="s">
        <v>710</v>
      </c>
      <c r="D941" s="418"/>
      <c r="E941" s="418"/>
      <c r="F941" s="418"/>
      <c r="G941" s="418"/>
      <c r="H941" s="418"/>
      <c r="I941" s="418"/>
      <c r="J941" s="419" t="s">
        <v>715</v>
      </c>
      <c r="K941" s="420"/>
      <c r="L941" s="420"/>
      <c r="M941" s="420"/>
      <c r="N941" s="420"/>
      <c r="O941" s="420"/>
      <c r="P941" s="425" t="s">
        <v>718</v>
      </c>
      <c r="Q941" s="317"/>
      <c r="R941" s="317"/>
      <c r="S941" s="317"/>
      <c r="T941" s="317"/>
      <c r="U941" s="317"/>
      <c r="V941" s="317"/>
      <c r="W941" s="317"/>
      <c r="X941" s="317"/>
      <c r="Y941" s="318">
        <v>0.3</v>
      </c>
      <c r="Z941" s="319"/>
      <c r="AA941" s="319"/>
      <c r="AB941" s="320"/>
      <c r="AC941" s="322" t="s">
        <v>502</v>
      </c>
      <c r="AD941" s="322"/>
      <c r="AE941" s="322"/>
      <c r="AF941" s="322"/>
      <c r="AG941" s="322"/>
      <c r="AH941" s="323" t="s">
        <v>667</v>
      </c>
      <c r="AI941" s="324"/>
      <c r="AJ941" s="324"/>
      <c r="AK941" s="324"/>
      <c r="AL941" s="325">
        <v>100</v>
      </c>
      <c r="AM941" s="326"/>
      <c r="AN941" s="326"/>
      <c r="AO941" s="327"/>
      <c r="AP941" s="321" t="s">
        <v>667</v>
      </c>
      <c r="AQ941" s="321"/>
      <c r="AR941" s="321"/>
      <c r="AS941" s="321"/>
      <c r="AT941" s="321"/>
      <c r="AU941" s="321"/>
      <c r="AV941" s="321"/>
      <c r="AW941" s="321"/>
      <c r="AX941" s="321"/>
    </row>
    <row r="942" spans="1:50" ht="30" customHeight="1" x14ac:dyDescent="0.15">
      <c r="A942" s="404">
        <v>7</v>
      </c>
      <c r="B942" s="404">
        <v>1</v>
      </c>
      <c r="C942" s="424" t="s">
        <v>712</v>
      </c>
      <c r="D942" s="418"/>
      <c r="E942" s="418"/>
      <c r="F942" s="418"/>
      <c r="G942" s="418"/>
      <c r="H942" s="418"/>
      <c r="I942" s="418"/>
      <c r="J942" s="419" t="s">
        <v>715</v>
      </c>
      <c r="K942" s="420"/>
      <c r="L942" s="420"/>
      <c r="M942" s="420"/>
      <c r="N942" s="420"/>
      <c r="O942" s="420"/>
      <c r="P942" s="425" t="s">
        <v>720</v>
      </c>
      <c r="Q942" s="317"/>
      <c r="R942" s="317"/>
      <c r="S942" s="317"/>
      <c r="T942" s="317"/>
      <c r="U942" s="317"/>
      <c r="V942" s="317"/>
      <c r="W942" s="317"/>
      <c r="X942" s="317"/>
      <c r="Y942" s="318">
        <v>0.2</v>
      </c>
      <c r="Z942" s="319"/>
      <c r="AA942" s="319"/>
      <c r="AB942" s="320"/>
      <c r="AC942" s="322" t="s">
        <v>502</v>
      </c>
      <c r="AD942" s="322"/>
      <c r="AE942" s="322"/>
      <c r="AF942" s="322"/>
      <c r="AG942" s="322"/>
      <c r="AH942" s="323" t="s">
        <v>684</v>
      </c>
      <c r="AI942" s="324"/>
      <c r="AJ942" s="324"/>
      <c r="AK942" s="324"/>
      <c r="AL942" s="325">
        <v>100</v>
      </c>
      <c r="AM942" s="326"/>
      <c r="AN942" s="326"/>
      <c r="AO942" s="327"/>
      <c r="AP942" s="321" t="s">
        <v>667</v>
      </c>
      <c r="AQ942" s="321"/>
      <c r="AR942" s="321"/>
      <c r="AS942" s="321"/>
      <c r="AT942" s="321"/>
      <c r="AU942" s="321"/>
      <c r="AV942" s="321"/>
      <c r="AW942" s="321"/>
      <c r="AX942" s="321"/>
    </row>
    <row r="943" spans="1:50" ht="30" customHeight="1" x14ac:dyDescent="0.15">
      <c r="A943" s="404">
        <v>8</v>
      </c>
      <c r="B943" s="404">
        <v>1</v>
      </c>
      <c r="C943" s="424" t="s">
        <v>713</v>
      </c>
      <c r="D943" s="418"/>
      <c r="E943" s="418"/>
      <c r="F943" s="418"/>
      <c r="G943" s="418"/>
      <c r="H943" s="418"/>
      <c r="I943" s="418"/>
      <c r="J943" s="419" t="s">
        <v>716</v>
      </c>
      <c r="K943" s="420"/>
      <c r="L943" s="420"/>
      <c r="M943" s="420"/>
      <c r="N943" s="420"/>
      <c r="O943" s="420"/>
      <c r="P943" s="425" t="s">
        <v>719</v>
      </c>
      <c r="Q943" s="317"/>
      <c r="R943" s="317"/>
      <c r="S943" s="317"/>
      <c r="T943" s="317"/>
      <c r="U943" s="317"/>
      <c r="V943" s="317"/>
      <c r="W943" s="317"/>
      <c r="X943" s="317"/>
      <c r="Y943" s="318">
        <v>0.2</v>
      </c>
      <c r="Z943" s="319"/>
      <c r="AA943" s="319"/>
      <c r="AB943" s="320"/>
      <c r="AC943" s="322" t="s">
        <v>502</v>
      </c>
      <c r="AD943" s="322"/>
      <c r="AE943" s="322"/>
      <c r="AF943" s="322"/>
      <c r="AG943" s="322"/>
      <c r="AH943" s="323" t="s">
        <v>685</v>
      </c>
      <c r="AI943" s="324"/>
      <c r="AJ943" s="324"/>
      <c r="AK943" s="324"/>
      <c r="AL943" s="325">
        <v>100</v>
      </c>
      <c r="AM943" s="326"/>
      <c r="AN943" s="326"/>
      <c r="AO943" s="327"/>
      <c r="AP943" s="321" t="s">
        <v>684</v>
      </c>
      <c r="AQ943" s="321"/>
      <c r="AR943" s="321"/>
      <c r="AS943" s="321"/>
      <c r="AT943" s="321"/>
      <c r="AU943" s="321"/>
      <c r="AV943" s="321"/>
      <c r="AW943" s="321"/>
      <c r="AX943" s="321"/>
    </row>
    <row r="944" spans="1:50" ht="30" customHeight="1" x14ac:dyDescent="0.15">
      <c r="A944" s="404">
        <v>9</v>
      </c>
      <c r="B944" s="404">
        <v>1</v>
      </c>
      <c r="C944" s="424" t="s">
        <v>714</v>
      </c>
      <c r="D944" s="418"/>
      <c r="E944" s="418"/>
      <c r="F944" s="418"/>
      <c r="G944" s="418"/>
      <c r="H944" s="418"/>
      <c r="I944" s="418"/>
      <c r="J944" s="419" t="s">
        <v>716</v>
      </c>
      <c r="K944" s="420"/>
      <c r="L944" s="420"/>
      <c r="M944" s="420"/>
      <c r="N944" s="420"/>
      <c r="O944" s="420"/>
      <c r="P944" s="425" t="s">
        <v>721</v>
      </c>
      <c r="Q944" s="317"/>
      <c r="R944" s="317"/>
      <c r="S944" s="317"/>
      <c r="T944" s="317"/>
      <c r="U944" s="317"/>
      <c r="V944" s="317"/>
      <c r="W944" s="317"/>
      <c r="X944" s="317"/>
      <c r="Y944" s="318">
        <v>0.1</v>
      </c>
      <c r="Z944" s="319"/>
      <c r="AA944" s="319"/>
      <c r="AB944" s="320"/>
      <c r="AC944" s="322" t="s">
        <v>502</v>
      </c>
      <c r="AD944" s="322"/>
      <c r="AE944" s="322"/>
      <c r="AF944" s="322"/>
      <c r="AG944" s="322"/>
      <c r="AH944" s="323" t="s">
        <v>684</v>
      </c>
      <c r="AI944" s="324"/>
      <c r="AJ944" s="324"/>
      <c r="AK944" s="324"/>
      <c r="AL944" s="325">
        <v>100</v>
      </c>
      <c r="AM944" s="326"/>
      <c r="AN944" s="326"/>
      <c r="AO944" s="327"/>
      <c r="AP944" s="321" t="s">
        <v>686</v>
      </c>
      <c r="AQ944" s="321"/>
      <c r="AR944" s="321"/>
      <c r="AS944" s="321"/>
      <c r="AT944" s="321"/>
      <c r="AU944" s="321"/>
      <c r="AV944" s="321"/>
      <c r="AW944" s="321"/>
      <c r="AX944" s="321"/>
    </row>
    <row r="945" spans="1:50" ht="30" customHeight="1" x14ac:dyDescent="0.15">
      <c r="A945" s="404">
        <v>10</v>
      </c>
      <c r="B945" s="404">
        <v>1</v>
      </c>
      <c r="C945" s="424" t="s">
        <v>714</v>
      </c>
      <c r="D945" s="418"/>
      <c r="E945" s="418"/>
      <c r="F945" s="418"/>
      <c r="G945" s="418"/>
      <c r="H945" s="418"/>
      <c r="I945" s="418"/>
      <c r="J945" s="419" t="s">
        <v>716</v>
      </c>
      <c r="K945" s="420"/>
      <c r="L945" s="420"/>
      <c r="M945" s="420"/>
      <c r="N945" s="420"/>
      <c r="O945" s="420"/>
      <c r="P945" s="425" t="s">
        <v>721</v>
      </c>
      <c r="Q945" s="317"/>
      <c r="R945" s="317"/>
      <c r="S945" s="317"/>
      <c r="T945" s="317"/>
      <c r="U945" s="317"/>
      <c r="V945" s="317"/>
      <c r="W945" s="317"/>
      <c r="X945" s="317"/>
      <c r="Y945" s="318">
        <v>0.1</v>
      </c>
      <c r="Z945" s="319"/>
      <c r="AA945" s="319"/>
      <c r="AB945" s="320"/>
      <c r="AC945" s="322" t="s">
        <v>502</v>
      </c>
      <c r="AD945" s="322"/>
      <c r="AE945" s="322"/>
      <c r="AF945" s="322"/>
      <c r="AG945" s="322"/>
      <c r="AH945" s="323" t="s">
        <v>685</v>
      </c>
      <c r="AI945" s="324"/>
      <c r="AJ945" s="324"/>
      <c r="AK945" s="324"/>
      <c r="AL945" s="325">
        <v>100</v>
      </c>
      <c r="AM945" s="326"/>
      <c r="AN945" s="326"/>
      <c r="AO945" s="327"/>
      <c r="AP945" s="321" t="s">
        <v>667</v>
      </c>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451</v>
      </c>
      <c r="AQ1101" s="427"/>
      <c r="AR1101" s="427"/>
      <c r="AS1101" s="427"/>
      <c r="AT1101" s="427"/>
      <c r="AU1101" s="427"/>
      <c r="AV1101" s="427"/>
      <c r="AW1101" s="427"/>
      <c r="AX1101" s="427"/>
    </row>
    <row r="1102" spans="1:50" ht="30" customHeight="1" x14ac:dyDescent="0.15">
      <c r="A1102" s="404">
        <v>1</v>
      </c>
      <c r="B1102" s="404">
        <v>1</v>
      </c>
      <c r="C1102" s="893"/>
      <c r="D1102" s="893"/>
      <c r="E1102" s="261" t="s">
        <v>707</v>
      </c>
      <c r="F1102" s="892"/>
      <c r="G1102" s="892"/>
      <c r="H1102" s="892"/>
      <c r="I1102" s="892"/>
      <c r="J1102" s="419" t="s">
        <v>707</v>
      </c>
      <c r="K1102" s="420"/>
      <c r="L1102" s="420"/>
      <c r="M1102" s="420"/>
      <c r="N1102" s="420"/>
      <c r="O1102" s="420"/>
      <c r="P1102" s="425" t="s">
        <v>707</v>
      </c>
      <c r="Q1102" s="317"/>
      <c r="R1102" s="317"/>
      <c r="S1102" s="317"/>
      <c r="T1102" s="317"/>
      <c r="U1102" s="317"/>
      <c r="V1102" s="317"/>
      <c r="W1102" s="317"/>
      <c r="X1102" s="317"/>
      <c r="Y1102" s="318" t="s">
        <v>708</v>
      </c>
      <c r="Z1102" s="319"/>
      <c r="AA1102" s="319"/>
      <c r="AB1102" s="320"/>
      <c r="AC1102" s="322"/>
      <c r="AD1102" s="322"/>
      <c r="AE1102" s="322"/>
      <c r="AF1102" s="322"/>
      <c r="AG1102" s="322"/>
      <c r="AH1102" s="323" t="s">
        <v>707</v>
      </c>
      <c r="AI1102" s="324"/>
      <c r="AJ1102" s="324"/>
      <c r="AK1102" s="324"/>
      <c r="AL1102" s="325" t="s">
        <v>708</v>
      </c>
      <c r="AM1102" s="326"/>
      <c r="AN1102" s="326"/>
      <c r="AO1102" s="327"/>
      <c r="AP1102" s="321" t="s">
        <v>708</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2019-05-09T11:08:07Z</cp:lastPrinted>
  <dcterms:created xsi:type="dcterms:W3CDTF">2012-03-13T00:50:25Z</dcterms:created>
  <dcterms:modified xsi:type="dcterms:W3CDTF">2019-05-24T07:13:04Z</dcterms:modified>
</cp:coreProperties>
</file>