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10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K13" authorId="0" shapeId="0">
      <text>
        <r>
          <rPr>
            <sz val="9"/>
            <color indexed="81"/>
            <rFont val="MS P ゴシック"/>
            <family val="3"/>
            <charset val="128"/>
          </rPr>
          <t xml:space="preserve">31年度要求
</t>
        </r>
      </text>
    </comment>
    <comment ref="AE32" authorId="0" shapeId="0">
      <text>
        <r>
          <rPr>
            <b/>
            <sz val="9"/>
            <color indexed="81"/>
            <rFont val="MS P ゴシック"/>
            <family val="3"/>
            <charset val="128"/>
          </rPr>
          <t>厚生労働省ネットワークシステム:</t>
        </r>
        <r>
          <rPr>
            <sz val="9"/>
            <color indexed="81"/>
            <rFont val="MS P ゴシック"/>
            <family val="3"/>
            <charset val="128"/>
          </rPr>
          <t xml:space="preserve">
H27合計167
+H28合計351
=518</t>
        </r>
      </text>
    </comment>
    <comment ref="AI32" authorId="0" shapeId="0">
      <text>
        <r>
          <rPr>
            <b/>
            <sz val="9"/>
            <color indexed="81"/>
            <rFont val="MS P ゴシック"/>
            <family val="3"/>
            <charset val="128"/>
          </rPr>
          <t>厚生労働省ネットワークシステム:</t>
        </r>
        <r>
          <rPr>
            <sz val="9"/>
            <color indexed="81"/>
            <rFont val="MS P ゴシック"/>
            <family val="3"/>
            <charset val="128"/>
          </rPr>
          <t xml:space="preserve">
518＋H29合計662
＝1，180</t>
        </r>
      </text>
    </comment>
    <comment ref="AU33" authorId="0" shapeId="0">
      <text>
        <r>
          <rPr>
            <b/>
            <sz val="9"/>
            <color indexed="81"/>
            <rFont val="MS P ゴシック"/>
            <family val="3"/>
            <charset val="128"/>
          </rPr>
          <t>厚生労働省ネットワークシステム:</t>
        </r>
        <r>
          <rPr>
            <sz val="9"/>
            <color indexed="81"/>
            <rFont val="MS P ゴシック"/>
            <family val="3"/>
            <charset val="128"/>
          </rPr>
          <t xml:space="preserve">
出典：社会的養育の推進について（平成31年４月）の施設数</t>
        </r>
      </text>
    </comment>
    <comment ref="AE39" authorId="0" shapeId="0">
      <text>
        <r>
          <rPr>
            <b/>
            <sz val="9"/>
            <color indexed="81"/>
            <rFont val="MS P ゴシック"/>
            <family val="3"/>
            <charset val="128"/>
          </rPr>
          <t>厚生労働省ネットワークシステム:</t>
        </r>
        <r>
          <rPr>
            <sz val="9"/>
            <color indexed="81"/>
            <rFont val="MS P ゴシック"/>
            <family val="3"/>
            <charset val="128"/>
          </rPr>
          <t xml:space="preserve">
H27(1,329)＋H28受審数(1,364)</t>
        </r>
      </text>
    </comment>
    <comment ref="AI39" authorId="0" shapeId="0">
      <text>
        <r>
          <rPr>
            <b/>
            <sz val="9"/>
            <color indexed="81"/>
            <rFont val="MS P ゴシック"/>
            <family val="3"/>
            <charset val="128"/>
          </rPr>
          <t>厚生労働省ネットワークシステム:</t>
        </r>
        <r>
          <rPr>
            <sz val="9"/>
            <color indexed="81"/>
            <rFont val="MS P ゴシック"/>
            <family val="3"/>
            <charset val="128"/>
          </rPr>
          <t xml:space="preserve">
H28(2,693)＋H29受審数(1,518) </t>
        </r>
      </text>
    </comment>
    <comment ref="AU40" authorId="0" shapeId="0">
      <text>
        <r>
          <rPr>
            <b/>
            <sz val="9"/>
            <color indexed="81"/>
            <rFont val="MS P ゴシック"/>
            <family val="3"/>
            <charset val="128"/>
          </rPr>
          <t>厚生労働省ネットワークシステム:</t>
        </r>
        <r>
          <rPr>
            <sz val="9"/>
            <color indexed="81"/>
            <rFont val="MS P ゴシック"/>
            <family val="3"/>
            <charset val="128"/>
          </rPr>
          <t xml:space="preserve">
平成30年保育所数（保育所等関連状況取りまとめ）</t>
        </r>
      </text>
    </comment>
    <comment ref="AE101" authorId="0" shapeId="0">
      <text>
        <r>
          <rPr>
            <b/>
            <sz val="9"/>
            <color indexed="81"/>
            <rFont val="MS P ゴシック"/>
            <family val="3"/>
            <charset val="128"/>
          </rPr>
          <t>厚生労働省ネットワークシステム:</t>
        </r>
        <r>
          <rPr>
            <sz val="9"/>
            <color indexed="81"/>
            <rFont val="MS P ゴシック"/>
            <family val="3"/>
            <charset val="128"/>
          </rPr>
          <t xml:space="preserve">
受審数等の状況(総括表)</t>
        </r>
      </text>
    </comment>
    <comment ref="AM117" authorId="0" shapeId="0">
      <text>
        <r>
          <rPr>
            <b/>
            <sz val="9"/>
            <color indexed="81"/>
            <rFont val="MS P ゴシック"/>
            <family val="3"/>
            <charset val="128"/>
          </rPr>
          <t>厚生労働省ネットワークシステム:</t>
        </r>
        <r>
          <rPr>
            <sz val="9"/>
            <color indexed="81"/>
            <rFont val="MS P ゴシック"/>
            <family val="3"/>
            <charset val="128"/>
          </rPr>
          <t xml:space="preserve">
予算をそのまま入力</t>
        </r>
      </text>
    </comment>
    <comment ref="A740" authorId="0" shapeId="0">
      <text>
        <r>
          <rPr>
            <b/>
            <sz val="9"/>
            <color indexed="81"/>
            <rFont val="MS P ゴシック"/>
            <family val="3"/>
            <charset val="128"/>
          </rPr>
          <t>厚生労働省ネットワークシステム:</t>
        </r>
        <r>
          <rPr>
            <sz val="9"/>
            <color indexed="81"/>
            <rFont val="MS P ゴシック"/>
            <family val="3"/>
            <charset val="128"/>
          </rPr>
          <t xml:space="preserve">
評価基準等委員会は実績報告書中の福祉サービスの質の向上推進委員会の一部
また、この図は毎年使用している。</t>
        </r>
      </text>
    </comment>
    <comment ref="A779" authorId="0" shapeId="0">
      <text>
        <r>
          <rPr>
            <b/>
            <sz val="9"/>
            <color indexed="81"/>
            <rFont val="MS P ゴシック"/>
            <family val="3"/>
            <charset val="128"/>
          </rPr>
          <t>厚生労働省ネットワークシステム:</t>
        </r>
        <r>
          <rPr>
            <sz val="9"/>
            <color indexed="81"/>
            <rFont val="MS P ゴシック"/>
            <family val="3"/>
            <charset val="128"/>
          </rPr>
          <t xml:space="preserve">
H31実績報告書参照予定
(地域福祉課に提出がまだないようです)</t>
        </r>
      </text>
    </comment>
  </commentList>
</comments>
</file>

<file path=xl/sharedStrings.xml><?xml version="1.0" encoding="utf-8"?>
<sst xmlns="http://schemas.openxmlformats.org/spreadsheetml/2006/main" count="2904" uniqueCount="643">
  <si>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</si>
  <si>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</si>
  <si>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</si>
  <si>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</si>
  <si>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</si>
  <si>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</si>
  <si>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</si>
  <si>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</si>
  <si>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</si>
  <si>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</si>
  <si>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</si>
  <si>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</si>
  <si>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</si>
  <si>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</si>
  <si>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</si>
  <si>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</si>
  <si>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</si>
  <si>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</si>
  <si>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</si>
  <si>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</si>
  <si>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</si>
  <si>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</si>
  <si>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</si>
  <si>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</si>
  <si>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</si>
  <si>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</si>
  <si>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</si>
  <si>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</si>
  <si>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</si>
  <si>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</si>
  <si>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</si>
  <si>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</si>
  <si>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</si>
  <si>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</si>
  <si>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</si>
  <si>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</si>
  <si>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</si>
  <si>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</si>
  <si>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</si>
  <si>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</si>
  <si>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</si>
  <si>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</si>
  <si>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</si>
  <si>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</si>
  <si>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</si>
  <si>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</si>
  <si>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</si>
  <si>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</si>
  <si>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</si>
  <si>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</si>
  <si>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</si>
  <si>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</si>
  <si>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</si>
  <si>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</si>
  <si>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</si>
  <si>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</si>
  <si>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</si>
  <si>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</si>
  <si>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</si>
  <si>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</si>
  <si>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</si>
  <si>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</si>
  <si>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</si>
  <si>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</si>
  <si>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</si>
  <si>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</si>
  <si>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</si>
  <si>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</si>
  <si>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</si>
  <si>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</si>
  <si>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</si>
  <si>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</si>
  <si>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</si>
  <si>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</si>
  <si>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</si>
  <si>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</si>
  <si>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</si>
  <si>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</si>
  <si>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</si>
  <si>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</si>
  <si>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</si>
  <si>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</si>
  <si>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</si>
  <si>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</si>
  <si>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</si>
  <si>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</si>
  <si>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</si>
  <si>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</si>
  <si>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</si>
  <si>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</si>
  <si>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</si>
  <si>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</si>
  <si>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</si>
  <si>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</si>
  <si>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</si>
  <si>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</si>
  <si>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</si>
  <si>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</si>
  <si>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</si>
  <si>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</si>
  <si>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</si>
  <si>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</si>
  <si>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</si>
  <si>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</si>
  <si>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</si>
  <si>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</si>
  <si>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</si>
  <si>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</si>
  <si>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</si>
  <si>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</si>
  <si>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</si>
  <si>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</si>
  <si>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</si>
  <si>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</si>
  <si>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</si>
  <si>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</si>
  <si>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</si>
  <si>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</si>
  <si>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</si>
  <si>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</si>
  <si>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</si>
  <si>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</si>
  <si>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</si>
  <si>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</si>
  <si>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</si>
  <si>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</si>
  <si>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</si>
  <si>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</si>
  <si>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</si>
  <si>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</si>
  <si>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</si>
  <si>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</si>
  <si>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</si>
  <si>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</si>
  <si>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</si>
  <si>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</si>
  <si>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</si>
  <si>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</si>
  <si>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</si>
  <si>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</si>
  <si>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</si>
  <si>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</si>
  <si>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</si>
  <si>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</si>
  <si>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</si>
  <si>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</si>
  <si>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</si>
  <si>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</si>
  <si>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</si>
  <si>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</si>
  <si>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</si>
  <si>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</si>
  <si>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</si>
  <si>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</si>
  <si>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</si>
  <si>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</si>
  <si>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</si>
  <si>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</si>
  <si>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</si>
  <si>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</si>
  <si>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</si>
  <si>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</si>
  <si>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</si>
  <si>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</si>
  <si>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</si>
  <si>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</si>
  <si>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</si>
  <si>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</si>
  <si>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</si>
  <si>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</si>
  <si>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</si>
  <si>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</si>
  <si>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</si>
  <si>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</si>
  <si>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</si>
  <si>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</si>
  <si>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</si>
  <si>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</si>
  <si>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</si>
  <si>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</si>
  <si>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</si>
  <si>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</si>
  <si>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</si>
  <si>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</si>
  <si>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</si>
  <si>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</si>
  <si>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</si>
  <si>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</si>
  <si>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</si>
  <si>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</si>
  <si>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</si>
  <si>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</si>
  <si>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</si>
  <si>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</si>
  <si>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</si>
  <si>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</si>
  <si>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</si>
  <si>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</si>
  <si>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</si>
  <si>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</si>
  <si>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</si>
  <si>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</si>
  <si>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</si>
  <si>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</si>
  <si>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</si>
  <si>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</si>
  <si>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</si>
  <si>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</si>
  <si>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</si>
  <si>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</si>
  <si>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</si>
  <si>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</si>
  <si>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</si>
  <si>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</si>
  <si>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</si>
  <si>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</si>
  <si>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</si>
  <si>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</si>
  <si>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</si>
  <si>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</si>
  <si>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</si>
  <si>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</si>
  <si>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</si>
  <si>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</si>
  <si>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</si>
  <si>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</si>
  <si>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</si>
  <si>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</si>
  <si>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</si>
  <si>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</si>
  <si>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</si>
  <si>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</si>
  <si>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</si>
  <si>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</si>
  <si>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</si>
  <si>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</si>
  <si>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</si>
  <si>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</si>
  <si>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</si>
  <si>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</si>
  <si>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</si>
  <si>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</si>
  <si>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</si>
  <si>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</si>
  <si>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</si>
  <si>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</si>
  <si>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</si>
  <si>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</si>
  <si>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</si>
  <si>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</si>
  <si>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</si>
  <si>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</si>
  <si>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</si>
  <si>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</si>
  <si>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</si>
  <si>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</si>
  <si>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</si>
  <si>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</si>
  <si>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</si>
  <si>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</si>
  <si>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</si>
  <si>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</si>
  <si>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</si>
  <si>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</si>
  <si>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</si>
  <si>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</si>
  <si>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</si>
  <si>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</si>
  <si>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</si>
  <si>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</si>
  <si>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</si>
  <si>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</si>
  <si>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</si>
  <si>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</si>
  <si>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</si>
  <si>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</si>
  <si>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</si>
  <si>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</si>
  <si>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</si>
  <si>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</si>
  <si>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</si>
  <si>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</si>
  <si>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</si>
  <si>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</si>
  <si>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</si>
  <si>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</si>
  <si>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</si>
  <si>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</si>
  <si>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</si>
  <si>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</si>
  <si>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</si>
  <si>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</si>
  <si>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</si>
  <si>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</si>
  <si>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</si>
  <si>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</si>
  <si>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</si>
  <si>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</si>
  <si>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</si>
  <si>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</si>
  <si>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</si>
  <si>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</si>
  <si>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</si>
  <si>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</si>
  <si>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</si>
  <si>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</si>
  <si>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</si>
  <si>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</si>
  <si>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</si>
  <si>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</si>
  <si>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</si>
  <si>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</si>
  <si>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</si>
  <si>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</si>
  <si>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</si>
  <si>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</si>
  <si>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</si>
  <si>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</si>
  <si>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</si>
  <si>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</si>
  <si>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</si>
  <si>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</si>
  <si>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</si>
  <si>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</si>
  <si>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</si>
  <si>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</si>
  <si>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</si>
  <si>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</si>
  <si>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</si>
  <si>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</si>
  <si>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</si>
  <si>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</si>
  <si>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</si>
  <si>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</si>
  <si>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</si>
  <si>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</si>
  <si>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</si>
  <si>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</si>
  <si>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</si>
  <si>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</si>
  <si>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</si>
  <si>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</si>
  <si>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</si>
  <si>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</si>
  <si>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</si>
  <si>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</si>
  <si>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</si>
  <si>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</si>
  <si>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</si>
  <si>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</si>
  <si>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</si>
  <si>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</si>
  <si>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</si>
  <si>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</si>
  <si>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</si>
  <si>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</si>
  <si>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</si>
  <si>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</si>
  <si>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</si>
  <si>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</si>
  <si>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</si>
  <si>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</si>
  <si>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</si>
  <si>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</si>
  <si>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</si>
  <si>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</si>
  <si>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</si>
  <si>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</si>
  <si>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</si>
  <si>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</si>
  <si>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</si>
  <si>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</si>
  <si>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</si>
  <si>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</si>
  <si>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</si>
  <si>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</si>
  <si>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</si>
  <si>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</si>
  <si>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</si>
  <si>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</si>
  <si>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</si>
  <si>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</si>
  <si>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</si>
  <si>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</si>
  <si>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</si>
  <si>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</si>
  <si>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</si>
  <si>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</si>
  <si>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</si>
  <si>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</si>
  <si>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</si>
  <si>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</si>
  <si>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</si>
  <si>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</si>
  <si>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</si>
  <si>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</si>
  <si>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</si>
  <si>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</si>
  <si>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</si>
  <si>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</si>
  <si>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</si>
  <si>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</si>
  <si>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</si>
  <si>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</si>
  <si>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</si>
  <si>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</si>
  <si>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</si>
  <si>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</si>
  <si>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</si>
  <si>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</si>
  <si>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</si>
  <si>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</si>
  <si>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</si>
  <si>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</si>
  <si>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</si>
  <si>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</si>
  <si>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</si>
  <si>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</si>
  <si>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</si>
  <si>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</si>
  <si>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</si>
  <si>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</si>
  <si>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</si>
  <si>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</si>
  <si>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</si>
  <si>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</si>
  <si>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</si>
  <si>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</si>
  <si>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</si>
  <si>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</si>
  <si>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</si>
  <si>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</si>
  <si>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</si>
  <si>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</si>
  <si>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</si>
  <si>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</si>
  <si>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</si>
  <si>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</si>
  <si>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</si>
  <si>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</si>
  <si>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</si>
  <si>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</si>
  <si>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</si>
  <si>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</si>
  <si>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</si>
  <si>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</si>
  <si>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</si>
  <si>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</si>
  <si>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</si>
  <si>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</si>
  <si>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</si>
  <si>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</si>
  <si>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</si>
  <si>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</si>
  <si>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</si>
  <si>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</si>
  <si>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</si>
  <si>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</si>
  <si>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</si>
  <si>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</si>
  <si>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</si>
  <si>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</si>
  <si>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</si>
  <si>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</si>
  <si>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</si>
  <si>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</si>
  <si>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</si>
  <si>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</si>
  <si>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</si>
  <si>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</si>
  <si>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</si>
  <si>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</si>
  <si>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</si>
  <si>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</si>
  <si>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</si>
  <si>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</si>
  <si>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</si>
  <si>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</si>
  <si>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</si>
  <si>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</si>
  <si>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</si>
  <si>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</si>
  <si>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</si>
  <si>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</si>
  <si>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</si>
  <si>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</si>
  <si>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</si>
  <si>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</si>
  <si>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</si>
  <si>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</si>
  <si>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</si>
  <si>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</si>
  <si>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</si>
  <si>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</si>
  <si>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</si>
  <si>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</si>
  <si>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</si>
  <si>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</si>
  <si>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</si>
  <si>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</si>
  <si>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</si>
  <si>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</si>
  <si>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</si>
  <si>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</si>
  <si>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</si>
  <si>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</si>
  <si>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</si>
  <si>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</si>
  <si>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</si>
  <si>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</si>
  <si>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</si>
  <si>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</si>
  <si>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</si>
  <si>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</si>
  <si>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</si>
  <si>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</si>
  <si>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</si>
  <si>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</si>
  <si>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</si>
  <si>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</si>
  <si>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</si>
  <si>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</si>
  <si>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</si>
  <si>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</si>
  <si>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</si>
  <si>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</si>
  <si>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</si>
  <si>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</si>
  <si>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</si>
  <si>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</si>
  <si>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</si>
  <si>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</si>
  <si>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</si>
  <si>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</si>
  <si>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</si>
  <si>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</si>
  <si>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</si>
  <si>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</si>
  <si>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</si>
  <si>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</si>
  <si>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</si>
  <si>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</si>
  <si>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</si>
  <si>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</si>
  <si>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</si>
  <si>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</si>
  <si>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</si>
  <si>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</si>
  <si>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</si>
  <si>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</si>
  <si>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</si>
  <si>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</si>
  <si>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</si>
  <si>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</si>
  <si>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</si>
  <si>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</si>
  <si>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</si>
  <si>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</si>
  <si>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</si>
  <si>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</si>
  <si>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</si>
  <si>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</si>
  <si>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</si>
  <si>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</si>
  <si>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</si>
  <si>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</si>
  <si>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</si>
  <si>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</si>
  <si>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</si>
  <si>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</si>
  <si>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</si>
  <si>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福祉サービスの第三者評価等事業</t>
    <rPh sb="0" eb="2">
      <t>フクシ</t>
    </rPh>
    <rPh sb="7" eb="10">
      <t>ダイサンシャ</t>
    </rPh>
    <rPh sb="10" eb="12">
      <t>ヒョウカ</t>
    </rPh>
    <rPh sb="12" eb="13">
      <t>トウ</t>
    </rPh>
    <rPh sb="13" eb="15">
      <t>ジギョウ</t>
    </rPh>
    <phoneticPr fontId="5"/>
  </si>
  <si>
    <t>社会・援護局</t>
    <rPh sb="0" eb="2">
      <t>シャカイ</t>
    </rPh>
    <rPh sb="3" eb="5">
      <t>エンゴ</t>
    </rPh>
    <rPh sb="5" eb="6">
      <t>キョク</t>
    </rPh>
    <phoneticPr fontId="5"/>
  </si>
  <si>
    <t>福祉基盤課</t>
    <rPh sb="0" eb="2">
      <t>フクシ</t>
    </rPh>
    <rPh sb="2" eb="5">
      <t>キバンカ</t>
    </rPh>
    <phoneticPr fontId="5"/>
  </si>
  <si>
    <t>○</t>
  </si>
  <si>
    <t>社会福祉法第78条</t>
    <rPh sb="0" eb="2">
      <t>シャカイ</t>
    </rPh>
    <rPh sb="2" eb="5">
      <t>フクシホウ</t>
    </rPh>
    <rPh sb="5" eb="6">
      <t>ダイ</t>
    </rPh>
    <rPh sb="8" eb="9">
      <t>ジョウ</t>
    </rPh>
    <phoneticPr fontId="5"/>
  </si>
  <si>
    <t>福祉サービス第三者評価事業に関する指針について（平成26年4月1日 厚生労働省雇用均等・児童家庭局長、社会・援護局長、老健局長通知）</t>
    <rPh sb="0" eb="2">
      <t>フクシ</t>
    </rPh>
    <rPh sb="6" eb="9">
      <t>ダイサンシャ</t>
    </rPh>
    <rPh sb="9" eb="11">
      <t>ヒョウカ</t>
    </rPh>
    <rPh sb="11" eb="13">
      <t>ジギョウ</t>
    </rPh>
    <rPh sb="14" eb="15">
      <t>カン</t>
    </rPh>
    <rPh sb="17" eb="19">
      <t>シシン</t>
    </rPh>
    <rPh sb="24" eb="26">
      <t>ヘイセイ</t>
    </rPh>
    <rPh sb="28" eb="29">
      <t>ネン</t>
    </rPh>
    <rPh sb="30" eb="31">
      <t>ガツ</t>
    </rPh>
    <rPh sb="32" eb="33">
      <t>ニチ</t>
    </rPh>
    <rPh sb="34" eb="36">
      <t>コウセイ</t>
    </rPh>
    <rPh sb="36" eb="39">
      <t>ロウドウショウ</t>
    </rPh>
    <rPh sb="39" eb="41">
      <t>コヨウ</t>
    </rPh>
    <rPh sb="41" eb="43">
      <t>キントウ</t>
    </rPh>
    <rPh sb="44" eb="46">
      <t>ジドウ</t>
    </rPh>
    <rPh sb="46" eb="48">
      <t>カテイ</t>
    </rPh>
    <rPh sb="48" eb="49">
      <t>キョク</t>
    </rPh>
    <rPh sb="49" eb="50">
      <t>チョウ</t>
    </rPh>
    <rPh sb="51" eb="53">
      <t>シャカイ</t>
    </rPh>
    <rPh sb="54" eb="56">
      <t>エンゴ</t>
    </rPh>
    <rPh sb="56" eb="57">
      <t>キョク</t>
    </rPh>
    <rPh sb="57" eb="58">
      <t>チョウ</t>
    </rPh>
    <rPh sb="59" eb="61">
      <t>ロウケン</t>
    </rPh>
    <rPh sb="61" eb="63">
      <t>キョクチョウ</t>
    </rPh>
    <rPh sb="63" eb="65">
      <t>ツウチ</t>
    </rPh>
    <phoneticPr fontId="5"/>
  </si>
  <si>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rPh sb="0" eb="2">
      <t>フクシ</t>
    </rPh>
    <rPh sb="6" eb="9">
      <t>ジギョウシャ</t>
    </rPh>
    <rPh sb="11" eb="13">
      <t>ジギョウ</t>
    </rPh>
    <rPh sb="13" eb="15">
      <t>ウンエイ</t>
    </rPh>
    <rPh sb="15" eb="16">
      <t>ジョウ</t>
    </rPh>
    <rPh sb="17" eb="20">
      <t>モンダイテン</t>
    </rPh>
    <rPh sb="20" eb="21">
      <t>トウ</t>
    </rPh>
    <rPh sb="22" eb="24">
      <t>ハアク</t>
    </rPh>
    <rPh sb="26" eb="27">
      <t>ミズカ</t>
    </rPh>
    <rPh sb="33" eb="34">
      <t>シツ</t>
    </rPh>
    <rPh sb="35" eb="37">
      <t>コウジョウ</t>
    </rPh>
    <rPh sb="38" eb="39">
      <t>ムス</t>
    </rPh>
    <rPh sb="48" eb="51">
      <t>ダイサンシャ</t>
    </rPh>
    <rPh sb="51" eb="53">
      <t>ヒョウカ</t>
    </rPh>
    <rPh sb="54" eb="55">
      <t>ウ</t>
    </rPh>
    <rPh sb="57" eb="59">
      <t>ケッカ</t>
    </rPh>
    <rPh sb="60" eb="62">
      <t>コウヒョウ</t>
    </rPh>
    <rPh sb="70" eb="73">
      <t>リヨウシャ</t>
    </rPh>
    <rPh sb="74" eb="76">
      <t>テキセツ</t>
    </rPh>
    <rPh sb="81" eb="83">
      <t>センタク</t>
    </rPh>
    <rPh sb="84" eb="85">
      <t>シ</t>
    </rPh>
    <rPh sb="90" eb="92">
      <t>モクテキ</t>
    </rPh>
    <phoneticPr fontId="5"/>
  </si>
  <si>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rPh sb="37" eb="40">
      <t>ホジョリツ</t>
    </rPh>
    <phoneticPr fontId="5"/>
  </si>
  <si>
    <t>第三者評価受審件数（累計）</t>
    <rPh sb="0" eb="3">
      <t>ダイサンシャ</t>
    </rPh>
    <rPh sb="3" eb="5">
      <t>ヒョウカ</t>
    </rPh>
    <rPh sb="5" eb="6">
      <t>ジュ</t>
    </rPh>
    <rPh sb="6" eb="7">
      <t>シン</t>
    </rPh>
    <rPh sb="7" eb="9">
      <t>ケンスウ</t>
    </rPh>
    <rPh sb="10" eb="12">
      <t>ルイケイ</t>
    </rPh>
    <phoneticPr fontId="5"/>
  </si>
  <si>
    <t>社会的養護施設について、平成30年度から平成32年度までに、全施設で受審（3年に1回の受審）</t>
    <rPh sb="0" eb="3">
      <t>シャカイテキ</t>
    </rPh>
    <rPh sb="3" eb="5">
      <t>ヨウゴ</t>
    </rPh>
    <rPh sb="5" eb="7">
      <t>シセツ</t>
    </rPh>
    <rPh sb="12" eb="14">
      <t>ヘイセイ</t>
    </rPh>
    <rPh sb="16" eb="18">
      <t>ネンド</t>
    </rPh>
    <rPh sb="20" eb="22">
      <t>ヘイセイ</t>
    </rPh>
    <rPh sb="24" eb="26">
      <t>ネンド</t>
    </rPh>
    <rPh sb="30" eb="33">
      <t>ゼンシセツ</t>
    </rPh>
    <rPh sb="34" eb="36">
      <t>ジュシン</t>
    </rPh>
    <rPh sb="38" eb="39">
      <t>ネン</t>
    </rPh>
    <rPh sb="41" eb="42">
      <t>カイ</t>
    </rPh>
    <rPh sb="43" eb="45">
      <t>ジュシン</t>
    </rPh>
    <phoneticPr fontId="5"/>
  </si>
  <si>
    <t>保育所について、平成27年度から平成31年度までに、全施設で受審（5年に1回の受審）</t>
    <rPh sb="0" eb="3">
      <t>ホイクショ</t>
    </rPh>
    <rPh sb="8" eb="10">
      <t>ヘイセイ</t>
    </rPh>
    <rPh sb="12" eb="14">
      <t>ネンド</t>
    </rPh>
    <rPh sb="16" eb="18">
      <t>ヘイセイ</t>
    </rPh>
    <rPh sb="20" eb="22">
      <t>ネンド</t>
    </rPh>
    <rPh sb="26" eb="29">
      <t>ゼンシセツ</t>
    </rPh>
    <rPh sb="30" eb="32">
      <t>ジュシン</t>
    </rPh>
    <rPh sb="34" eb="35">
      <t>ネン</t>
    </rPh>
    <rPh sb="37" eb="38">
      <t>カイ</t>
    </rPh>
    <rPh sb="39" eb="41">
      <t>ジュシン</t>
    </rPh>
    <phoneticPr fontId="5"/>
  </si>
  <si>
    <t>第三者評価受審件数（全施設種別）</t>
    <rPh sb="0" eb="3">
      <t>ダイサンシャ</t>
    </rPh>
    <rPh sb="3" eb="5">
      <t>ヒョウカ</t>
    </rPh>
    <rPh sb="5" eb="7">
      <t>ジュシン</t>
    </rPh>
    <rPh sb="7" eb="9">
      <t>ケンスウ</t>
    </rPh>
    <rPh sb="10" eb="11">
      <t>ゼン</t>
    </rPh>
    <rPh sb="11" eb="13">
      <t>シセツ</t>
    </rPh>
    <rPh sb="13" eb="15">
      <t>シュベツ</t>
    </rPh>
    <phoneticPr fontId="5"/>
  </si>
  <si>
    <t>X：執行額（円）／Y：受審数（件）　　　　　　　　　　　　　　</t>
    <rPh sb="2" eb="4">
      <t>シッコウ</t>
    </rPh>
    <rPh sb="4" eb="5">
      <t>ガク</t>
    </rPh>
    <rPh sb="6" eb="7">
      <t>エン</t>
    </rPh>
    <rPh sb="11" eb="13">
      <t>ジュシン</t>
    </rPh>
    <rPh sb="13" eb="14">
      <t>スウ</t>
    </rPh>
    <rPh sb="15" eb="16">
      <t>ケン</t>
    </rPh>
    <phoneticPr fontId="5"/>
  </si>
  <si>
    <t>民間社会福祉事業助成費
補助金</t>
    <phoneticPr fontId="5"/>
  </si>
  <si>
    <t>5,891,000
／4,664</t>
    <phoneticPr fontId="5"/>
  </si>
  <si>
    <t>5,893,000
／5,298</t>
    <phoneticPr fontId="5"/>
  </si>
  <si>
    <t>11,050,000
／ｰ</t>
    <phoneticPr fontId="5"/>
  </si>
  <si>
    <t>-</t>
  </si>
  <si>
    <t>-</t>
    <phoneticPr fontId="5"/>
  </si>
  <si>
    <t>-</t>
    <phoneticPr fontId="5"/>
  </si>
  <si>
    <t>-</t>
    <phoneticPr fontId="5"/>
  </si>
  <si>
    <t>-</t>
    <phoneticPr fontId="5"/>
  </si>
  <si>
    <t>蒔苗　浩司</t>
    <rPh sb="0" eb="2">
      <t>マカナエ</t>
    </rPh>
    <rPh sb="3" eb="5">
      <t>コウジ</t>
    </rPh>
    <phoneticPr fontId="5"/>
  </si>
  <si>
    <t>福祉・介護人材の養成確保を推進すること等により、福祉サービスの質の向上を図ること
（施策目標Ⅷ－２－１）</t>
    <phoneticPr fontId="5"/>
  </si>
  <si>
    <t>-</t>
    <phoneticPr fontId="5"/>
  </si>
  <si>
    <t>-</t>
    <phoneticPr fontId="5"/>
  </si>
  <si>
    <t>-</t>
    <phoneticPr fontId="5"/>
  </si>
  <si>
    <t>　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rPh sb="26" eb="27">
      <t>ミズカ</t>
    </rPh>
    <rPh sb="32" eb="33">
      <t>ジョウ</t>
    </rPh>
    <rPh sb="37" eb="38">
      <t>トウ</t>
    </rPh>
    <phoneticPr fontId="5"/>
  </si>
  <si>
    <t>無</t>
  </si>
  <si>
    <t>‐</t>
  </si>
  <si>
    <t>少子高齢化の進展等により、国民の福祉ニーズが拡大する中、福祉サービスの質の向上は、社会的に取り組むべき課題である。</t>
    <rPh sb="0" eb="2">
      <t>ショウシ</t>
    </rPh>
    <rPh sb="2" eb="5">
      <t>コウレイカ</t>
    </rPh>
    <rPh sb="6" eb="8">
      <t>シンテン</t>
    </rPh>
    <rPh sb="8" eb="9">
      <t>トウ</t>
    </rPh>
    <rPh sb="13" eb="15">
      <t>コクミン</t>
    </rPh>
    <rPh sb="16" eb="18">
      <t>フクシ</t>
    </rPh>
    <rPh sb="22" eb="24">
      <t>カクダイ</t>
    </rPh>
    <rPh sb="26" eb="27">
      <t>ナカ</t>
    </rPh>
    <rPh sb="28" eb="30">
      <t>フクシ</t>
    </rPh>
    <rPh sb="41" eb="44">
      <t>シャカイテキ</t>
    </rPh>
    <rPh sb="45" eb="46">
      <t>ト</t>
    </rPh>
    <rPh sb="47" eb="48">
      <t>ク</t>
    </rPh>
    <rPh sb="51" eb="53">
      <t>カダイ</t>
    </rPh>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</si>
  <si>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</si>
  <si>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rPh sb="43" eb="44">
      <t>ツウ</t>
    </rPh>
    <rPh sb="47" eb="48">
      <t>カク</t>
    </rPh>
    <rPh sb="48" eb="52">
      <t>トドウフケン</t>
    </rPh>
    <rPh sb="52" eb="54">
      <t>シャカイ</t>
    </rPh>
    <rPh sb="54" eb="56">
      <t>フクシ</t>
    </rPh>
    <rPh sb="56" eb="59">
      <t>キョウギカイ</t>
    </rPh>
    <rPh sb="67" eb="68">
      <t>イ</t>
    </rPh>
    <rPh sb="75" eb="77">
      <t>フキュウ</t>
    </rPh>
    <rPh sb="77" eb="78">
      <t>オヨ</t>
    </rPh>
    <rPh sb="79" eb="82">
      <t>ゼンコクテキ</t>
    </rPh>
    <rPh sb="83" eb="85">
      <t>ジッシ</t>
    </rPh>
    <rPh sb="85" eb="87">
      <t>タイセイ</t>
    </rPh>
    <rPh sb="88" eb="90">
      <t>カクホ</t>
    </rPh>
    <rPh sb="91" eb="92">
      <t>ハカ</t>
    </rPh>
    <phoneticPr fontId="5"/>
  </si>
  <si>
    <t>22年度～29年度にかけて約29%予算額を削減した。また、活動実績は年々増えているため、単位当たりコストは減少傾向にある。</t>
    <rPh sb="29" eb="31">
      <t>カツドウ</t>
    </rPh>
    <rPh sb="31" eb="33">
      <t>ジッセキ</t>
    </rPh>
    <rPh sb="34" eb="36">
      <t>ネンネン</t>
    </rPh>
    <rPh sb="36" eb="37">
      <t>フ</t>
    </rPh>
    <rPh sb="44" eb="46">
      <t>タンイ</t>
    </rPh>
    <rPh sb="46" eb="47">
      <t>ア</t>
    </rPh>
    <rPh sb="53" eb="55">
      <t>ゲンショウ</t>
    </rPh>
    <rPh sb="55" eb="57">
      <t>ケイコウ</t>
    </rPh>
    <phoneticPr fontId="5"/>
  </si>
  <si>
    <t>印刷費や会議費の削減に取り組んでいる。</t>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</si>
  <si>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</si>
  <si>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共通評価基準及びサービス毎の評価基準を策定し、全国の評価機関において活用がされている。</t>
  </si>
  <si>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平成26年度の「「福祉サービス第三者評価事業に関する指針について」の全部改正について」（平成30年3月26日に一部改正）において、評価機関・評価者の質の向上を目的にサービス間共通の評価項目を再整理し、評価結果の公表内容の見直しを行った。また、評価手法や手順を記載したマニュアルを作成し全国に周知した。
○各サービス毎の基準について、以下の見直しを行っており、今後も順次、本事業により評価基準の見直し等を進めていく必要がある。
　・平成27年2月　社会的養護施設の評価基準の改正
　・平成28年3月　保育所版の評価基準の改正
　・平成29年2月　障害福祉サービス版の評価基準の改正
　・平成29年3月　高齢者福祉サービス版の評価基準の改正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rPh sb="92" eb="94">
      <t>ヨサン</t>
    </rPh>
    <rPh sb="99" eb="101">
      <t>ズイジ</t>
    </rPh>
    <rPh sb="101" eb="103">
      <t>ミナオ</t>
    </rPh>
    <rPh sb="105" eb="106">
      <t>オコナ</t>
    </rPh>
    <rPh sb="113" eb="115">
      <t>ヘイセイ</t>
    </rPh>
    <rPh sb="117" eb="119">
      <t>ネンド</t>
    </rPh>
    <rPh sb="196" eb="198">
      <t>ヘイセイ</t>
    </rPh>
    <rPh sb="200" eb="202">
      <t>ネンド</t>
    </rPh>
    <rPh sb="204" eb="206">
      <t>キセイ</t>
    </rPh>
    <rPh sb="206" eb="208">
      <t>カイカク</t>
    </rPh>
    <rPh sb="208" eb="210">
      <t>ジッシ</t>
    </rPh>
    <rPh sb="210" eb="212">
      <t>ケイカク</t>
    </rPh>
    <rPh sb="213" eb="215">
      <t>ヘイセイ</t>
    </rPh>
    <rPh sb="217" eb="218">
      <t>ネン</t>
    </rPh>
    <rPh sb="219" eb="220">
      <t>ガツ</t>
    </rPh>
    <rPh sb="221" eb="222">
      <t>ニチ</t>
    </rPh>
    <rPh sb="222" eb="224">
      <t>カクギ</t>
    </rPh>
    <rPh sb="224" eb="226">
      <t>ケッテイ</t>
    </rPh>
    <rPh sb="232" eb="233">
      <t>ダイ</t>
    </rPh>
    <rPh sb="233" eb="234">
      <t>3</t>
    </rPh>
    <rPh sb="234" eb="235">
      <t>シャ</t>
    </rPh>
    <rPh sb="235" eb="237">
      <t>ヒョウカ</t>
    </rPh>
    <rPh sb="237" eb="239">
      <t>キカン</t>
    </rPh>
    <rPh sb="240" eb="242">
      <t>ヒョウカ</t>
    </rPh>
    <rPh sb="242" eb="244">
      <t>チョウサ</t>
    </rPh>
    <rPh sb="244" eb="245">
      <t>シャ</t>
    </rPh>
    <rPh sb="246" eb="247">
      <t>シツ</t>
    </rPh>
    <rPh sb="248" eb="250">
      <t>コウジョウ</t>
    </rPh>
    <rPh sb="251" eb="252">
      <t>ハカ</t>
    </rPh>
    <rPh sb="253" eb="255">
      <t>カンテン</t>
    </rPh>
    <rPh sb="258" eb="260">
      <t>キゾン</t>
    </rPh>
    <rPh sb="263" eb="265">
      <t>タイケイ</t>
    </rPh>
    <rPh sb="331" eb="333">
      <t>ヨサン</t>
    </rPh>
    <rPh sb="334" eb="336">
      <t>ゾウガク</t>
    </rPh>
    <rPh sb="387" eb="389">
      <t>ヘイセイ</t>
    </rPh>
    <rPh sb="391" eb="392">
      <t>ネン</t>
    </rPh>
    <rPh sb="393" eb="394">
      <t>ガツ</t>
    </rPh>
    <rPh sb="396" eb="397">
      <t>ニチ</t>
    </rPh>
    <rPh sb="398" eb="400">
      <t>イチブ</t>
    </rPh>
    <rPh sb="400" eb="402">
      <t>カイセイ</t>
    </rPh>
    <rPh sb="584" eb="586">
      <t>ヘイセイ</t>
    </rPh>
    <rPh sb="588" eb="589">
      <t>ネン</t>
    </rPh>
    <rPh sb="590" eb="591">
      <t>ガツ</t>
    </rPh>
    <rPh sb="592" eb="595">
      <t>ホイクショ</t>
    </rPh>
    <rPh sb="595" eb="596">
      <t>バン</t>
    </rPh>
    <rPh sb="597" eb="599">
      <t>ヒョウカ</t>
    </rPh>
    <rPh sb="599" eb="601">
      <t>キジュン</t>
    </rPh>
    <rPh sb="602" eb="604">
      <t>カイセイ</t>
    </rPh>
    <rPh sb="607" eb="609">
      <t>ヘイセイ</t>
    </rPh>
    <rPh sb="611" eb="612">
      <t>ネン</t>
    </rPh>
    <rPh sb="613" eb="614">
      <t>ガツ</t>
    </rPh>
    <rPh sb="635" eb="637">
      <t>ヘイセイ</t>
    </rPh>
    <rPh sb="639" eb="640">
      <t>ネン</t>
    </rPh>
    <rPh sb="641" eb="642">
      <t>ガツ</t>
    </rPh>
    <rPh sb="643" eb="646">
      <t>コウレイシャ</t>
    </rPh>
    <rPh sb="646" eb="648">
      <t>フクシ</t>
    </rPh>
    <rPh sb="652" eb="653">
      <t>バン</t>
    </rPh>
    <rPh sb="654" eb="656">
      <t>ヒョウカ</t>
    </rPh>
    <rPh sb="656" eb="658">
      <t>キジュン</t>
    </rPh>
    <rPh sb="659" eb="661">
      <t>カイセイ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</si>
  <si>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</si>
  <si>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点検対象外</t>
    <phoneticPr fontId="5"/>
  </si>
  <si>
    <t>ー</t>
    <phoneticPr fontId="5"/>
  </si>
  <si>
    <t>436</t>
    <phoneticPr fontId="5"/>
  </si>
  <si>
    <t>394</t>
    <phoneticPr fontId="5"/>
  </si>
  <si>
    <t>342</t>
    <phoneticPr fontId="5"/>
  </si>
  <si>
    <t>704</t>
    <phoneticPr fontId="5"/>
  </si>
  <si>
    <t>704</t>
    <phoneticPr fontId="5"/>
  </si>
  <si>
    <t>720</t>
    <phoneticPr fontId="5"/>
  </si>
  <si>
    <t>689</t>
    <phoneticPr fontId="5"/>
  </si>
  <si>
    <t>0691</t>
    <phoneticPr fontId="5"/>
  </si>
  <si>
    <t>福祉サービスの第三者評価等事業の実施</t>
    <rPh sb="0" eb="2">
      <t>フクシ</t>
    </rPh>
    <rPh sb="7" eb="10">
      <t>ダイサンシャ</t>
    </rPh>
    <rPh sb="10" eb="12">
      <t>ヒョウカ</t>
    </rPh>
    <rPh sb="12" eb="13">
      <t>トウ</t>
    </rPh>
    <rPh sb="13" eb="15">
      <t>ジギョウ</t>
    </rPh>
    <rPh sb="16" eb="18">
      <t>ジッシ</t>
    </rPh>
    <phoneticPr fontId="5"/>
  </si>
  <si>
    <t>補助金等交付</t>
  </si>
  <si>
    <t>ー</t>
    <phoneticPr fontId="5"/>
  </si>
  <si>
    <t>ー</t>
    <phoneticPr fontId="5"/>
  </si>
  <si>
    <t>-</t>
    <phoneticPr fontId="5"/>
  </si>
  <si>
    <t>-</t>
    <phoneticPr fontId="5"/>
  </si>
  <si>
    <t>ー</t>
    <phoneticPr fontId="5"/>
  </si>
  <si>
    <t>A.全国社会福祉協議会</t>
    <rPh sb="2" eb="4">
      <t>ゼンコク</t>
    </rPh>
    <rPh sb="4" eb="6">
      <t>シャカイ</t>
    </rPh>
    <rPh sb="6" eb="8">
      <t>フクシ</t>
    </rPh>
    <rPh sb="8" eb="11">
      <t>キョウギカイ</t>
    </rPh>
    <phoneticPr fontId="5"/>
  </si>
  <si>
    <t>諸謝金</t>
    <rPh sb="0" eb="3">
      <t>ショシャキン</t>
    </rPh>
    <phoneticPr fontId="5"/>
  </si>
  <si>
    <t>委任等旅費</t>
    <rPh sb="0" eb="2">
      <t>イニン</t>
    </rPh>
    <rPh sb="2" eb="3">
      <t>トウ</t>
    </rPh>
    <rPh sb="3" eb="5">
      <t>リョヒ</t>
    </rPh>
    <phoneticPr fontId="5"/>
  </si>
  <si>
    <t>需用費</t>
    <rPh sb="0" eb="3">
      <t>ジュヨウヒ</t>
    </rPh>
    <phoneticPr fontId="5"/>
  </si>
  <si>
    <t>その他</t>
    <rPh sb="2" eb="3">
      <t>タ</t>
    </rPh>
    <phoneticPr fontId="5"/>
  </si>
  <si>
    <t>評価調査者指導者研修会講師謝金等</t>
    <rPh sb="0" eb="2">
      <t>ヒョウカ</t>
    </rPh>
    <rPh sb="2" eb="5">
      <t>チョウサシャ</t>
    </rPh>
    <rPh sb="5" eb="8">
      <t>シドウシャ</t>
    </rPh>
    <rPh sb="8" eb="11">
      <t>ケンシュウカイ</t>
    </rPh>
    <rPh sb="11" eb="13">
      <t>コウシ</t>
    </rPh>
    <rPh sb="13" eb="15">
      <t>シャキン</t>
    </rPh>
    <rPh sb="15" eb="16">
      <t>トウ</t>
    </rPh>
    <phoneticPr fontId="5"/>
  </si>
  <si>
    <t>評価調査者指導者研修会講師旅費等</t>
    <rPh sb="0" eb="2">
      <t>ヒョウカ</t>
    </rPh>
    <rPh sb="2" eb="5">
      <t>チョウサシャ</t>
    </rPh>
    <rPh sb="5" eb="8">
      <t>シドウシャ</t>
    </rPh>
    <rPh sb="8" eb="11">
      <t>ケンシュウカイ</t>
    </rPh>
    <rPh sb="11" eb="13">
      <t>コウシ</t>
    </rPh>
    <rPh sb="13" eb="15">
      <t>リョヒ</t>
    </rPh>
    <rPh sb="15" eb="16">
      <t>トウ</t>
    </rPh>
    <phoneticPr fontId="5"/>
  </si>
  <si>
    <t>評価基準等委員会資料作成費</t>
    <rPh sb="0" eb="2">
      <t>ヒョウカ</t>
    </rPh>
    <rPh sb="2" eb="4">
      <t>キジュン</t>
    </rPh>
    <rPh sb="4" eb="5">
      <t>トウ</t>
    </rPh>
    <rPh sb="5" eb="8">
      <t>イインカイ</t>
    </rPh>
    <rPh sb="8" eb="10">
      <t>シリョウ</t>
    </rPh>
    <rPh sb="10" eb="12">
      <t>サクセイ</t>
    </rPh>
    <rPh sb="12" eb="13">
      <t>ヒ</t>
    </rPh>
    <phoneticPr fontId="5"/>
  </si>
  <si>
    <t>各会議費・会場借料費</t>
    <rPh sb="0" eb="1">
      <t>カク</t>
    </rPh>
    <rPh sb="1" eb="4">
      <t>カイギヒ</t>
    </rPh>
    <rPh sb="5" eb="7">
      <t>カイジョウ</t>
    </rPh>
    <rPh sb="7" eb="9">
      <t>シャクリョウ</t>
    </rPh>
    <rPh sb="9" eb="10">
      <t>ヒ</t>
    </rPh>
    <phoneticPr fontId="5"/>
  </si>
  <si>
    <t>「平成29年社会福祉施設等調査（平成29年10月1日）」</t>
    <phoneticPr fontId="5"/>
  </si>
  <si>
    <t>「平成29年社会福祉施設等調査（平成29年10月1日）」</t>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</si>
  <si>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</si>
  <si>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福祉サービスの質の向上を図る上で、施設・事業所がサービスの評価を行い、改善に取り組むことは重要。また、利用者の選択に資するものでもあり、優先度の高い事業である。</t>
    <phoneticPr fontId="5"/>
  </si>
  <si>
    <t>評価基準の策定等のための会議・研修の開催費用及び資料作成費用に限定し、必要な経費のみが計上されている。</t>
    <phoneticPr fontId="5"/>
  </si>
  <si>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1" eb="43">
      <t>セサク</t>
    </rPh>
    <rPh sb="43" eb="46">
      <t>ダイモクヒョウ</t>
    </rPh>
    <phoneticPr fontId="5"/>
  </si>
  <si>
    <t>福祉サービスの質の向上を図るため、平成28年度には4,664施設が受審しており、見込みに見合ったものとなっている。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</si>
</sst>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47625</xdr:colOff>
      <xdr:row>740</xdr:row>
      <xdr:rowOff>7937</xdr:rowOff>
    </xdr:from>
    <xdr:to>
      <xdr:col>42</xdr:col>
      <xdr:colOff>111774</xdr:colOff>
      <xdr:row>741</xdr:row>
      <xdr:rowOff>85444</xdr:rowOff>
    </xdr:to>
    <xdr:pic>
      <xdr:nvPicPr>
        <xdr:cNvPr id="3" name="図 2"/>
        <xdr:cNvPicPr>
          <a:picLocks noChangeAspect="1"/>
        </xdr:cNvPicPr>
      </xdr:nvPicPr>
      <xdr:blipFill>
        <a:blip xmlns:r="http://schemas.openxmlformats.org/officeDocument/2006/relationships" r:embed="rId1"/>
        <a:stretch>
          <a:fillRect/>
        </a:stretch>
      </xdr:blipFill>
      <xdr:spPr>
        <a:xfrm>
          <a:off x="2428875" y="42648187"/>
          <a:ext cx="6017274" cy="426757"/>
        </a:xfrm>
        <a:prstGeom prst="rect">
          <a:avLst/>
        </a:prstGeom>
      </xdr:spPr>
    </xdr:pic>
    <xdr:clientData/>
  </xdr:twoCellAnchor>
  <xdr:twoCellAnchor editAs="oneCell">
    <xdr:from>
      <xdr:col>25</xdr:col>
      <xdr:colOff>15874</xdr:colOff>
      <xdr:row>741</xdr:row>
      <xdr:rowOff>158750</xdr:rowOff>
    </xdr:from>
    <xdr:to>
      <xdr:col>27</xdr:col>
      <xdr:colOff>106721</xdr:colOff>
      <xdr:row>743</xdr:row>
      <xdr:rowOff>51613</xdr:rowOff>
    </xdr:to>
    <xdr:pic>
      <xdr:nvPicPr>
        <xdr:cNvPr id="5" name="図 4"/>
        <xdr:cNvPicPr>
          <a:picLocks noChangeAspect="1"/>
        </xdr:cNvPicPr>
      </xdr:nvPicPr>
      <xdr:blipFill>
        <a:blip xmlns:r="http://schemas.openxmlformats.org/officeDocument/2006/relationships" r:embed="rId2"/>
        <a:stretch>
          <a:fillRect/>
        </a:stretch>
      </xdr:blipFill>
      <xdr:spPr>
        <a:xfrm>
          <a:off x="4976812" y="43148250"/>
          <a:ext cx="487722" cy="591363"/>
        </a:xfrm>
        <a:prstGeom prst="rect">
          <a:avLst/>
        </a:prstGeom>
      </xdr:spPr>
    </xdr:pic>
    <xdr:clientData/>
  </xdr:twoCellAnchor>
  <xdr:twoCellAnchor editAs="oneCell">
    <xdr:from>
      <xdr:col>27</xdr:col>
      <xdr:colOff>150812</xdr:colOff>
      <xdr:row>741</xdr:row>
      <xdr:rowOff>174625</xdr:rowOff>
    </xdr:from>
    <xdr:to>
      <xdr:col>39</xdr:col>
      <xdr:colOff>176930</xdr:colOff>
      <xdr:row>742</xdr:row>
      <xdr:rowOff>75333</xdr:rowOff>
    </xdr:to>
    <xdr:pic>
      <xdr:nvPicPr>
        <xdr:cNvPr id="6" name="図 5"/>
        <xdr:cNvPicPr>
          <a:picLocks noChangeAspect="1"/>
        </xdr:cNvPicPr>
      </xdr:nvPicPr>
      <xdr:blipFill>
        <a:blip xmlns:r="http://schemas.openxmlformats.org/officeDocument/2006/relationships" r:embed="rId3"/>
        <a:stretch>
          <a:fillRect/>
        </a:stretch>
      </xdr:blipFill>
      <xdr:spPr>
        <a:xfrm>
          <a:off x="5508625" y="43164125"/>
          <a:ext cx="2426418" cy="249958"/>
        </a:xfrm>
        <a:prstGeom prst="rect">
          <a:avLst/>
        </a:prstGeom>
      </xdr:spPr>
    </xdr:pic>
    <xdr:clientData/>
  </xdr:twoCellAnchor>
  <xdr:twoCellAnchor editAs="oneCell">
    <xdr:from>
      <xdr:col>12</xdr:col>
      <xdr:colOff>23813</xdr:colOff>
      <xdr:row>743</xdr:row>
      <xdr:rowOff>253999</xdr:rowOff>
    </xdr:from>
    <xdr:to>
      <xdr:col>42</xdr:col>
      <xdr:colOff>106251</xdr:colOff>
      <xdr:row>744</xdr:row>
      <xdr:rowOff>343699</xdr:rowOff>
    </xdr:to>
    <xdr:pic>
      <xdr:nvPicPr>
        <xdr:cNvPr id="8" name="図 7"/>
        <xdr:cNvPicPr>
          <a:picLocks noChangeAspect="1"/>
        </xdr:cNvPicPr>
      </xdr:nvPicPr>
      <xdr:blipFill>
        <a:blip xmlns:r="http://schemas.openxmlformats.org/officeDocument/2006/relationships" r:embed="rId4"/>
        <a:stretch>
          <a:fillRect/>
        </a:stretch>
      </xdr:blipFill>
      <xdr:spPr>
        <a:xfrm>
          <a:off x="2405063" y="43941999"/>
          <a:ext cx="6035563" cy="438950"/>
        </a:xfrm>
        <a:prstGeom prst="rect">
          <a:avLst/>
        </a:prstGeom>
      </xdr:spPr>
    </xdr:pic>
    <xdr:clientData/>
  </xdr:twoCellAnchor>
  <xdr:twoCellAnchor editAs="oneCell">
    <xdr:from>
      <xdr:col>12</xdr:col>
      <xdr:colOff>39687</xdr:colOff>
      <xdr:row>744</xdr:row>
      <xdr:rowOff>333375</xdr:rowOff>
    </xdr:from>
    <xdr:to>
      <xdr:col>42</xdr:col>
      <xdr:colOff>55563</xdr:colOff>
      <xdr:row>754</xdr:row>
      <xdr:rowOff>47625</xdr:rowOff>
    </xdr:to>
    <xdr:pic>
      <xdr:nvPicPr>
        <xdr:cNvPr id="10" name="図 9"/>
        <xdr:cNvPicPr>
          <a:picLocks noChangeAspect="1"/>
        </xdr:cNvPicPr>
      </xdr:nvPicPr>
      <xdr:blipFill>
        <a:blip xmlns:r="http://schemas.openxmlformats.org/officeDocument/2006/relationships" r:embed="rId5"/>
        <a:stretch>
          <a:fillRect/>
        </a:stretch>
      </xdr:blipFill>
      <xdr:spPr>
        <a:xfrm>
          <a:off x="2420937" y="44370625"/>
          <a:ext cx="5969001" cy="3206750"/>
        </a:xfrm>
        <a:prstGeom prst="rect">
          <a:avLst/>
        </a:prstGeom>
      </xdr:spPr>
    </xdr:pic>
    <xdr:clientData/>
  </xdr:twoCellAnchor>
  <xdr:twoCellAnchor editAs="oneCell">
    <xdr:from>
      <xdr:col>12</xdr:col>
      <xdr:colOff>79375</xdr:colOff>
      <xdr:row>745</xdr:row>
      <xdr:rowOff>55563</xdr:rowOff>
    </xdr:from>
    <xdr:to>
      <xdr:col>42</xdr:col>
      <xdr:colOff>5495</xdr:colOff>
      <xdr:row>753</xdr:row>
      <xdr:rowOff>150813</xdr:rowOff>
    </xdr:to>
    <xdr:pic>
      <xdr:nvPicPr>
        <xdr:cNvPr id="11" name="図 10"/>
        <xdr:cNvPicPr>
          <a:picLocks noChangeAspect="1"/>
        </xdr:cNvPicPr>
      </xdr:nvPicPr>
      <xdr:blipFill>
        <a:blip xmlns:r="http://schemas.openxmlformats.org/officeDocument/2006/relationships" r:embed="rId6"/>
        <a:stretch>
          <a:fillRect/>
        </a:stretch>
      </xdr:blipFill>
      <xdr:spPr>
        <a:xfrm>
          <a:off x="2460625" y="44442063"/>
          <a:ext cx="5869627" cy="2889250"/>
        </a:xfrm>
        <a:prstGeom prst="rect">
          <a:avLst/>
        </a:prstGeom>
      </xdr:spPr>
    </xdr:pic>
    <xdr:clientData/>
  </xdr:twoCellAnchor>
  <xdr:twoCellAnchor>
    <xdr:from>
      <xdr:col>27</xdr:col>
      <xdr:colOff>183196</xdr:colOff>
      <xdr:row>742</xdr:row>
      <xdr:rowOff>95251</xdr:rowOff>
    </xdr:from>
    <xdr:to>
      <xdr:col>37</xdr:col>
      <xdr:colOff>158750</xdr:colOff>
      <xdr:row>742</xdr:row>
      <xdr:rowOff>341313</xdr:rowOff>
    </xdr:to>
    <xdr:sp macro="" textlink="">
      <xdr:nvSpPr>
        <xdr:cNvPr id="4" name="テキスト ボックス 3"/>
        <xdr:cNvSpPr txBox="1"/>
      </xdr:nvSpPr>
      <xdr:spPr>
        <a:xfrm>
          <a:off x="5155246" y="43103801"/>
          <a:ext cx="1817054" cy="246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11</a:t>
          </a:r>
          <a:r>
            <a:rPr kumimoji="1" lang="ja-JP" altLang="en-US" sz="1100" b="1"/>
            <a:t>百万円（補助率：</a:t>
          </a:r>
          <a:r>
            <a:rPr kumimoji="1" lang="en-US" altLang="ja-JP" sz="1100" b="1"/>
            <a:t>10/10</a:t>
          </a:r>
          <a:r>
            <a:rPr kumimoji="1" lang="ja-JP" altLang="en-US" sz="1100"/>
            <a:t>）</a:t>
          </a:r>
        </a:p>
      </xdr:txBody>
    </xdr:sp>
    <xdr:clientData/>
  </xdr:twoCellAnchor>
  <xdr:twoCellAnchor>
    <xdr:from>
      <xdr:col>24</xdr:col>
      <xdr:colOff>7939</xdr:colOff>
      <xdr:row>780</xdr:row>
      <xdr:rowOff>15875</xdr:rowOff>
    </xdr:from>
    <xdr:to>
      <xdr:col>27</xdr:col>
      <xdr:colOff>142876</xdr:colOff>
      <xdr:row>784</xdr:row>
      <xdr:rowOff>15875</xdr:rowOff>
    </xdr:to>
    <xdr:sp macro="" textlink="">
      <xdr:nvSpPr>
        <xdr:cNvPr id="12" name="テキスト ボックス 11"/>
        <xdr:cNvSpPr txBox="1"/>
      </xdr:nvSpPr>
      <xdr:spPr>
        <a:xfrm>
          <a:off x="4808539" y="48564800"/>
          <a:ext cx="735012"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5" zoomScaleNormal="100" zoomScaleSheetLayoutView="85" zoomScalePageLayoutView="85" workbookViewId="0">
      <selection activeCell="AG719" sqref="AG719:AX7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702</v>
      </c>
      <c r="AT2" s="942"/>
      <c r="AU2" s="942"/>
      <c r="AV2" s="52" t="str">
        <f>IF(AW2="", "", "-")</f>
        <v/>
      </c>
      <c r="AW2" s="913"/>
      <c r="AX2" s="913"/>
    </row>
    <row r="3" spans="1:50" ht="21" customHeight="1" thickBot="1">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c r="A4" s="709" t="s">
        <v>25</v>
      </c>
      <c r="B4" s="710"/>
      <c r="C4" s="710"/>
      <c r="D4" s="710"/>
      <c r="E4" s="710"/>
      <c r="F4" s="710"/>
      <c r="G4" s="686" t="s">
        <v>571</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1" t="s">
        <v>175</v>
      </c>
      <c r="H5" s="842"/>
      <c r="I5" s="842"/>
      <c r="J5" s="842"/>
      <c r="K5" s="842"/>
      <c r="L5" s="842"/>
      <c r="M5" s="843" t="s">
        <v>66</v>
      </c>
      <c r="N5" s="844"/>
      <c r="O5" s="844"/>
      <c r="P5" s="844"/>
      <c r="Q5" s="844"/>
      <c r="R5" s="845"/>
      <c r="S5" s="846" t="s">
        <v>131</v>
      </c>
      <c r="T5" s="842"/>
      <c r="U5" s="842"/>
      <c r="V5" s="842"/>
      <c r="W5" s="842"/>
      <c r="X5" s="847"/>
      <c r="Y5" s="703" t="s">
        <v>3</v>
      </c>
      <c r="Z5" s="543"/>
      <c r="AA5" s="543"/>
      <c r="AB5" s="543"/>
      <c r="AC5" s="543"/>
      <c r="AD5" s="544"/>
      <c r="AE5" s="704" t="s">
        <v>573</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5" t="s">
        <v>378</v>
      </c>
      <c r="B8" s="496"/>
      <c r="C8" s="496"/>
      <c r="D8" s="496"/>
      <c r="E8" s="496"/>
      <c r="F8" s="497"/>
      <c r="G8" s="943" t="str">
        <f>入力規則等!A28</f>
        <v>-</v>
      </c>
      <c r="H8" s="725"/>
      <c r="I8" s="725"/>
      <c r="J8" s="725"/>
      <c r="K8" s="725"/>
      <c r="L8" s="725"/>
      <c r="M8" s="725"/>
      <c r="N8" s="725"/>
      <c r="O8" s="725"/>
      <c r="P8" s="725"/>
      <c r="Q8" s="725"/>
      <c r="R8" s="725"/>
      <c r="S8" s="725"/>
      <c r="T8" s="725"/>
      <c r="U8" s="725"/>
      <c r="V8" s="725"/>
      <c r="W8" s="725"/>
      <c r="X8" s="944"/>
      <c r="Y8" s="848" t="s">
        <v>379</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4" t="s">
        <v>30</v>
      </c>
      <c r="B10" s="665"/>
      <c r="C10" s="665"/>
      <c r="D10" s="665"/>
      <c r="E10" s="665"/>
      <c r="F10" s="665"/>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4" t="s">
        <v>5</v>
      </c>
      <c r="B11" s="665"/>
      <c r="C11" s="665"/>
      <c r="D11" s="665"/>
      <c r="E11" s="665"/>
      <c r="F11" s="666"/>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45" t="s">
        <v>24</v>
      </c>
      <c r="B12" s="946"/>
      <c r="C12" s="946"/>
      <c r="D12" s="946"/>
      <c r="E12" s="946"/>
      <c r="F12" s="947"/>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7"/>
    </row>
    <row r="13" spans="1:50" ht="21" customHeight="1">
      <c r="A13" s="618"/>
      <c r="B13" s="619"/>
      <c r="C13" s="619"/>
      <c r="D13" s="619"/>
      <c r="E13" s="619"/>
      <c r="F13" s="620"/>
      <c r="G13" s="728" t="s">
        <v>6</v>
      </c>
      <c r="H13" s="729"/>
      <c r="I13" s="766" t="s">
        <v>7</v>
      </c>
      <c r="J13" s="767"/>
      <c r="K13" s="767"/>
      <c r="L13" s="767"/>
      <c r="M13" s="767"/>
      <c r="N13" s="767"/>
      <c r="O13" s="768"/>
      <c r="P13" s="661">
        <v>6</v>
      </c>
      <c r="Q13" s="662"/>
      <c r="R13" s="662"/>
      <c r="S13" s="662"/>
      <c r="T13" s="662"/>
      <c r="U13" s="662"/>
      <c r="V13" s="663"/>
      <c r="W13" s="661">
        <v>6</v>
      </c>
      <c r="X13" s="662"/>
      <c r="Y13" s="662"/>
      <c r="Z13" s="662"/>
      <c r="AA13" s="662"/>
      <c r="AB13" s="662"/>
      <c r="AC13" s="663"/>
      <c r="AD13" s="661">
        <v>11</v>
      </c>
      <c r="AE13" s="662"/>
      <c r="AF13" s="662"/>
      <c r="AG13" s="662"/>
      <c r="AH13" s="662"/>
      <c r="AI13" s="662"/>
      <c r="AJ13" s="663"/>
      <c r="AK13" s="661">
        <v>12</v>
      </c>
      <c r="AL13" s="662"/>
      <c r="AM13" s="662"/>
      <c r="AN13" s="662"/>
      <c r="AO13" s="662"/>
      <c r="AP13" s="662"/>
      <c r="AQ13" s="663"/>
      <c r="AR13" s="921"/>
      <c r="AS13" s="922"/>
      <c r="AT13" s="922"/>
      <c r="AU13" s="922"/>
      <c r="AV13" s="922"/>
      <c r="AW13" s="922"/>
      <c r="AX13" s="923"/>
    </row>
    <row r="14" spans="1:50" ht="21" customHeight="1">
      <c r="A14" s="618"/>
      <c r="B14" s="619"/>
      <c r="C14" s="619"/>
      <c r="D14" s="619"/>
      <c r="E14" s="619"/>
      <c r="F14" s="620"/>
      <c r="G14" s="730"/>
      <c r="H14" s="731"/>
      <c r="I14" s="716" t="s">
        <v>8</v>
      </c>
      <c r="J14" s="764"/>
      <c r="K14" s="764"/>
      <c r="L14" s="764"/>
      <c r="M14" s="764"/>
      <c r="N14" s="764"/>
      <c r="O14" s="765"/>
      <c r="P14" s="661" t="s">
        <v>588</v>
      </c>
      <c r="Q14" s="662"/>
      <c r="R14" s="662"/>
      <c r="S14" s="662"/>
      <c r="T14" s="662"/>
      <c r="U14" s="662"/>
      <c r="V14" s="663"/>
      <c r="W14" s="661" t="s">
        <v>588</v>
      </c>
      <c r="X14" s="662"/>
      <c r="Y14" s="662"/>
      <c r="Z14" s="662"/>
      <c r="AA14" s="662"/>
      <c r="AB14" s="662"/>
      <c r="AC14" s="663"/>
      <c r="AD14" s="661" t="s">
        <v>588</v>
      </c>
      <c r="AE14" s="662"/>
      <c r="AF14" s="662"/>
      <c r="AG14" s="662"/>
      <c r="AH14" s="662"/>
      <c r="AI14" s="662"/>
      <c r="AJ14" s="663"/>
      <c r="AK14" s="661" t="s">
        <v>588</v>
      </c>
      <c r="AL14" s="662"/>
      <c r="AM14" s="662"/>
      <c r="AN14" s="662"/>
      <c r="AO14" s="662"/>
      <c r="AP14" s="662"/>
      <c r="AQ14" s="663"/>
      <c r="AR14" s="790"/>
      <c r="AS14" s="790"/>
      <c r="AT14" s="790"/>
      <c r="AU14" s="790"/>
      <c r="AV14" s="790"/>
      <c r="AW14" s="790"/>
      <c r="AX14" s="791"/>
    </row>
    <row r="15" spans="1:50" ht="21" customHeight="1">
      <c r="A15" s="618"/>
      <c r="B15" s="619"/>
      <c r="C15" s="619"/>
      <c r="D15" s="619"/>
      <c r="E15" s="619"/>
      <c r="F15" s="620"/>
      <c r="G15" s="730"/>
      <c r="H15" s="731"/>
      <c r="I15" s="716" t="s">
        <v>51</v>
      </c>
      <c r="J15" s="717"/>
      <c r="K15" s="717"/>
      <c r="L15" s="717"/>
      <c r="M15" s="717"/>
      <c r="N15" s="717"/>
      <c r="O15" s="718"/>
      <c r="P15" s="661" t="s">
        <v>588</v>
      </c>
      <c r="Q15" s="662"/>
      <c r="R15" s="662"/>
      <c r="S15" s="662"/>
      <c r="T15" s="662"/>
      <c r="U15" s="662"/>
      <c r="V15" s="663"/>
      <c r="W15" s="661" t="s">
        <v>588</v>
      </c>
      <c r="X15" s="662"/>
      <c r="Y15" s="662"/>
      <c r="Z15" s="662"/>
      <c r="AA15" s="662"/>
      <c r="AB15" s="662"/>
      <c r="AC15" s="663"/>
      <c r="AD15" s="661" t="s">
        <v>588</v>
      </c>
      <c r="AE15" s="662"/>
      <c r="AF15" s="662"/>
      <c r="AG15" s="662"/>
      <c r="AH15" s="662"/>
      <c r="AI15" s="662"/>
      <c r="AJ15" s="663"/>
      <c r="AK15" s="661" t="s">
        <v>588</v>
      </c>
      <c r="AL15" s="662"/>
      <c r="AM15" s="662"/>
      <c r="AN15" s="662"/>
      <c r="AO15" s="662"/>
      <c r="AP15" s="662"/>
      <c r="AQ15" s="663"/>
      <c r="AR15" s="661"/>
      <c r="AS15" s="662"/>
      <c r="AT15" s="662"/>
      <c r="AU15" s="662"/>
      <c r="AV15" s="662"/>
      <c r="AW15" s="662"/>
      <c r="AX15" s="808"/>
    </row>
    <row r="16" spans="1:50" ht="21" customHeight="1">
      <c r="A16" s="618"/>
      <c r="B16" s="619"/>
      <c r="C16" s="619"/>
      <c r="D16" s="619"/>
      <c r="E16" s="619"/>
      <c r="F16" s="620"/>
      <c r="G16" s="730"/>
      <c r="H16" s="731"/>
      <c r="I16" s="716" t="s">
        <v>52</v>
      </c>
      <c r="J16" s="717"/>
      <c r="K16" s="717"/>
      <c r="L16" s="717"/>
      <c r="M16" s="717"/>
      <c r="N16" s="717"/>
      <c r="O16" s="718"/>
      <c r="P16" s="661" t="s">
        <v>588</v>
      </c>
      <c r="Q16" s="662"/>
      <c r="R16" s="662"/>
      <c r="S16" s="662"/>
      <c r="T16" s="662"/>
      <c r="U16" s="662"/>
      <c r="V16" s="663"/>
      <c r="W16" s="661" t="s">
        <v>588</v>
      </c>
      <c r="X16" s="662"/>
      <c r="Y16" s="662"/>
      <c r="Z16" s="662"/>
      <c r="AA16" s="662"/>
      <c r="AB16" s="662"/>
      <c r="AC16" s="663"/>
      <c r="AD16" s="661" t="s">
        <v>588</v>
      </c>
      <c r="AE16" s="662"/>
      <c r="AF16" s="662"/>
      <c r="AG16" s="662"/>
      <c r="AH16" s="662"/>
      <c r="AI16" s="662"/>
      <c r="AJ16" s="663"/>
      <c r="AK16" s="661" t="s">
        <v>588</v>
      </c>
      <c r="AL16" s="662"/>
      <c r="AM16" s="662"/>
      <c r="AN16" s="662"/>
      <c r="AO16" s="662"/>
      <c r="AP16" s="662"/>
      <c r="AQ16" s="663"/>
      <c r="AR16" s="759"/>
      <c r="AS16" s="760"/>
      <c r="AT16" s="760"/>
      <c r="AU16" s="760"/>
      <c r="AV16" s="760"/>
      <c r="AW16" s="760"/>
      <c r="AX16" s="761"/>
    </row>
    <row r="17" spans="1:50" ht="24.75" customHeight="1">
      <c r="A17" s="618"/>
      <c r="B17" s="619"/>
      <c r="C17" s="619"/>
      <c r="D17" s="619"/>
      <c r="E17" s="619"/>
      <c r="F17" s="620"/>
      <c r="G17" s="730"/>
      <c r="H17" s="731"/>
      <c r="I17" s="716" t="s">
        <v>50</v>
      </c>
      <c r="J17" s="764"/>
      <c r="K17" s="764"/>
      <c r="L17" s="764"/>
      <c r="M17" s="764"/>
      <c r="N17" s="764"/>
      <c r="O17" s="765"/>
      <c r="P17" s="661" t="s">
        <v>588</v>
      </c>
      <c r="Q17" s="662"/>
      <c r="R17" s="662"/>
      <c r="S17" s="662"/>
      <c r="T17" s="662"/>
      <c r="U17" s="662"/>
      <c r="V17" s="663"/>
      <c r="W17" s="661" t="s">
        <v>588</v>
      </c>
      <c r="X17" s="662"/>
      <c r="Y17" s="662"/>
      <c r="Z17" s="662"/>
      <c r="AA17" s="662"/>
      <c r="AB17" s="662"/>
      <c r="AC17" s="663"/>
      <c r="AD17" s="661" t="s">
        <v>588</v>
      </c>
      <c r="AE17" s="662"/>
      <c r="AF17" s="662"/>
      <c r="AG17" s="662"/>
      <c r="AH17" s="662"/>
      <c r="AI17" s="662"/>
      <c r="AJ17" s="663"/>
      <c r="AK17" s="661" t="s">
        <v>588</v>
      </c>
      <c r="AL17" s="662"/>
      <c r="AM17" s="662"/>
      <c r="AN17" s="662"/>
      <c r="AO17" s="662"/>
      <c r="AP17" s="662"/>
      <c r="AQ17" s="663"/>
      <c r="AR17" s="919"/>
      <c r="AS17" s="919"/>
      <c r="AT17" s="919"/>
      <c r="AU17" s="919"/>
      <c r="AV17" s="919"/>
      <c r="AW17" s="919"/>
      <c r="AX17" s="920"/>
    </row>
    <row r="18" spans="1:50" ht="24.75" customHeight="1">
      <c r="A18" s="618"/>
      <c r="B18" s="619"/>
      <c r="C18" s="619"/>
      <c r="D18" s="619"/>
      <c r="E18" s="619"/>
      <c r="F18" s="620"/>
      <c r="G18" s="732"/>
      <c r="H18" s="733"/>
      <c r="I18" s="721" t="s">
        <v>20</v>
      </c>
      <c r="J18" s="722"/>
      <c r="K18" s="722"/>
      <c r="L18" s="722"/>
      <c r="M18" s="722"/>
      <c r="N18" s="722"/>
      <c r="O18" s="723"/>
      <c r="P18" s="880">
        <f>SUM(P13:V17)</f>
        <v>6</v>
      </c>
      <c r="Q18" s="881"/>
      <c r="R18" s="881"/>
      <c r="S18" s="881"/>
      <c r="T18" s="881"/>
      <c r="U18" s="881"/>
      <c r="V18" s="882"/>
      <c r="W18" s="880">
        <f>SUM(W13:AC17)</f>
        <v>6</v>
      </c>
      <c r="X18" s="881"/>
      <c r="Y18" s="881"/>
      <c r="Z18" s="881"/>
      <c r="AA18" s="881"/>
      <c r="AB18" s="881"/>
      <c r="AC18" s="882"/>
      <c r="AD18" s="880">
        <f>SUM(AD13:AJ17)</f>
        <v>11</v>
      </c>
      <c r="AE18" s="881"/>
      <c r="AF18" s="881"/>
      <c r="AG18" s="881"/>
      <c r="AH18" s="881"/>
      <c r="AI18" s="881"/>
      <c r="AJ18" s="882"/>
      <c r="AK18" s="880">
        <f>SUM(AK13:AQ17)</f>
        <v>12</v>
      </c>
      <c r="AL18" s="881"/>
      <c r="AM18" s="881"/>
      <c r="AN18" s="881"/>
      <c r="AO18" s="881"/>
      <c r="AP18" s="881"/>
      <c r="AQ18" s="882"/>
      <c r="AR18" s="880">
        <f>SUM(AR13:AX17)</f>
        <v>0</v>
      </c>
      <c r="AS18" s="881"/>
      <c r="AT18" s="881"/>
      <c r="AU18" s="881"/>
      <c r="AV18" s="881"/>
      <c r="AW18" s="881"/>
      <c r="AX18" s="883"/>
    </row>
    <row r="19" spans="1:50" ht="24.75" customHeight="1">
      <c r="A19" s="618"/>
      <c r="B19" s="619"/>
      <c r="C19" s="619"/>
      <c r="D19" s="619"/>
      <c r="E19" s="619"/>
      <c r="F19" s="620"/>
      <c r="G19" s="878" t="s">
        <v>9</v>
      </c>
      <c r="H19" s="879"/>
      <c r="I19" s="879"/>
      <c r="J19" s="879"/>
      <c r="K19" s="879"/>
      <c r="L19" s="879"/>
      <c r="M19" s="879"/>
      <c r="N19" s="879"/>
      <c r="O19" s="879"/>
      <c r="P19" s="661">
        <v>6</v>
      </c>
      <c r="Q19" s="662"/>
      <c r="R19" s="662"/>
      <c r="S19" s="662"/>
      <c r="T19" s="662"/>
      <c r="U19" s="662"/>
      <c r="V19" s="663"/>
      <c r="W19" s="661">
        <v>6</v>
      </c>
      <c r="X19" s="662"/>
      <c r="Y19" s="662"/>
      <c r="Z19" s="662"/>
      <c r="AA19" s="662"/>
      <c r="AB19" s="662"/>
      <c r="AC19" s="663"/>
      <c r="AD19" s="661">
        <v>11</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c r="A20" s="618"/>
      <c r="B20" s="619"/>
      <c r="C20" s="619"/>
      <c r="D20" s="619"/>
      <c r="E20" s="619"/>
      <c r="F20" s="620"/>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51"/>
      <c r="B21" s="852"/>
      <c r="C21" s="852"/>
      <c r="D21" s="852"/>
      <c r="E21" s="852"/>
      <c r="F21" s="94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c r="A23" s="969"/>
      <c r="B23" s="970"/>
      <c r="C23" s="970"/>
      <c r="D23" s="970"/>
      <c r="E23" s="970"/>
      <c r="F23" s="971"/>
      <c r="G23" s="954" t="s">
        <v>584</v>
      </c>
      <c r="H23" s="955"/>
      <c r="I23" s="955"/>
      <c r="J23" s="955"/>
      <c r="K23" s="955"/>
      <c r="L23" s="955"/>
      <c r="M23" s="955"/>
      <c r="N23" s="955"/>
      <c r="O23" s="956"/>
      <c r="P23" s="921">
        <v>12</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c r="A24" s="969"/>
      <c r="B24" s="970"/>
      <c r="C24" s="970"/>
      <c r="D24" s="970"/>
      <c r="E24" s="970"/>
      <c r="F24" s="971"/>
      <c r="G24" s="957"/>
      <c r="H24" s="958"/>
      <c r="I24" s="958"/>
      <c r="J24" s="958"/>
      <c r="K24" s="958"/>
      <c r="L24" s="958"/>
      <c r="M24" s="958"/>
      <c r="N24" s="958"/>
      <c r="O24" s="959"/>
      <c r="P24" s="661"/>
      <c r="Q24" s="662"/>
      <c r="R24" s="662"/>
      <c r="S24" s="662"/>
      <c r="T24" s="662"/>
      <c r="U24" s="662"/>
      <c r="V24" s="663"/>
      <c r="W24" s="661"/>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c r="A25" s="969"/>
      <c r="B25" s="970"/>
      <c r="C25" s="970"/>
      <c r="D25" s="970"/>
      <c r="E25" s="970"/>
      <c r="F25" s="971"/>
      <c r="G25" s="957"/>
      <c r="H25" s="958"/>
      <c r="I25" s="958"/>
      <c r="J25" s="958"/>
      <c r="K25" s="958"/>
      <c r="L25" s="958"/>
      <c r="M25" s="958"/>
      <c r="N25" s="958"/>
      <c r="O25" s="959"/>
      <c r="P25" s="661"/>
      <c r="Q25" s="662"/>
      <c r="R25" s="662"/>
      <c r="S25" s="662"/>
      <c r="T25" s="662"/>
      <c r="U25" s="662"/>
      <c r="V25" s="663"/>
      <c r="W25" s="661"/>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c r="A26" s="969"/>
      <c r="B26" s="970"/>
      <c r="C26" s="970"/>
      <c r="D26" s="970"/>
      <c r="E26" s="970"/>
      <c r="F26" s="971"/>
      <c r="G26" s="957"/>
      <c r="H26" s="958"/>
      <c r="I26" s="958"/>
      <c r="J26" s="958"/>
      <c r="K26" s="958"/>
      <c r="L26" s="958"/>
      <c r="M26" s="958"/>
      <c r="N26" s="958"/>
      <c r="O26" s="959"/>
      <c r="P26" s="661"/>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c r="A27" s="969"/>
      <c r="B27" s="970"/>
      <c r="C27" s="970"/>
      <c r="D27" s="970"/>
      <c r="E27" s="970"/>
      <c r="F27" s="971"/>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458</v>
      </c>
      <c r="H29" s="964"/>
      <c r="I29" s="964"/>
      <c r="J29" s="964"/>
      <c r="K29" s="964"/>
      <c r="L29" s="964"/>
      <c r="M29" s="964"/>
      <c r="N29" s="964"/>
      <c r="O29" s="965"/>
      <c r="P29" s="661">
        <f>AK13</f>
        <v>12</v>
      </c>
      <c r="Q29" s="662"/>
      <c r="R29" s="662"/>
      <c r="S29" s="662"/>
      <c r="T29" s="662"/>
      <c r="U29" s="662"/>
      <c r="V29" s="663"/>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592</v>
      </c>
      <c r="AR31" s="200"/>
      <c r="AS31" s="133" t="s">
        <v>355</v>
      </c>
      <c r="AT31" s="134"/>
      <c r="AU31" s="199">
        <v>32</v>
      </c>
      <c r="AV31" s="199"/>
      <c r="AW31" s="399" t="s">
        <v>300</v>
      </c>
      <c r="AX31" s="400"/>
    </row>
    <row r="32" spans="1:50" ht="23.25" customHeight="1">
      <c r="A32" s="404"/>
      <c r="B32" s="402"/>
      <c r="C32" s="402"/>
      <c r="D32" s="402"/>
      <c r="E32" s="402"/>
      <c r="F32" s="403"/>
      <c r="G32" s="564" t="s">
        <v>580</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588</v>
      </c>
      <c r="AC32" s="461"/>
      <c r="AD32" s="461"/>
      <c r="AE32" s="218">
        <v>518</v>
      </c>
      <c r="AF32" s="219"/>
      <c r="AG32" s="219"/>
      <c r="AH32" s="219"/>
      <c r="AI32" s="218">
        <v>1180</v>
      </c>
      <c r="AJ32" s="219"/>
      <c r="AK32" s="219"/>
      <c r="AL32" s="219"/>
      <c r="AM32" s="324" t="s">
        <v>589</v>
      </c>
      <c r="AN32" s="324"/>
      <c r="AO32" s="324"/>
      <c r="AP32" s="324"/>
      <c r="AQ32" s="324" t="s">
        <v>589</v>
      </c>
      <c r="AR32" s="324"/>
      <c r="AS32" s="324"/>
      <c r="AT32" s="324"/>
      <c r="AU32" s="324" t="s">
        <v>589</v>
      </c>
      <c r="AV32" s="324"/>
      <c r="AW32" s="324"/>
      <c r="AX32" s="324"/>
    </row>
    <row r="33" spans="1:50" ht="23.25" customHeight="1">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588</v>
      </c>
      <c r="AC33" s="523"/>
      <c r="AD33" s="523"/>
      <c r="AE33" s="324" t="s">
        <v>589</v>
      </c>
      <c r="AF33" s="324"/>
      <c r="AG33" s="324"/>
      <c r="AH33" s="324"/>
      <c r="AI33" s="324" t="s">
        <v>589</v>
      </c>
      <c r="AJ33" s="324"/>
      <c r="AK33" s="324"/>
      <c r="AL33" s="324"/>
      <c r="AM33" s="324" t="s">
        <v>589</v>
      </c>
      <c r="AN33" s="324"/>
      <c r="AO33" s="324"/>
      <c r="AP33" s="324"/>
      <c r="AQ33" s="324" t="s">
        <v>589</v>
      </c>
      <c r="AR33" s="324"/>
      <c r="AS33" s="324"/>
      <c r="AT33" s="324"/>
      <c r="AU33" s="219">
        <v>1577</v>
      </c>
      <c r="AV33" s="219"/>
      <c r="AW33" s="219"/>
      <c r="AX33" s="221"/>
    </row>
    <row r="34" spans="1:50" ht="23.25" customHeight="1">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324" t="s">
        <v>589</v>
      </c>
      <c r="AF34" s="324"/>
      <c r="AG34" s="324"/>
      <c r="AH34" s="324"/>
      <c r="AI34" s="324" t="s">
        <v>589</v>
      </c>
      <c r="AJ34" s="324"/>
      <c r="AK34" s="324"/>
      <c r="AL34" s="324"/>
      <c r="AM34" s="324" t="s">
        <v>589</v>
      </c>
      <c r="AN34" s="324"/>
      <c r="AO34" s="324"/>
      <c r="AP34" s="324"/>
      <c r="AQ34" s="324" t="s">
        <v>589</v>
      </c>
      <c r="AR34" s="324"/>
      <c r="AS34" s="324"/>
      <c r="AT34" s="324"/>
      <c r="AU34" s="324" t="s">
        <v>589</v>
      </c>
      <c r="AV34" s="324"/>
      <c r="AW34" s="324"/>
      <c r="AX34" s="324"/>
    </row>
    <row r="35" spans="1:50" ht="23.25" customHeight="1">
      <c r="A35" s="226" t="s">
        <v>506</v>
      </c>
      <c r="B35" s="227"/>
      <c r="C35" s="227"/>
      <c r="D35" s="227"/>
      <c r="E35" s="227"/>
      <c r="F35" s="228"/>
      <c r="G35" s="232" t="s">
        <v>636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2" t="s">
        <v>473</v>
      </c>
      <c r="B37" s="773"/>
      <c r="C37" s="773"/>
      <c r="D37" s="773"/>
      <c r="E37" s="773"/>
      <c r="F37" s="774"/>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2"/>
    </row>
    <row r="38" spans="1:50" ht="18.75"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t="s">
        <v>591</v>
      </c>
      <c r="AR38" s="200"/>
      <c r="AS38" s="133" t="s">
        <v>355</v>
      </c>
      <c r="AT38" s="134"/>
      <c r="AU38" s="199">
        <v>31</v>
      </c>
      <c r="AV38" s="199"/>
      <c r="AW38" s="399" t="s">
        <v>300</v>
      </c>
      <c r="AX38" s="400"/>
    </row>
    <row r="39" spans="1:50" ht="23.25" customHeight="1">
      <c r="A39" s="404"/>
      <c r="B39" s="402"/>
      <c r="C39" s="402"/>
      <c r="D39" s="402"/>
      <c r="E39" s="402"/>
      <c r="F39" s="403"/>
      <c r="G39" s="564" t="s">
        <v>581</v>
      </c>
      <c r="H39" s="565"/>
      <c r="I39" s="565"/>
      <c r="J39" s="565"/>
      <c r="K39" s="565"/>
      <c r="L39" s="565"/>
      <c r="M39" s="565"/>
      <c r="N39" s="565"/>
      <c r="O39" s="566"/>
      <c r="P39" s="105" t="s">
        <v>579</v>
      </c>
      <c r="Q39" s="105"/>
      <c r="R39" s="105"/>
      <c r="S39" s="105"/>
      <c r="T39" s="105"/>
      <c r="U39" s="105"/>
      <c r="V39" s="105"/>
      <c r="W39" s="105"/>
      <c r="X39" s="106"/>
      <c r="Y39" s="471" t="s">
        <v>12</v>
      </c>
      <c r="Z39" s="531"/>
      <c r="AA39" s="532"/>
      <c r="AB39" s="461" t="s">
        <v>588</v>
      </c>
      <c r="AC39" s="461"/>
      <c r="AD39" s="461"/>
      <c r="AE39" s="218">
        <v>2693</v>
      </c>
      <c r="AF39" s="219"/>
      <c r="AG39" s="219"/>
      <c r="AH39" s="219"/>
      <c r="AI39" s="218">
        <v>4211</v>
      </c>
      <c r="AJ39" s="219"/>
      <c r="AK39" s="219"/>
      <c r="AL39" s="219"/>
      <c r="AM39" s="218" t="s">
        <v>589</v>
      </c>
      <c r="AN39" s="219"/>
      <c r="AO39" s="219"/>
      <c r="AP39" s="220"/>
      <c r="AQ39" s="218" t="s">
        <v>589</v>
      </c>
      <c r="AR39" s="219"/>
      <c r="AS39" s="219"/>
      <c r="AT39" s="220"/>
      <c r="AU39" s="218" t="s">
        <v>589</v>
      </c>
      <c r="AV39" s="219"/>
      <c r="AW39" s="219"/>
      <c r="AX39" s="220"/>
    </row>
    <row r="40" spans="1:50" ht="23.25" customHeight="1">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t="s">
        <v>588</v>
      </c>
      <c r="AC40" s="523"/>
      <c r="AD40" s="523"/>
      <c r="AE40" s="324" t="s">
        <v>589</v>
      </c>
      <c r="AF40" s="324"/>
      <c r="AG40" s="324"/>
      <c r="AH40" s="324"/>
      <c r="AI40" s="324" t="s">
        <v>589</v>
      </c>
      <c r="AJ40" s="324"/>
      <c r="AK40" s="324"/>
      <c r="AL40" s="324"/>
      <c r="AM40" s="218" t="s">
        <v>589</v>
      </c>
      <c r="AN40" s="219"/>
      <c r="AO40" s="219"/>
      <c r="AP40" s="220"/>
      <c r="AQ40" s="218" t="s">
        <v>589</v>
      </c>
      <c r="AR40" s="219"/>
      <c r="AS40" s="219"/>
      <c r="AT40" s="220"/>
      <c r="AU40" s="219">
        <v>23524</v>
      </c>
      <c r="AV40" s="219"/>
      <c r="AW40" s="219"/>
      <c r="AX40" s="221"/>
    </row>
    <row r="41" spans="1:50" ht="23.25" customHeight="1">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324" t="s">
        <v>589</v>
      </c>
      <c r="AF41" s="324"/>
      <c r="AG41" s="324"/>
      <c r="AH41" s="324"/>
      <c r="AI41" s="324" t="s">
        <v>589</v>
      </c>
      <c r="AJ41" s="324"/>
      <c r="AK41" s="324"/>
      <c r="AL41" s="324"/>
      <c r="AM41" s="218" t="s">
        <v>589</v>
      </c>
      <c r="AN41" s="219"/>
      <c r="AO41" s="219"/>
      <c r="AP41" s="220"/>
      <c r="AQ41" s="218" t="s">
        <v>589</v>
      </c>
      <c r="AR41" s="219"/>
      <c r="AS41" s="219"/>
      <c r="AT41" s="220"/>
      <c r="AU41" s="218" t="s">
        <v>589</v>
      </c>
      <c r="AV41" s="219"/>
      <c r="AW41" s="219"/>
      <c r="AX41" s="220"/>
    </row>
    <row r="42" spans="1:50" ht="23.25" customHeight="1">
      <c r="A42" s="226" t="s">
        <v>506</v>
      </c>
      <c r="B42" s="227"/>
      <c r="C42" s="227"/>
      <c r="D42" s="227"/>
      <c r="E42" s="227"/>
      <c r="F42" s="228"/>
      <c r="G42" s="232" t="s">
        <v>637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2" t="s">
        <v>473</v>
      </c>
      <c r="B44" s="773"/>
      <c r="C44" s="773"/>
      <c r="D44" s="773"/>
      <c r="E44" s="773"/>
      <c r="F44" s="774"/>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2"/>
    </row>
    <row r="45" spans="1:50" ht="18.75" hidden="1"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1"/>
      <c r="AR77" s="207"/>
      <c r="AS77" s="207"/>
      <c r="AT77" s="342"/>
      <c r="AU77" s="219"/>
      <c r="AV77" s="219"/>
      <c r="AW77" s="219"/>
      <c r="AX77" s="221"/>
    </row>
    <row r="78" spans="1:50" ht="69.75" hidden="1" customHeight="1">
      <c r="A78" s="336" t="s">
        <v>509</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7"/>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7"/>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c r="A83" s="867"/>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c r="A84" s="867"/>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7"/>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7"/>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7"/>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4664</v>
      </c>
      <c r="AF101" s="219"/>
      <c r="AG101" s="219"/>
      <c r="AH101" s="220"/>
      <c r="AI101" s="218">
        <v>5298</v>
      </c>
      <c r="AJ101" s="219"/>
      <c r="AK101" s="219"/>
      <c r="AL101" s="220"/>
      <c r="AM101" s="324" t="s">
        <v>589</v>
      </c>
      <c r="AN101" s="324"/>
      <c r="AO101" s="324"/>
      <c r="AP101" s="324"/>
      <c r="AQ101" s="324" t="s">
        <v>589</v>
      </c>
      <c r="AR101" s="324"/>
      <c r="AS101" s="324"/>
      <c r="AT101" s="324"/>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324" t="s">
        <v>589</v>
      </c>
      <c r="AF102" s="324"/>
      <c r="AG102" s="324"/>
      <c r="AH102" s="324"/>
      <c r="AI102" s="324" t="s">
        <v>589</v>
      </c>
      <c r="AJ102" s="324"/>
      <c r="AK102" s="324"/>
      <c r="AL102" s="324"/>
      <c r="AM102" s="324" t="s">
        <v>589</v>
      </c>
      <c r="AN102" s="324"/>
      <c r="AO102" s="324"/>
      <c r="AP102" s="324"/>
      <c r="AQ102" s="324" t="s">
        <v>589</v>
      </c>
      <c r="AR102" s="324"/>
      <c r="AS102" s="324"/>
      <c r="AT102" s="324"/>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c r="A116" s="439"/>
      <c r="B116" s="440"/>
      <c r="C116" s="440"/>
      <c r="D116" s="440"/>
      <c r="E116" s="440"/>
      <c r="F116" s="441"/>
      <c r="G116" s="394" t="s">
        <v>583</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c r="AC116" s="463"/>
      <c r="AD116" s="464"/>
      <c r="AE116" s="324">
        <v>1263</v>
      </c>
      <c r="AF116" s="324"/>
      <c r="AG116" s="324"/>
      <c r="AH116" s="324"/>
      <c r="AI116" s="324">
        <v>1112</v>
      </c>
      <c r="AJ116" s="324"/>
      <c r="AK116" s="324"/>
      <c r="AL116" s="324"/>
      <c r="AM116" s="324" t="s">
        <v>589</v>
      </c>
      <c r="AN116" s="324"/>
      <c r="AO116" s="324"/>
      <c r="AP116" s="324"/>
      <c r="AQ116" s="218" t="s">
        <v>590</v>
      </c>
      <c r="AR116" s="219"/>
      <c r="AS116" s="219"/>
      <c r="AT116" s="219"/>
      <c r="AU116" s="219"/>
      <c r="AV116" s="219"/>
      <c r="AW116" s="219"/>
      <c r="AX116" s="221"/>
    </row>
    <row r="117" spans="1:50" ht="46.5" customHeight="1" thickBot="1">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482</v>
      </c>
      <c r="AC117" s="473"/>
      <c r="AD117" s="474"/>
      <c r="AE117" s="591" t="s">
        <v>585</v>
      </c>
      <c r="AF117" s="551"/>
      <c r="AG117" s="551"/>
      <c r="AH117" s="551"/>
      <c r="AI117" s="591" t="s">
        <v>586</v>
      </c>
      <c r="AJ117" s="551"/>
      <c r="AK117" s="551"/>
      <c r="AL117" s="551"/>
      <c r="AM117" s="591" t="s">
        <v>587</v>
      </c>
      <c r="AN117" s="551"/>
      <c r="AO117" s="551"/>
      <c r="AP117" s="551"/>
      <c r="AQ117" s="551"/>
      <c r="AR117" s="551"/>
      <c r="AS117" s="551"/>
      <c r="AT117" s="551"/>
      <c r="AU117" s="551"/>
      <c r="AV117" s="551"/>
      <c r="AW117" s="551"/>
      <c r="AX117" s="552"/>
    </row>
    <row r="118" spans="1:50" ht="23.25" hidden="1" customHeight="1">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1"/>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thickBo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c r="A190" s="189"/>
      <c r="B190" s="186"/>
      <c r="C190" s="180"/>
      <c r="D190" s="186"/>
      <c r="E190" s="169" t="s">
        <v>387</v>
      </c>
      <c r="F190" s="170"/>
      <c r="G190" s="171" t="s">
        <v>641</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c r="A191" s="189"/>
      <c r="B191" s="186"/>
      <c r="C191" s="180"/>
      <c r="D191" s="186"/>
      <c r="E191" s="174" t="s">
        <v>386</v>
      </c>
      <c r="F191" s="175"/>
      <c r="G191" s="110" t="s">
        <v>594</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18" customHeight="1">
      <c r="A194" s="189"/>
      <c r="B194" s="186"/>
      <c r="C194" s="180"/>
      <c r="D194" s="186"/>
      <c r="E194" s="180"/>
      <c r="F194" s="181"/>
      <c r="G194" s="104" t="s">
        <v>595</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597</v>
      </c>
      <c r="AC194" s="205"/>
      <c r="AD194" s="205"/>
      <c r="AE194" s="206" t="s">
        <v>588</v>
      </c>
      <c r="AF194" s="207"/>
      <c r="AG194" s="207"/>
      <c r="AH194" s="207"/>
      <c r="AI194" s="206" t="s">
        <v>588</v>
      </c>
      <c r="AJ194" s="207"/>
      <c r="AK194" s="207"/>
      <c r="AL194" s="207"/>
      <c r="AM194" s="206" t="s">
        <v>588</v>
      </c>
      <c r="AN194" s="207"/>
      <c r="AO194" s="207"/>
      <c r="AP194" s="207"/>
      <c r="AQ194" s="206" t="s">
        <v>588</v>
      </c>
      <c r="AR194" s="207"/>
      <c r="AS194" s="207"/>
      <c r="AT194" s="207"/>
      <c r="AU194" s="206" t="s">
        <v>588</v>
      </c>
      <c r="AV194" s="207"/>
      <c r="AW194" s="207"/>
      <c r="AX194" s="208"/>
    </row>
    <row r="195" spans="1:50" ht="16.5"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04" t="s">
        <v>597</v>
      </c>
      <c r="AC195" s="205"/>
      <c r="AD195" s="205"/>
      <c r="AE195" s="206" t="s">
        <v>588</v>
      </c>
      <c r="AF195" s="207"/>
      <c r="AG195" s="207"/>
      <c r="AH195" s="207"/>
      <c r="AI195" s="206" t="s">
        <v>588</v>
      </c>
      <c r="AJ195" s="207"/>
      <c r="AK195" s="207"/>
      <c r="AL195" s="207"/>
      <c r="AM195" s="206" t="s">
        <v>588</v>
      </c>
      <c r="AN195" s="207"/>
      <c r="AO195" s="207"/>
      <c r="AP195" s="207"/>
      <c r="AQ195" s="206" t="s">
        <v>588</v>
      </c>
      <c r="AR195" s="207"/>
      <c r="AS195" s="207"/>
      <c r="AT195" s="207"/>
      <c r="AU195" s="206" t="s">
        <v>588</v>
      </c>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c r="A214" s="189"/>
      <c r="B214" s="186"/>
      <c r="C214" s="180"/>
      <c r="D214" s="186"/>
      <c r="E214" s="180"/>
      <c r="F214" s="181"/>
      <c r="G214" s="104" t="s">
        <v>588</v>
      </c>
      <c r="H214" s="105"/>
      <c r="I214" s="105"/>
      <c r="J214" s="105"/>
      <c r="K214" s="105"/>
      <c r="L214" s="105"/>
      <c r="M214" s="105"/>
      <c r="N214" s="105"/>
      <c r="O214" s="105"/>
      <c r="P214" s="106"/>
      <c r="Q214" s="113" t="s">
        <v>588</v>
      </c>
      <c r="R214" s="114"/>
      <c r="S214" s="114"/>
      <c r="T214" s="114"/>
      <c r="U214" s="114"/>
      <c r="V214" s="114"/>
      <c r="W214" s="114"/>
      <c r="X214" s="114"/>
      <c r="Y214" s="114"/>
      <c r="Z214" s="114"/>
      <c r="AA214" s="115"/>
      <c r="AB214" s="141" t="s">
        <v>588</v>
      </c>
      <c r="AC214" s="142"/>
      <c r="AD214" s="142"/>
      <c r="AE214" s="147" t="s">
        <v>588</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588</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c r="A248" s="189"/>
      <c r="B248" s="186"/>
      <c r="C248" s="180"/>
      <c r="D248" s="186"/>
      <c r="E248" s="125" t="s">
        <v>598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34.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3"/>
      <c r="E430" s="174" t="s">
        <v>546</v>
      </c>
      <c r="F430" s="900"/>
      <c r="G430" s="901" t="s">
        <v>374</v>
      </c>
      <c r="H430" s="123"/>
      <c r="I430" s="123"/>
      <c r="J430" s="902" t="s">
        <v>588</v>
      </c>
      <c r="K430" s="903"/>
      <c r="L430" s="903"/>
      <c r="M430" s="903"/>
      <c r="N430" s="903"/>
      <c r="O430" s="903"/>
      <c r="P430" s="903"/>
      <c r="Q430" s="903"/>
      <c r="R430" s="903"/>
      <c r="S430" s="903"/>
      <c r="T430" s="904"/>
      <c r="U430" s="588" t="s">
        <v>588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c r="A433" s="189"/>
      <c r="B433" s="186"/>
      <c r="C433" s="180"/>
      <c r="D433" s="186"/>
      <c r="E433" s="343"/>
      <c r="F433" s="344"/>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1" t="s">
        <v>588</v>
      </c>
      <c r="AF433" s="207"/>
      <c r="AG433" s="207"/>
      <c r="AH433" s="207"/>
      <c r="AI433" s="341" t="s">
        <v>588</v>
      </c>
      <c r="AJ433" s="207"/>
      <c r="AK433" s="207"/>
      <c r="AL433" s="207"/>
      <c r="AM433" s="341" t="s">
        <v>588</v>
      </c>
      <c r="AN433" s="207"/>
      <c r="AO433" s="207"/>
      <c r="AP433" s="342"/>
      <c r="AQ433" s="341" t="s">
        <v>588</v>
      </c>
      <c r="AR433" s="207"/>
      <c r="AS433" s="207"/>
      <c r="AT433" s="342"/>
      <c r="AU433" s="207" t="s">
        <v>588</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1" t="s">
        <v>588</v>
      </c>
      <c r="AF434" s="207"/>
      <c r="AG434" s="207"/>
      <c r="AH434" s="342"/>
      <c r="AI434" s="341" t="s">
        <v>588</v>
      </c>
      <c r="AJ434" s="207"/>
      <c r="AK434" s="207"/>
      <c r="AL434" s="207"/>
      <c r="AM434" s="341" t="s">
        <v>588</v>
      </c>
      <c r="AN434" s="207"/>
      <c r="AO434" s="207"/>
      <c r="AP434" s="342"/>
      <c r="AQ434" s="341" t="s">
        <v>588</v>
      </c>
      <c r="AR434" s="207"/>
      <c r="AS434" s="207"/>
      <c r="AT434" s="342"/>
      <c r="AU434" s="207" t="s">
        <v>588</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588</v>
      </c>
      <c r="AF435" s="207"/>
      <c r="AG435" s="207"/>
      <c r="AH435" s="342"/>
      <c r="AI435" s="341" t="s">
        <v>588</v>
      </c>
      <c r="AJ435" s="207"/>
      <c r="AK435" s="207"/>
      <c r="AL435" s="207"/>
      <c r="AM435" s="341" t="s">
        <v>588</v>
      </c>
      <c r="AN435" s="207"/>
      <c r="AO435" s="207"/>
      <c r="AP435" s="342"/>
      <c r="AQ435" s="341" t="s">
        <v>588</v>
      </c>
      <c r="AR435" s="207"/>
      <c r="AS435" s="207"/>
      <c r="AT435" s="342"/>
      <c r="AU435" s="207" t="s">
        <v>588</v>
      </c>
      <c r="AV435" s="207"/>
      <c r="AW435" s="207"/>
      <c r="AX435" s="208"/>
    </row>
    <row r="436" spans="1:50" ht="18.75" hidden="1"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c r="A458" s="189"/>
      <c r="B458" s="186"/>
      <c r="C458" s="180"/>
      <c r="D458" s="186"/>
      <c r="E458" s="343"/>
      <c r="F458" s="344"/>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1" t="s">
        <v>588</v>
      </c>
      <c r="AF458" s="207"/>
      <c r="AG458" s="207"/>
      <c r="AH458" s="207"/>
      <c r="AI458" s="341" t="s">
        <v>588</v>
      </c>
      <c r="AJ458" s="207"/>
      <c r="AK458" s="207"/>
      <c r="AL458" s="207"/>
      <c r="AM458" s="341" t="s">
        <v>588</v>
      </c>
      <c r="AN458" s="207"/>
      <c r="AO458" s="207"/>
      <c r="AP458" s="342"/>
      <c r="AQ458" s="341" t="s">
        <v>588</v>
      </c>
      <c r="AR458" s="207"/>
      <c r="AS458" s="207"/>
      <c r="AT458" s="342"/>
      <c r="AU458" s="207" t="s">
        <v>588</v>
      </c>
      <c r="AV458" s="207"/>
      <c r="AW458" s="207"/>
      <c r="AX458" s="208"/>
    </row>
    <row r="459" spans="1:50" ht="23.25"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1" t="s">
        <v>588</v>
      </c>
      <c r="AF459" s="207"/>
      <c r="AG459" s="207"/>
      <c r="AH459" s="342"/>
      <c r="AI459" s="341" t="s">
        <v>588</v>
      </c>
      <c r="AJ459" s="207"/>
      <c r="AK459" s="207"/>
      <c r="AL459" s="207"/>
      <c r="AM459" s="341" t="s">
        <v>588</v>
      </c>
      <c r="AN459" s="207"/>
      <c r="AO459" s="207"/>
      <c r="AP459" s="342"/>
      <c r="AQ459" s="341" t="s">
        <v>588</v>
      </c>
      <c r="AR459" s="207"/>
      <c r="AS459" s="207"/>
      <c r="AT459" s="342"/>
      <c r="AU459" s="207" t="s">
        <v>588</v>
      </c>
      <c r="AV459" s="207"/>
      <c r="AW459" s="207"/>
      <c r="AX459" s="208"/>
    </row>
    <row r="460" spans="1:50" ht="23.25"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588</v>
      </c>
      <c r="AF460" s="207"/>
      <c r="AG460" s="207"/>
      <c r="AH460" s="342"/>
      <c r="AI460" s="341" t="s">
        <v>588</v>
      </c>
      <c r="AJ460" s="207"/>
      <c r="AK460" s="207"/>
      <c r="AL460" s="207"/>
      <c r="AM460" s="341" t="s">
        <v>588</v>
      </c>
      <c r="AN460" s="207"/>
      <c r="AO460" s="207"/>
      <c r="AP460" s="342"/>
      <c r="AQ460" s="341" t="s">
        <v>588</v>
      </c>
      <c r="AR460" s="207"/>
      <c r="AS460" s="207"/>
      <c r="AT460" s="342"/>
      <c r="AU460" s="207" t="s">
        <v>588</v>
      </c>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c r="A536" s="189"/>
      <c r="B536" s="186"/>
      <c r="C536" s="180"/>
      <c r="D536" s="186"/>
      <c r="E536" s="125" t="s">
        <v>588</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46.5" customHeight="1">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574</v>
      </c>
      <c r="AE702" s="347"/>
      <c r="AF702" s="347"/>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59.2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574</v>
      </c>
      <c r="AE703" s="330"/>
      <c r="AF703" s="330"/>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574</v>
      </c>
      <c r="AE704" s="785"/>
      <c r="AF704" s="785"/>
      <c r="AG704" s="610" t="s">
        <v>639</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9" t="s">
        <v>574</v>
      </c>
      <c r="AE705" s="720"/>
      <c r="AF705" s="720"/>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6"/>
      <c r="B706" s="647"/>
      <c r="C706" s="796"/>
      <c r="D706" s="797"/>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599</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6"/>
      <c r="B707" s="647"/>
      <c r="C707" s="798"/>
      <c r="D707" s="799"/>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599</v>
      </c>
      <c r="AE707" s="838"/>
      <c r="AF707" s="83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600</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600</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574</v>
      </c>
      <c r="AE711" s="330"/>
      <c r="AF711" s="330"/>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4" t="s">
        <v>600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6"/>
      <c r="B713" s="648"/>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600</v>
      </c>
      <c r="AE713" s="330"/>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574</v>
      </c>
      <c r="AE714" s="810"/>
      <c r="AF714" s="811"/>
      <c r="AG714" s="610" t="s">
        <v>605</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c r="A715" s="644"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574</v>
      </c>
      <c r="AE715" s="606"/>
      <c r="AF715" s="660"/>
      <c r="AG715" s="744" t="s">
        <v>606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600</v>
      </c>
      <c r="AE716" s="631"/>
      <c r="AF716" s="631"/>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610" t="s">
        <v>607</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600</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2"/>
      <c r="B725" s="783"/>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47.5" customHeight="1">
      <c r="A726" s="644" t="s">
        <v>48</v>
      </c>
      <c r="B726" s="804"/>
      <c r="C726" s="817" t="s">
        <v>53</v>
      </c>
      <c r="D726" s="839"/>
      <c r="E726" s="839"/>
      <c r="F726" s="840"/>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5"/>
      <c r="B727" s="806"/>
      <c r="C727" s="750" t="s">
        <v>57</v>
      </c>
      <c r="D727" s="751"/>
      <c r="E727" s="751"/>
      <c r="F727" s="752"/>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c r="A729" s="638" t="s">
        <v>610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c r="A731" s="801"/>
      <c r="B731" s="802"/>
      <c r="C731" s="802"/>
      <c r="D731" s="802"/>
      <c r="E731" s="803"/>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hidden="1"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hidden="1"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993" t="s">
        <v>550</v>
      </c>
      <c r="B737" s="210"/>
      <c r="C737" s="210"/>
      <c r="D737" s="211"/>
      <c r="E737" s="992" t="s">
        <v>612</v>
      </c>
      <c r="F737" s="992"/>
      <c r="G737" s="992"/>
      <c r="H737" s="992"/>
      <c r="I737" s="992"/>
      <c r="J737" s="992"/>
      <c r="K737" s="992"/>
      <c r="L737" s="992"/>
      <c r="M737" s="992"/>
      <c r="N737" s="366" t="s">
        <v>543</v>
      </c>
      <c r="O737" s="366"/>
      <c r="P737" s="366"/>
      <c r="Q737" s="366"/>
      <c r="R737" s="992" t="s">
        <v>613</v>
      </c>
      <c r="S737" s="992"/>
      <c r="T737" s="992"/>
      <c r="U737" s="992"/>
      <c r="V737" s="992"/>
      <c r="W737" s="992"/>
      <c r="X737" s="992"/>
      <c r="Y737" s="992"/>
      <c r="Z737" s="992"/>
      <c r="AA737" s="366" t="s">
        <v>542</v>
      </c>
      <c r="AB737" s="366"/>
      <c r="AC737" s="366"/>
      <c r="AD737" s="366"/>
      <c r="AE737" s="992" t="s">
        <v>614</v>
      </c>
      <c r="AF737" s="992"/>
      <c r="AG737" s="992"/>
      <c r="AH737" s="992"/>
      <c r="AI737" s="992"/>
      <c r="AJ737" s="992"/>
      <c r="AK737" s="992"/>
      <c r="AL737" s="992"/>
      <c r="AM737" s="992"/>
      <c r="AN737" s="366" t="s">
        <v>541</v>
      </c>
      <c r="AO737" s="366"/>
      <c r="AP737" s="366"/>
      <c r="AQ737" s="366"/>
      <c r="AR737" s="984" t="s">
        <v>615</v>
      </c>
      <c r="AS737" s="985"/>
      <c r="AT737" s="985"/>
      <c r="AU737" s="985"/>
      <c r="AV737" s="985"/>
      <c r="AW737" s="985"/>
      <c r="AX737" s="986"/>
      <c r="AY737" s="89"/>
      <c r="AZ737" s="89"/>
    </row>
    <row r="738" spans="1:52" ht="24.75" customHeight="1">
      <c r="A738" s="993" t="s">
        <v>540</v>
      </c>
      <c r="B738" s="210"/>
      <c r="C738" s="210"/>
      <c r="D738" s="211"/>
      <c r="E738" s="992" t="s">
        <v>616</v>
      </c>
      <c r="F738" s="992"/>
      <c r="G738" s="992"/>
      <c r="H738" s="992"/>
      <c r="I738" s="992"/>
      <c r="J738" s="992"/>
      <c r="K738" s="992"/>
      <c r="L738" s="992"/>
      <c r="M738" s="992"/>
      <c r="N738" s="366" t="s">
        <v>539</v>
      </c>
      <c r="O738" s="366"/>
      <c r="P738" s="366"/>
      <c r="Q738" s="366"/>
      <c r="R738" s="992" t="s">
        <v>617</v>
      </c>
      <c r="S738" s="992"/>
      <c r="T738" s="992"/>
      <c r="U738" s="992"/>
      <c r="V738" s="992"/>
      <c r="W738" s="992"/>
      <c r="X738" s="992"/>
      <c r="Y738" s="992"/>
      <c r="Z738" s="992"/>
      <c r="AA738" s="366" t="s">
        <v>538</v>
      </c>
      <c r="AB738" s="366"/>
      <c r="AC738" s="366"/>
      <c r="AD738" s="366"/>
      <c r="AE738" s="992" t="s">
        <v>618</v>
      </c>
      <c r="AF738" s="992"/>
      <c r="AG738" s="992"/>
      <c r="AH738" s="992"/>
      <c r="AI738" s="992"/>
      <c r="AJ738" s="992"/>
      <c r="AK738" s="992"/>
      <c r="AL738" s="992"/>
      <c r="AM738" s="992"/>
      <c r="AN738" s="366" t="s">
        <v>534</v>
      </c>
      <c r="AO738" s="366"/>
      <c r="AP738" s="366"/>
      <c r="AQ738" s="366"/>
      <c r="AR738" s="984" t="s">
        <v>619</v>
      </c>
      <c r="AS738" s="985"/>
      <c r="AT738" s="985"/>
      <c r="AU738" s="985"/>
      <c r="AV738" s="985"/>
      <c r="AW738" s="985"/>
      <c r="AX738" s="986"/>
    </row>
    <row r="739" spans="1:52" ht="24.75" customHeight="1" thickBot="1">
      <c r="A739" s="994" t="s">
        <v>530</v>
      </c>
      <c r="B739" s="995"/>
      <c r="C739" s="995"/>
      <c r="D739" s="996"/>
      <c r="E739" s="997" t="s">
        <v>570</v>
      </c>
      <c r="F739" s="987"/>
      <c r="G739" s="987"/>
      <c r="H739" s="93" t="str">
        <f>IF(E739="", "", "(")</f>
        <v>(</v>
      </c>
      <c r="I739" s="987" t="s">
        <v>466</v>
      </c>
      <c r="J739" s="987"/>
      <c r="K739" s="93" t="str">
        <f>IF(OR(I739="　", I739=""), "", "-")</f>
        <v/>
      </c>
      <c r="L739" s="988">
        <v>691</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512</v>
      </c>
      <c r="B779" s="633"/>
      <c r="C779" s="633"/>
      <c r="D779" s="633"/>
      <c r="E779" s="633"/>
      <c r="F779" s="634"/>
      <c r="G779" s="596" t="s">
        <v>627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c r="A780" s="635"/>
      <c r="B780" s="636"/>
      <c r="C780" s="636"/>
      <c r="D780" s="636"/>
      <c r="E780" s="636"/>
      <c r="F780" s="637"/>
      <c r="G780" s="81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c r="A781" s="635"/>
      <c r="B781" s="636"/>
      <c r="C781" s="636"/>
      <c r="D781" s="636"/>
      <c r="E781" s="636"/>
      <c r="F781" s="637"/>
      <c r="G781" s="674" t="s">
        <v>628</v>
      </c>
      <c r="H781" s="675"/>
      <c r="I781" s="675"/>
      <c r="J781" s="675"/>
      <c r="K781" s="676"/>
      <c r="L781" s="668" t="s">
        <v>632</v>
      </c>
      <c r="M781" s="669"/>
      <c r="N781" s="669"/>
      <c r="O781" s="669"/>
      <c r="P781" s="669"/>
      <c r="Q781" s="669"/>
      <c r="R781" s="669"/>
      <c r="S781" s="669"/>
      <c r="T781" s="669"/>
      <c r="U781" s="669"/>
      <c r="V781" s="669"/>
      <c r="W781" s="669"/>
      <c r="X781" s="670"/>
      <c r="Y781" s="389"/>
      <c r="Z781" s="390"/>
      <c r="AA781" s="390"/>
      <c r="AB781" s="807"/>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c r="A782" s="635"/>
      <c r="B782" s="636"/>
      <c r="C782" s="636"/>
      <c r="D782" s="636"/>
      <c r="E782" s="636"/>
      <c r="F782" s="637"/>
      <c r="G782" s="607" t="s">
        <v>629</v>
      </c>
      <c r="H782" s="608"/>
      <c r="I782" s="608"/>
      <c r="J782" s="608"/>
      <c r="K782" s="609"/>
      <c r="L782" s="599" t="s">
        <v>633</v>
      </c>
      <c r="M782" s="600"/>
      <c r="N782" s="600"/>
      <c r="O782" s="600"/>
      <c r="P782" s="600"/>
      <c r="Q782" s="600"/>
      <c r="R782" s="600"/>
      <c r="S782" s="600"/>
      <c r="T782" s="600"/>
      <c r="U782" s="600"/>
      <c r="V782" s="600"/>
      <c r="W782" s="600"/>
      <c r="X782" s="601"/>
      <c r="Y782" s="602"/>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c r="A783" s="635"/>
      <c r="B783" s="636"/>
      <c r="C783" s="636"/>
      <c r="D783" s="636"/>
      <c r="E783" s="636"/>
      <c r="F783" s="637"/>
      <c r="G783" s="607" t="s">
        <v>630</v>
      </c>
      <c r="H783" s="608"/>
      <c r="I783" s="608"/>
      <c r="J783" s="608"/>
      <c r="K783" s="609"/>
      <c r="L783" s="599" t="s">
        <v>634</v>
      </c>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c r="A784" s="635"/>
      <c r="B784" s="636"/>
      <c r="C784" s="636"/>
      <c r="D784" s="636"/>
      <c r="E784" s="636"/>
      <c r="F784" s="637"/>
      <c r="G784" s="607" t="s">
        <v>631</v>
      </c>
      <c r="H784" s="608"/>
      <c r="I784" s="608"/>
      <c r="J784" s="608"/>
      <c r="K784" s="609"/>
      <c r="L784" s="599" t="s">
        <v>635</v>
      </c>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c r="A792" s="635"/>
      <c r="B792" s="636"/>
      <c r="C792" s="636"/>
      <c r="D792" s="636"/>
      <c r="E792" s="636"/>
      <c r="F792" s="637"/>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c r="A793" s="635"/>
      <c r="B793" s="636"/>
      <c r="C793" s="636"/>
      <c r="D793" s="636"/>
      <c r="E793" s="636"/>
      <c r="F793" s="637"/>
      <c r="G793" s="81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7"/>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5"/>
      <c r="B805" s="636"/>
      <c r="C805" s="636"/>
      <c r="D805" s="636"/>
      <c r="E805" s="636"/>
      <c r="F805" s="637"/>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c r="A806" s="635"/>
      <c r="B806" s="636"/>
      <c r="C806" s="636"/>
      <c r="D806" s="636"/>
      <c r="E806" s="636"/>
      <c r="F806" s="637"/>
      <c r="G806" s="81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7"/>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5"/>
      <c r="B818" s="636"/>
      <c r="C818" s="636"/>
      <c r="D818" s="636"/>
      <c r="E818" s="636"/>
      <c r="F818" s="637"/>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c r="A819" s="635"/>
      <c r="B819" s="636"/>
      <c r="C819" s="636"/>
      <c r="D819" s="636"/>
      <c r="E819" s="636"/>
      <c r="F819" s="637"/>
      <c r="G819" s="81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7"/>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77">
        <v>1</v>
      </c>
      <c r="B837" s="377">
        <v>1</v>
      </c>
      <c r="C837" s="362" t="s">
        <v>638</v>
      </c>
      <c r="D837" s="348"/>
      <c r="E837" s="348"/>
      <c r="F837" s="348"/>
      <c r="G837" s="348"/>
      <c r="H837" s="348"/>
      <c r="I837" s="348"/>
      <c r="J837" s="349">
        <v>2010005001032</v>
      </c>
      <c r="K837" s="350"/>
      <c r="L837" s="350"/>
      <c r="M837" s="350"/>
      <c r="N837" s="350"/>
      <c r="O837" s="350"/>
      <c r="P837" s="363" t="s">
        <v>620</v>
      </c>
      <c r="Q837" s="351"/>
      <c r="R837" s="351"/>
      <c r="S837" s="351"/>
      <c r="T837" s="351"/>
      <c r="U837" s="351"/>
      <c r="V837" s="351"/>
      <c r="W837" s="351"/>
      <c r="X837" s="351"/>
      <c r="Y837" s="352">
        <v>11</v>
      </c>
      <c r="Z837" s="353"/>
      <c r="AA837" s="353"/>
      <c r="AB837" s="354"/>
      <c r="AC837" s="364" t="s">
        <v>621</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c r="A1102" s="377">
        <v>1</v>
      </c>
      <c r="B1102" s="377">
        <v>1</v>
      </c>
      <c r="C1102" s="375"/>
      <c r="D1102" s="375"/>
      <c r="E1102" s="147" t="s">
        <v>622</v>
      </c>
      <c r="F1102" s="376"/>
      <c r="G1102" s="376"/>
      <c r="H1102" s="376"/>
      <c r="I1102" s="376"/>
      <c r="J1102" s="349" t="s">
        <v>596</v>
      </c>
      <c r="K1102" s="350"/>
      <c r="L1102" s="350"/>
      <c r="M1102" s="350"/>
      <c r="N1102" s="350"/>
      <c r="O1102" s="350"/>
      <c r="P1102" s="363" t="s">
        <v>611</v>
      </c>
      <c r="Q1102" s="351"/>
      <c r="R1102" s="351"/>
      <c r="S1102" s="351"/>
      <c r="T1102" s="351"/>
      <c r="U1102" s="351"/>
      <c r="V1102" s="351"/>
      <c r="W1102" s="351"/>
      <c r="X1102" s="351"/>
      <c r="Y1102" s="352" t="s">
        <v>596</v>
      </c>
      <c r="Z1102" s="353"/>
      <c r="AA1102" s="353"/>
      <c r="AB1102" s="354"/>
      <c r="AC1102" s="355"/>
      <c r="AD1102" s="355"/>
      <c r="AE1102" s="355"/>
      <c r="AF1102" s="355"/>
      <c r="AG1102" s="355"/>
      <c r="AH1102" s="356" t="s">
        <v>624</v>
      </c>
      <c r="AI1102" s="357"/>
      <c r="AJ1102" s="357"/>
      <c r="AK1102" s="357"/>
      <c r="AL1102" s="358" t="s">
        <v>625</v>
      </c>
      <c r="AM1102" s="359"/>
      <c r="AN1102" s="359"/>
      <c r="AO1102" s="360"/>
      <c r="AP1102" s="361" t="s">
        <v>626</v>
      </c>
      <c r="AQ1102" s="361"/>
      <c r="AR1102" s="361"/>
      <c r="AS1102" s="361"/>
      <c r="AT1102" s="361"/>
      <c r="AU1102" s="361"/>
      <c r="AV1102" s="361"/>
      <c r="AW1102" s="361"/>
      <c r="AX1102" s="361"/>
    </row>
    <row r="1103" spans="1:50" ht="30" hidden="1" customHeight="1">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t="e">
        <f>-AH1102-AH1102</f>
        <v>#VALUE!</v>
      </c>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9</v>
      </c>
      <c r="B1110" s="377">
        <v>1</v>
      </c>
      <c r="C1110" s="375"/>
      <c r="D1110" s="375"/>
      <c r="E1110" s="376"/>
      <c r="F1110" s="376"/>
      <c r="G1110" s="376"/>
      <c r="H1110" s="376"/>
      <c r="I1110" s="376"/>
      <c r="J1110" s="349"/>
      <c r="K1110" s="350"/>
      <c r="L1110" s="350"/>
      <c r="M1110" s="350"/>
      <c r="N1110" s="350"/>
      <c r="O1110" s="350"/>
      <c r="P1110" s="351" t="s">
        <v>623</v>
      </c>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7" priority="14065">
      <formula>IF(RIGHT(TEXT(P14,"0.#"),1)=".",FALSE,TRUE)</formula>
    </cfRule>
    <cfRule type="expression" dxfId="2816" priority="14066">
      <formula>IF(RIGHT(TEXT(P14,"0.#"),1)=".",TRUE,FALSE)</formula>
    </cfRule>
  </conditionalFormatting>
  <conditionalFormatting sqref="AE32">
    <cfRule type="expression" dxfId="2815" priority="14055">
      <formula>IF(RIGHT(TEXT(AE32,"0.#"),1)=".",FALSE,TRUE)</formula>
    </cfRule>
    <cfRule type="expression" dxfId="2814" priority="14056">
      <formula>IF(RIGHT(TEXT(AE32,"0.#"),1)=".",TRUE,FALSE)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82">
    <cfRule type="expression" dxfId="2811" priority="13937">
      <formula>IF(RIGHT(TEXT(Y782,"0.#"),1)=".",FALSE,TRUE)</formula>
    </cfRule>
    <cfRule type="expression" dxfId="2810" priority="13938">
      <formula>IF(RIGHT(TEXT(Y782,"0.#"),1)=".",TRUE,FALSE)</formula>
    </cfRule>
  </conditionalFormatting>
  <conditionalFormatting sqref="Y791">
    <cfRule type="expression" dxfId="2809" priority="13933">
      <formula>IF(RIGHT(TEXT(Y791,"0.#"),1)=".",FALSE,TRUE)</formula>
    </cfRule>
    <cfRule type="expression" dxfId="2808" priority="13934">
      <formula>IF(RIGHT(TEXT(Y791,"0.#"),1)=".",TRUE,FALSE)</formula>
    </cfRule>
  </conditionalFormatting>
  <conditionalFormatting sqref="Y822:Y829 Y820 Y809:Y816 Y807 Y796:Y803 Y794">
    <cfRule type="expression" dxfId="2807" priority="13715">
      <formula>IF(RIGHT(TEXT(Y794,"0.#"),1)=".",FALSE,TRUE)</formula>
    </cfRule>
    <cfRule type="expression" dxfId="2806" priority="13716">
      <formula>IF(RIGHT(TEXT(Y794,"0.#"),1)=".",TRUE,FALSE)</formula>
    </cfRule>
  </conditionalFormatting>
  <conditionalFormatting sqref="P13:AX13 P15:AX15 P16:AQ17">
    <cfRule type="expression" dxfId="2805" priority="13763">
      <formula>IF(RIGHT(TEXT(P13,"0.#"),1)=".",FALSE,TRUE)</formula>
    </cfRule>
    <cfRule type="expression" dxfId="2804" priority="13764">
      <formula>IF(RIGHT(TEXT(P13,"0.#"),1)=".",TRUE,FALSE)</formula>
    </cfRule>
  </conditionalFormatting>
  <conditionalFormatting sqref="P19:AJ19">
    <cfRule type="expression" dxfId="2803" priority="13761">
      <formula>IF(RIGHT(TEXT(P19,"0.#"),1)=".",FALSE,TRUE)</formula>
    </cfRule>
    <cfRule type="expression" dxfId="2802" priority="13762">
      <formula>IF(RIGHT(TEXT(P19,"0.#"),1)=".",TRUE,FALSE)</formula>
    </cfRule>
  </conditionalFormatting>
  <conditionalFormatting sqref="AE101">
    <cfRule type="expression" dxfId="2801" priority="13753">
      <formula>IF(RIGHT(TEXT(AE101,"0.#"),1)=".",FALSE,TRUE)</formula>
    </cfRule>
    <cfRule type="expression" dxfId="2800" priority="13754">
      <formula>IF(RIGHT(TEXT(AE101,"0.#"),1)=".",TRUE,FALSE)</formula>
    </cfRule>
  </conditionalFormatting>
  <conditionalFormatting sqref="Y783:Y790 Y781">
    <cfRule type="expression" dxfId="2799" priority="13739">
      <formula>IF(RIGHT(TEXT(Y781,"0.#"),1)=".",FALSE,TRUE)</formula>
    </cfRule>
    <cfRule type="expression" dxfId="2798" priority="13740">
      <formula>IF(RIGHT(TEXT(Y781,"0.#"),1)=".",TRUE,FALSE)</formula>
    </cfRule>
  </conditionalFormatting>
  <conditionalFormatting sqref="AU782">
    <cfRule type="expression" dxfId="2797" priority="13737">
      <formula>IF(RIGHT(TEXT(AU782,"0.#"),1)=".",FALSE,TRUE)</formula>
    </cfRule>
    <cfRule type="expression" dxfId="2796" priority="13738">
      <formula>IF(RIGHT(TEXT(AU782,"0.#"),1)=".",TRUE,FALSE)</formula>
    </cfRule>
  </conditionalFormatting>
  <conditionalFormatting sqref="AU791">
    <cfRule type="expression" dxfId="2795" priority="13735">
      <formula>IF(RIGHT(TEXT(AU791,"0.#"),1)=".",FALSE,TRUE)</formula>
    </cfRule>
    <cfRule type="expression" dxfId="2794" priority="13736">
      <formula>IF(RIGHT(TEXT(AU791,"0.#"),1)=".",TRUE,FALSE)</formula>
    </cfRule>
  </conditionalFormatting>
  <conditionalFormatting sqref="AU783:AU790 AU781">
    <cfRule type="expression" dxfId="2793" priority="13733">
      <formula>IF(RIGHT(TEXT(AU781,"0.#"),1)=".",FALSE,TRUE)</formula>
    </cfRule>
    <cfRule type="expression" dxfId="2792" priority="13734">
      <formula>IF(RIGHT(TEXT(AU781,"0.#"),1)=".",TRUE,FALSE)</formula>
    </cfRule>
  </conditionalFormatting>
  <conditionalFormatting sqref="Y821 Y808 Y795">
    <cfRule type="expression" dxfId="2791" priority="13719">
      <formula>IF(RIGHT(TEXT(Y795,"0.#"),1)=".",FALSE,TRUE)</formula>
    </cfRule>
    <cfRule type="expression" dxfId="2790" priority="13720">
      <formula>IF(RIGHT(TEXT(Y795,"0.#"),1)=".",TRUE,FALSE)</formula>
    </cfRule>
  </conditionalFormatting>
  <conditionalFormatting sqref="Y830 Y817 Y804">
    <cfRule type="expression" dxfId="2789" priority="13717">
      <formula>IF(RIGHT(TEXT(Y804,"0.#"),1)=".",FALSE,TRUE)</formula>
    </cfRule>
    <cfRule type="expression" dxfId="2788" priority="13718">
      <formula>IF(RIGHT(TEXT(Y804,"0.#"),1)=".",TRUE,FALSE)</formula>
    </cfRule>
  </conditionalFormatting>
  <conditionalFormatting sqref="AU821 AU808 AU795">
    <cfRule type="expression" dxfId="2787" priority="13713">
      <formula>IF(RIGHT(TEXT(AU795,"0.#"),1)=".",FALSE,TRUE)</formula>
    </cfRule>
    <cfRule type="expression" dxfId="2786" priority="13714">
      <formula>IF(RIGHT(TEXT(AU795,"0.#"),1)=".",TRUE,FALSE)</formula>
    </cfRule>
  </conditionalFormatting>
  <conditionalFormatting sqref="AU830 AU817 AU804">
    <cfRule type="expression" dxfId="2785" priority="13711">
      <formula>IF(RIGHT(TEXT(AU804,"0.#"),1)=".",FALSE,TRUE)</formula>
    </cfRule>
    <cfRule type="expression" dxfId="2784" priority="13712">
      <formula>IF(RIGHT(TEXT(AU804,"0.#"),1)=".",TRUE,FALSE)</formula>
    </cfRule>
  </conditionalFormatting>
  <conditionalFormatting sqref="AU822:AU829 AU820 AU809:AU816 AU807 AU796:AU803 AU794">
    <cfRule type="expression" dxfId="2783" priority="13709">
      <formula>IF(RIGHT(TEXT(AU794,"0.#"),1)=".",FALSE,TRUE)</formula>
    </cfRule>
    <cfRule type="expression" dxfId="2782" priority="13710">
      <formula>IF(RIGHT(TEXT(AU794,"0.#"),1)=".",TRUE,FALSE)</formula>
    </cfRule>
  </conditionalFormatting>
  <conditionalFormatting sqref="AM87">
    <cfRule type="expression" dxfId="2781" priority="13363">
      <formula>IF(RIGHT(TEXT(AM87,"0.#"),1)=".",FALSE,TRUE)</formula>
    </cfRule>
    <cfRule type="expression" dxfId="2780" priority="13364">
      <formula>IF(RIGHT(TEXT(AM87,"0.#"),1)=".",TRUE,FALSE)</formula>
    </cfRule>
  </conditionalFormatting>
  <conditionalFormatting sqref="AE55">
    <cfRule type="expression" dxfId="2779" priority="13431">
      <formula>IF(RIGHT(TEXT(AE55,"0.#"),1)=".",FALSE,TRUE)</formula>
    </cfRule>
    <cfRule type="expression" dxfId="2778" priority="13432">
      <formula>IF(RIGHT(TEXT(AE55,"0.#"),1)=".",TRUE,FALSE)</formula>
    </cfRule>
  </conditionalFormatting>
  <conditionalFormatting sqref="AI55">
    <cfRule type="expression" dxfId="2777" priority="13429">
      <formula>IF(RIGHT(TEXT(AI55,"0.#"),1)=".",FALSE,TRUE)</formula>
    </cfRule>
    <cfRule type="expression" dxfId="2776" priority="13430">
      <formula>IF(RIGHT(TEXT(AI55,"0.#"),1)=".",TRUE,FALSE)</formula>
    </cfRule>
  </conditionalFormatting>
  <conditionalFormatting sqref="AI32">
    <cfRule type="expression" dxfId="2775" priority="13515">
      <formula>IF(RIGHT(TEXT(AI32,"0.#"),1)=".",FALSE,TRUE)</formula>
    </cfRule>
    <cfRule type="expression" dxfId="2774" priority="13516">
      <formula>IF(RIGHT(TEXT(AI32,"0.#"),1)=".",TRUE,FALSE)</formula>
    </cfRule>
  </conditionalFormatting>
  <conditionalFormatting sqref="AU33">
    <cfRule type="expression" dxfId="2773" priority="13501">
      <formula>IF(RIGHT(TEXT(AU33,"0.#"),1)=".",FALSE,TRUE)</formula>
    </cfRule>
    <cfRule type="expression" dxfId="2772" priority="13502">
      <formula>IF(RIGHT(TEXT(AU33,"0.#"),1)=".",TRUE,FALSE)</formula>
    </cfRule>
  </conditionalFormatting>
  <conditionalFormatting sqref="AE53">
    <cfRule type="expression" dxfId="2771" priority="13435">
      <formula>IF(RIGHT(TEXT(AE53,"0.#"),1)=".",FALSE,TRUE)</formula>
    </cfRule>
    <cfRule type="expression" dxfId="2770" priority="13436">
      <formula>IF(RIGHT(TEXT(AE53,"0.#"),1)=".",TRUE,FALSE)</formula>
    </cfRule>
  </conditionalFormatting>
  <conditionalFormatting sqref="AE54">
    <cfRule type="expression" dxfId="2769" priority="13433">
      <formula>IF(RIGHT(TEXT(AE54,"0.#"),1)=".",FALSE,TRUE)</formula>
    </cfRule>
    <cfRule type="expression" dxfId="2768" priority="13434">
      <formula>IF(RIGHT(TEXT(AE54,"0.#"),1)=".",TRUE,FALSE)</formula>
    </cfRule>
  </conditionalFormatting>
  <conditionalFormatting sqref="AI54">
    <cfRule type="expression" dxfId="2767" priority="13427">
      <formula>IF(RIGHT(TEXT(AI54,"0.#"),1)=".",FALSE,TRUE)</formula>
    </cfRule>
    <cfRule type="expression" dxfId="2766" priority="13428">
      <formula>IF(RIGHT(TEXT(AI54,"0.#"),1)=".",TRUE,FALSE)</formula>
    </cfRule>
  </conditionalFormatting>
  <conditionalFormatting sqref="AI53">
    <cfRule type="expression" dxfId="2765" priority="13425">
      <formula>IF(RIGHT(TEXT(AI53,"0.#"),1)=".",FALSE,TRUE)</formula>
    </cfRule>
    <cfRule type="expression" dxfId="2764" priority="13426">
      <formula>IF(RIGHT(TEXT(AI53,"0.#"),1)=".",TRUE,FALSE)</formula>
    </cfRule>
  </conditionalFormatting>
  <conditionalFormatting sqref="AM53">
    <cfRule type="expression" dxfId="2763" priority="13423">
      <formula>IF(RIGHT(TEXT(AM53,"0.#"),1)=".",FALSE,TRUE)</formula>
    </cfRule>
    <cfRule type="expression" dxfId="2762" priority="13424">
      <formula>IF(RIGHT(TEXT(AM53,"0.#"),1)=".",TRUE,FALSE)</formula>
    </cfRule>
  </conditionalFormatting>
  <conditionalFormatting sqref="AM54">
    <cfRule type="expression" dxfId="2761" priority="13421">
      <formula>IF(RIGHT(TEXT(AM54,"0.#"),1)=".",FALSE,TRUE)</formula>
    </cfRule>
    <cfRule type="expression" dxfId="2760" priority="13422">
      <formula>IF(RIGHT(TEXT(AM54,"0.#"),1)=".",TRUE,FALSE)</formula>
    </cfRule>
  </conditionalFormatting>
  <conditionalFormatting sqref="AM55">
    <cfRule type="expression" dxfId="2759" priority="13419">
      <formula>IF(RIGHT(TEXT(AM55,"0.#"),1)=".",FALSE,TRUE)</formula>
    </cfRule>
    <cfRule type="expression" dxfId="2758" priority="13420">
      <formula>IF(RIGHT(TEXT(AM55,"0.#"),1)=".",TRUE,FALSE)</formula>
    </cfRule>
  </conditionalFormatting>
  <conditionalFormatting sqref="AE60">
    <cfRule type="expression" dxfId="2757" priority="13405">
      <formula>IF(RIGHT(TEXT(AE60,"0.#"),1)=".",FALSE,TRUE)</formula>
    </cfRule>
    <cfRule type="expression" dxfId="2756" priority="13406">
      <formula>IF(RIGHT(TEXT(AE60,"0.#"),1)=".",TRUE,FALSE)</formula>
    </cfRule>
  </conditionalFormatting>
  <conditionalFormatting sqref="AE61">
    <cfRule type="expression" dxfId="2755" priority="13403">
      <formula>IF(RIGHT(TEXT(AE61,"0.#"),1)=".",FALSE,TRUE)</formula>
    </cfRule>
    <cfRule type="expression" dxfId="2754" priority="13404">
      <formula>IF(RIGHT(TEXT(AE61,"0.#"),1)=".",TRUE,FALSE)</formula>
    </cfRule>
  </conditionalFormatting>
  <conditionalFormatting sqref="AE62">
    <cfRule type="expression" dxfId="2753" priority="13401">
      <formula>IF(RIGHT(TEXT(AE62,"0.#"),1)=".",FALSE,TRUE)</formula>
    </cfRule>
    <cfRule type="expression" dxfId="2752" priority="13402">
      <formula>IF(RIGHT(TEXT(AE62,"0.#"),1)=".",TRUE,FALSE)</formula>
    </cfRule>
  </conditionalFormatting>
  <conditionalFormatting sqref="AI62">
    <cfRule type="expression" dxfId="2751" priority="13399">
      <formula>IF(RIGHT(TEXT(AI62,"0.#"),1)=".",FALSE,TRUE)</formula>
    </cfRule>
    <cfRule type="expression" dxfId="2750" priority="13400">
      <formula>IF(RIGHT(TEXT(AI62,"0.#"),1)=".",TRUE,FALSE)</formula>
    </cfRule>
  </conditionalFormatting>
  <conditionalFormatting sqref="AI61">
    <cfRule type="expression" dxfId="2749" priority="13397">
      <formula>IF(RIGHT(TEXT(AI61,"0.#"),1)=".",FALSE,TRUE)</formula>
    </cfRule>
    <cfRule type="expression" dxfId="2748" priority="13398">
      <formula>IF(RIGHT(TEXT(AI61,"0.#"),1)=".",TRUE,FALSE)</formula>
    </cfRule>
  </conditionalFormatting>
  <conditionalFormatting sqref="AI60">
    <cfRule type="expression" dxfId="2747" priority="13395">
      <formula>IF(RIGHT(TEXT(AI60,"0.#"),1)=".",FALSE,TRUE)</formula>
    </cfRule>
    <cfRule type="expression" dxfId="2746" priority="13396">
      <formula>IF(RIGHT(TEXT(AI60,"0.#"),1)=".",TRUE,FALSE)</formula>
    </cfRule>
  </conditionalFormatting>
  <conditionalFormatting sqref="AM60">
    <cfRule type="expression" dxfId="2745" priority="13393">
      <formula>IF(RIGHT(TEXT(AM60,"0.#"),1)=".",FALSE,TRUE)</formula>
    </cfRule>
    <cfRule type="expression" dxfId="2744" priority="13394">
      <formula>IF(RIGHT(TEXT(AM60,"0.#"),1)=".",TRUE,FALSE)</formula>
    </cfRule>
  </conditionalFormatting>
  <conditionalFormatting sqref="AM61">
    <cfRule type="expression" dxfId="2743" priority="13391">
      <formula>IF(RIGHT(TEXT(AM61,"0.#"),1)=".",FALSE,TRUE)</formula>
    </cfRule>
    <cfRule type="expression" dxfId="2742" priority="13392">
      <formula>IF(RIGHT(TEXT(AM61,"0.#"),1)=".",TRUE,FALSE)</formula>
    </cfRule>
  </conditionalFormatting>
  <conditionalFormatting sqref="AM62">
    <cfRule type="expression" dxfId="2741" priority="13389">
      <formula>IF(RIGHT(TEXT(AM62,"0.#"),1)=".",FALSE,TRUE)</formula>
    </cfRule>
    <cfRule type="expression" dxfId="2740" priority="13390">
      <formula>IF(RIGHT(TEXT(AM62,"0.#"),1)=".",TRUE,FALSE)</formula>
    </cfRule>
  </conditionalFormatting>
  <conditionalFormatting sqref="AE87">
    <cfRule type="expression" dxfId="2739" priority="13375">
      <formula>IF(RIGHT(TEXT(AE87,"0.#"),1)=".",FALSE,TRUE)</formula>
    </cfRule>
    <cfRule type="expression" dxfId="2738" priority="13376">
      <formula>IF(RIGHT(TEXT(AE87,"0.#"),1)=".",TRUE,FALSE)</formula>
    </cfRule>
  </conditionalFormatting>
  <conditionalFormatting sqref="AE88">
    <cfRule type="expression" dxfId="2737" priority="13373">
      <formula>IF(RIGHT(TEXT(AE88,"0.#"),1)=".",FALSE,TRUE)</formula>
    </cfRule>
    <cfRule type="expression" dxfId="2736" priority="13374">
      <formula>IF(RIGHT(TEXT(AE88,"0.#"),1)=".",TRUE,FALSE)</formula>
    </cfRule>
  </conditionalFormatting>
  <conditionalFormatting sqref="AE89">
    <cfRule type="expression" dxfId="2735" priority="13371">
      <formula>IF(RIGHT(TEXT(AE89,"0.#"),1)=".",FALSE,TRUE)</formula>
    </cfRule>
    <cfRule type="expression" dxfId="2734" priority="13372">
      <formula>IF(RIGHT(TEXT(AE89,"0.#"),1)=".",TRUE,FALSE)</formula>
    </cfRule>
  </conditionalFormatting>
  <conditionalFormatting sqref="AI89">
    <cfRule type="expression" dxfId="2733" priority="13369">
      <formula>IF(RIGHT(TEXT(AI89,"0.#"),1)=".",FALSE,TRUE)</formula>
    </cfRule>
    <cfRule type="expression" dxfId="2732" priority="13370">
      <formula>IF(RIGHT(TEXT(AI89,"0.#"),1)=".",TRUE,FALSE)</formula>
    </cfRule>
  </conditionalFormatting>
  <conditionalFormatting sqref="AI88">
    <cfRule type="expression" dxfId="2731" priority="13367">
      <formula>IF(RIGHT(TEXT(AI88,"0.#"),1)=".",FALSE,TRUE)</formula>
    </cfRule>
    <cfRule type="expression" dxfId="2730" priority="13368">
      <formula>IF(RIGHT(TEXT(AI88,"0.#"),1)=".",TRUE,FALSE)</formula>
    </cfRule>
  </conditionalFormatting>
  <conditionalFormatting sqref="AI87">
    <cfRule type="expression" dxfId="2729" priority="13365">
      <formula>IF(RIGHT(TEXT(AI87,"0.#"),1)=".",FALSE,TRUE)</formula>
    </cfRule>
    <cfRule type="expression" dxfId="2728" priority="13366">
      <formula>IF(RIGHT(TEXT(AI87,"0.#"),1)=".",TRUE,FALSE)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I101">
    <cfRule type="expression" dxfId="2687" priority="13285">
      <formula>IF(RIGHT(TEXT(AI101,"0.#"),1)=".",FALSE,TRUE)</formula>
    </cfRule>
    <cfRule type="expression" dxfId="2686" priority="13286">
      <formula>IF(RIGHT(TEXT(AI101,"0.#"),1)=".",TRUE,FALSE)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E116 AQ116">
    <cfRule type="expression" dxfId="2637" priority="13217">
      <formula>IF(RIGHT(TEXT(AE116,"0.#"),1)=".",FALSE,TRUE)</formula>
    </cfRule>
    <cfRule type="expression" dxfId="2636" priority="13218">
      <formula>IF(RIGHT(TEXT(AE116,"0.#"),1)=".",TRUE,FALSE)</formula>
    </cfRule>
  </conditionalFormatting>
  <conditionalFormatting sqref="AI116">
    <cfRule type="expression" dxfId="2635" priority="13215">
      <formula>IF(RIGHT(TEXT(AI116,"0.#"),1)=".",FALSE,TRUE)</formula>
    </cfRule>
    <cfRule type="expression" dxfId="2634" priority="13216">
      <formula>IF(RIGHT(TEXT(AI116,"0.#"),1)=".",TRUE,FALSE)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E117 AM117">
    <cfRule type="expression" dxfId="2631" priority="13211">
      <formula>IF(RIGHT(TEXT(AE117,"0.#"),1)=".",FALSE,TRUE)</formula>
    </cfRule>
    <cfRule type="expression" dxfId="2630" priority="13212">
      <formula>IF(RIGHT(TEXT(AE117,"0.#"),1)=".",TRUE,FALSE)</formula>
    </cfRule>
  </conditionalFormatting>
  <conditionalFormatting sqref="AI117">
    <cfRule type="expression" dxfId="2629" priority="13209">
      <formula>IF(RIGHT(TEXT(AI117,"0.#"),1)=".",FALSE,TRUE)</formula>
    </cfRule>
    <cfRule type="expression" dxfId="2628" priority="13210">
      <formula>IF(RIGHT(TEXT(AI117,"0.#"),1)=".",TRUE,FALSE)</formula>
    </cfRule>
  </conditionalFormatting>
  <conditionalFormatting sqref="AQ117">
    <cfRule type="expression" dxfId="2627" priority="13205">
      <formula>IF(RIGHT(TEXT(AQ117,"0.#"),1)=".",FALSE,TRUE)</formula>
    </cfRule>
    <cfRule type="expression" dxfId="2626" priority="13206">
      <formula>IF(RIGHT(TEXT(AQ117,"0.#"),1)=".",TRUE,FALSE)</formula>
    </cfRule>
  </conditionalFormatting>
  <conditionalFormatting sqref="AE119 AQ119">
    <cfRule type="expression" dxfId="2625" priority="13203">
      <formula>IF(RIGHT(TEXT(AE119,"0.#"),1)=".",FALSE,TRUE)</formula>
    </cfRule>
    <cfRule type="expression" dxfId="2624" priority="13204">
      <formula>IF(RIGHT(TEXT(AE119,"0.#"),1)=".",TRUE,FALSE)</formula>
    </cfRule>
  </conditionalFormatting>
  <conditionalFormatting sqref="AI119">
    <cfRule type="expression" dxfId="2623" priority="13201">
      <formula>IF(RIGHT(TEXT(AI119,"0.#"),1)=".",FALSE,TRUE)</formula>
    </cfRule>
    <cfRule type="expression" dxfId="2622" priority="13202">
      <formula>IF(RIGHT(TEXT(AI119,"0.#"),1)=".",TRUE,FALSE)</formula>
    </cfRule>
  </conditionalFormatting>
  <conditionalFormatting sqref="AM119">
    <cfRule type="expression" dxfId="2621" priority="13199">
      <formula>IF(RIGHT(TEXT(AM119,"0.#"),1)=".",FALSE,TRUE)</formula>
    </cfRule>
    <cfRule type="expression" dxfId="2620" priority="13200">
      <formula>IF(RIGHT(TEXT(AM119,"0.#"),1)=".",TRUE,FALSE)</formula>
    </cfRule>
  </conditionalFormatting>
  <conditionalFormatting sqref="AQ120">
    <cfRule type="expression" dxfId="2619" priority="13191">
      <formula>IF(RIGHT(TEXT(AQ120,"0.#"),1)=".",FALSE,TRUE)</formula>
    </cfRule>
    <cfRule type="expression" dxfId="2618" priority="13192">
      <formula>IF(RIGHT(TEXT(AQ120,"0.#"),1)=".",TRUE,FALSE)</formula>
    </cfRule>
  </conditionalFormatting>
  <conditionalFormatting sqref="AE122 AQ122">
    <cfRule type="expression" dxfId="2617" priority="13189">
      <formula>IF(RIGHT(TEXT(AE122,"0.#"),1)=".",FALSE,TRUE)</formula>
    </cfRule>
    <cfRule type="expression" dxfId="2616" priority="13190">
      <formula>IF(RIGHT(TEXT(AE122,"0.#"),1)=".",TRUE,FALSE)</formula>
    </cfRule>
  </conditionalFormatting>
  <conditionalFormatting sqref="AI122">
    <cfRule type="expression" dxfId="2615" priority="13187">
      <formula>IF(RIGHT(TEXT(AI122,"0.#"),1)=".",FALSE,TRUE)</formula>
    </cfRule>
    <cfRule type="expression" dxfId="2614" priority="13188">
      <formula>IF(RIGHT(TEXT(AI122,"0.#"),1)=".",TRUE,FALSE)</formula>
    </cfRule>
  </conditionalFormatting>
  <conditionalFormatting sqref="AM122">
    <cfRule type="expression" dxfId="2613" priority="13185">
      <formula>IF(RIGHT(TEXT(AM122,"0.#"),1)=".",FALSE,TRUE)</formula>
    </cfRule>
    <cfRule type="expression" dxfId="2612" priority="13186">
      <formula>IF(RIGHT(TEXT(AM122,"0.#"),1)=".",TRUE,FALSE)</formula>
    </cfRule>
  </conditionalFormatting>
  <conditionalFormatting sqref="AQ123">
    <cfRule type="expression" dxfId="2611" priority="13177">
      <formula>IF(RIGHT(TEXT(AQ123,"0.#"),1)=".",FALSE,TRUE)</formula>
    </cfRule>
    <cfRule type="expression" dxfId="2610" priority="13178">
      <formula>IF(RIGHT(TEXT(AQ123,"0.#"),1)=".",TRUE,FALSE)</formula>
    </cfRule>
  </conditionalFormatting>
  <conditionalFormatting sqref="AE125 AQ125">
    <cfRule type="expression" dxfId="2609" priority="13175">
      <formula>IF(RIGHT(TEXT(AE125,"0.#"),1)=".",FALSE,TRUE)</formula>
    </cfRule>
    <cfRule type="expression" dxfId="2608" priority="13176">
      <formula>IF(RIGHT(TEXT(AE125,"0.#"),1)=".",TRUE,FALSE)</formula>
    </cfRule>
  </conditionalFormatting>
  <conditionalFormatting sqref="AI125">
    <cfRule type="expression" dxfId="2607" priority="13173">
      <formula>IF(RIGHT(TEXT(AI125,"0.#"),1)=".",FALSE,TRUE)</formula>
    </cfRule>
    <cfRule type="expression" dxfId="2606" priority="13174">
      <formula>IF(RIGHT(TEXT(AI125,"0.#"),1)=".",TRUE,FALSE)</formula>
    </cfRule>
  </conditionalFormatting>
  <conditionalFormatting sqref="AM125">
    <cfRule type="expression" dxfId="2605" priority="13171">
      <formula>IF(RIGHT(TEXT(AM125,"0.#"),1)=".",FALSE,TRUE)</formula>
    </cfRule>
    <cfRule type="expression" dxfId="2604" priority="13172">
      <formula>IF(RIGHT(TEXT(AM125,"0.#"),1)=".",TRUE,FALSE)</formula>
    </cfRule>
  </conditionalFormatting>
  <conditionalFormatting sqref="AQ126">
    <cfRule type="expression" dxfId="2603" priority="13163">
      <formula>IF(RIGHT(TEXT(AQ126,"0.#"),1)=".",FALSE,TRUE)</formula>
    </cfRule>
    <cfRule type="expression" dxfId="2602" priority="13164">
      <formula>IF(RIGHT(TEXT(AQ126,"0.#"),1)=".",TRUE,FALSE)</formula>
    </cfRule>
  </conditionalFormatting>
  <conditionalFormatting sqref="AE128 AQ128">
    <cfRule type="expression" dxfId="2601" priority="13161">
      <formula>IF(RIGHT(TEXT(AE128,"0.#"),1)=".",FALSE,TRUE)</formula>
    </cfRule>
    <cfRule type="expression" dxfId="2600" priority="13162">
      <formula>IF(RIGHT(TEXT(AE128,"0.#"),1)=".",TRUE,FALSE)</formula>
    </cfRule>
  </conditionalFormatting>
  <conditionalFormatting sqref="AI128">
    <cfRule type="expression" dxfId="2599" priority="13159">
      <formula>IF(RIGHT(TEXT(AI128,"0.#"),1)=".",FALSE,TRUE)</formula>
    </cfRule>
    <cfRule type="expression" dxfId="2598" priority="13160">
      <formula>IF(RIGHT(TEXT(AI128,"0.#"),1)=".",TRUE,FALSE)</formula>
    </cfRule>
  </conditionalFormatting>
  <conditionalFormatting sqref="AM128">
    <cfRule type="expression" dxfId="2597" priority="13157">
      <formula>IF(RIGHT(TEXT(AM128,"0.#"),1)=".",FALSE,TRUE)</formula>
    </cfRule>
    <cfRule type="expression" dxfId="2596" priority="13158">
      <formula>IF(RIGHT(TEXT(AM128,"0.#"),1)=".",TRUE,FALSE)</formula>
    </cfRule>
  </conditionalFormatting>
  <conditionalFormatting sqref="AQ129">
    <cfRule type="expression" dxfId="2595" priority="13149">
      <formula>IF(RIGHT(TEXT(AQ129,"0.#"),1)=".",FALSE,TRUE)</formula>
    </cfRule>
    <cfRule type="expression" dxfId="2594" priority="13150">
      <formula>IF(RIGHT(TEXT(AQ129,"0.#"),1)=".",TRUE,FALSE)</formula>
    </cfRule>
  </conditionalFormatting>
  <conditionalFormatting sqref="AE75">
    <cfRule type="expression" dxfId="2593" priority="13147">
      <formula>IF(RIGHT(TEXT(AE75,"0.#"),1)=".",FALSE,TRUE)</formula>
    </cfRule>
    <cfRule type="expression" dxfId="2592" priority="13148">
      <formula>IF(RIGHT(TEXT(AE75,"0.#"),1)=".",TRUE,FALSE)</formula>
    </cfRule>
  </conditionalFormatting>
  <conditionalFormatting sqref="AE76">
    <cfRule type="expression" dxfId="2591" priority="13145">
      <formula>IF(RIGHT(TEXT(AE76,"0.#"),1)=".",FALSE,TRUE)</formula>
    </cfRule>
    <cfRule type="expression" dxfId="2590" priority="13146">
      <formula>IF(RIGHT(TEXT(AE76,"0.#"),1)=".",TRUE,FALSE)</formula>
    </cfRule>
  </conditionalFormatting>
  <conditionalFormatting sqref="AE77">
    <cfRule type="expression" dxfId="2589" priority="13143">
      <formula>IF(RIGHT(TEXT(AE77,"0.#"),1)=".",FALSE,TRUE)</formula>
    </cfRule>
    <cfRule type="expression" dxfId="2588" priority="13144">
      <formula>IF(RIGHT(TEXT(AE77,"0.#"),1)=".",TRUE,FALSE)</formula>
    </cfRule>
  </conditionalFormatting>
  <conditionalFormatting sqref="AI77">
    <cfRule type="expression" dxfId="2587" priority="13141">
      <formula>IF(RIGHT(TEXT(AI77,"0.#"),1)=".",FALSE,TRUE)</formula>
    </cfRule>
    <cfRule type="expression" dxfId="2586" priority="13142">
      <formula>IF(RIGHT(TEXT(AI77,"0.#"),1)=".",TRUE,FALSE)</formula>
    </cfRule>
  </conditionalFormatting>
  <conditionalFormatting sqref="AI76">
    <cfRule type="expression" dxfId="2585" priority="13139">
      <formula>IF(RIGHT(TEXT(AI76,"0.#"),1)=".",FALSE,TRUE)</formula>
    </cfRule>
    <cfRule type="expression" dxfId="2584" priority="13140">
      <formula>IF(RIGHT(TEXT(AI76,"0.#"),1)=".",TRUE,FALSE)</formula>
    </cfRule>
  </conditionalFormatting>
  <conditionalFormatting sqref="AI75">
    <cfRule type="expression" dxfId="2583" priority="13137">
      <formula>IF(RIGHT(TEXT(AI75,"0.#"),1)=".",FALSE,TRUE)</formula>
    </cfRule>
    <cfRule type="expression" dxfId="2582" priority="13138">
      <formula>IF(RIGHT(TEXT(AI75,"0.#"),1)=".",TRUE,FALSE)</formula>
    </cfRule>
  </conditionalFormatting>
  <conditionalFormatting sqref="AM75">
    <cfRule type="expression" dxfId="2581" priority="13135">
      <formula>IF(RIGHT(TEXT(AM75,"0.#"),1)=".",FALSE,TRUE)</formula>
    </cfRule>
    <cfRule type="expression" dxfId="2580" priority="13136">
      <formula>IF(RIGHT(TEXT(AM75,"0.#"),1)=".",TRUE,FALSE)</formula>
    </cfRule>
  </conditionalFormatting>
  <conditionalFormatting sqref="AM76">
    <cfRule type="expression" dxfId="2579" priority="13133">
      <formula>IF(RIGHT(TEXT(AM76,"0.#"),1)=".",FALSE,TRUE)</formula>
    </cfRule>
    <cfRule type="expression" dxfId="2578" priority="13134">
      <formula>IF(RIGHT(TEXT(AM76,"0.#"),1)=".",TRUE,FALSE)</formula>
    </cfRule>
  </conditionalFormatting>
  <conditionalFormatting sqref="AM77">
    <cfRule type="expression" dxfId="2577" priority="13131">
      <formula>IF(RIGHT(TEXT(AM77,"0.#"),1)=".",FALSE,TRUE)</formula>
    </cfRule>
    <cfRule type="expression" dxfId="2576" priority="13132">
      <formula>IF(RIGHT(TEXT(AM77,"0.#"),1)=".",TRUE,FALSE)</formula>
    </cfRule>
  </conditionalFormatting>
  <conditionalFormatting sqref="AE134:AE135 AI134:AI135 AM134:AM135 AQ134:AQ135 AU134:AU135">
    <cfRule type="expression" dxfId="2575" priority="13117">
      <formula>IF(RIGHT(TEXT(AE134,"0.#"),1)=".",FALSE,TRUE)</formula>
    </cfRule>
    <cfRule type="expression" dxfId="2574" priority="13118">
      <formula>IF(RIGHT(TEXT(AE134,"0.#"),1)=".",TRUE,FALSE)</formula>
    </cfRule>
  </conditionalFormatting>
  <conditionalFormatting sqref="AE433">
    <cfRule type="expression" dxfId="2573" priority="13087">
      <formula>IF(RIGHT(TEXT(AE433,"0.#"),1)=".",FALSE,TRUE)</formula>
    </cfRule>
    <cfRule type="expression" dxfId="2572" priority="13088">
      <formula>IF(RIGHT(TEXT(AE433,"0.#"),1)=".",TRUE,FALSE)</formula>
    </cfRule>
  </conditionalFormatting>
  <conditionalFormatting sqref="AM435">
    <cfRule type="expression" dxfId="2571" priority="13071">
      <formula>IF(RIGHT(TEXT(AM435,"0.#"),1)=".",FALSE,TRUE)</formula>
    </cfRule>
    <cfRule type="expression" dxfId="2570" priority="13072">
      <formula>IF(RIGHT(TEXT(AM435,"0.#"),1)=".",TRUE,FALSE)</formula>
    </cfRule>
  </conditionalFormatting>
  <conditionalFormatting sqref="AE434">
    <cfRule type="expression" dxfId="2569" priority="13085">
      <formula>IF(RIGHT(TEXT(AE434,"0.#"),1)=".",FALSE,TRUE)</formula>
    </cfRule>
    <cfRule type="expression" dxfId="2568" priority="13086">
      <formula>IF(RIGHT(TEXT(AE434,"0.#"),1)=".",TRUE,FALSE)</formula>
    </cfRule>
  </conditionalFormatting>
  <conditionalFormatting sqref="AE435">
    <cfRule type="expression" dxfId="2567" priority="13083">
      <formula>IF(RIGHT(TEXT(AE435,"0.#"),1)=".",FALSE,TRUE)</formula>
    </cfRule>
    <cfRule type="expression" dxfId="2566" priority="13084">
      <formula>IF(RIGHT(TEXT(AE435,"0.#"),1)=".",TRUE,FALSE)</formula>
    </cfRule>
  </conditionalFormatting>
  <conditionalFormatting sqref="AM433">
    <cfRule type="expression" dxfId="2565" priority="13075">
      <formula>IF(RIGHT(TEXT(AM433,"0.#"),1)=".",FALSE,TRUE)</formula>
    </cfRule>
    <cfRule type="expression" dxfId="2564" priority="13076">
      <formula>IF(RIGHT(TEXT(AM433,"0.#"),1)=".",TRUE,FALSE)</formula>
    </cfRule>
  </conditionalFormatting>
  <conditionalFormatting sqref="AM434">
    <cfRule type="expression" dxfId="2563" priority="13073">
      <formula>IF(RIGHT(TEXT(AM434,"0.#"),1)=".",FALSE,TRUE)</formula>
    </cfRule>
    <cfRule type="expression" dxfId="2562" priority="13074">
      <formula>IF(RIGHT(TEXT(AM434,"0.#"),1)=".",TRUE,FALSE)</formula>
    </cfRule>
  </conditionalFormatting>
  <conditionalFormatting sqref="AU433">
    <cfRule type="expression" dxfId="2561" priority="13063">
      <formula>IF(RIGHT(TEXT(AU433,"0.#"),1)=".",FALSE,TRUE)</formula>
    </cfRule>
    <cfRule type="expression" dxfId="2560" priority="13064">
      <formula>IF(RIGHT(TEXT(AU433,"0.#"),1)=".",TRUE,FALSE)</formula>
    </cfRule>
  </conditionalFormatting>
  <conditionalFormatting sqref="AU434">
    <cfRule type="expression" dxfId="2559" priority="13061">
      <formula>IF(RIGHT(TEXT(AU434,"0.#"),1)=".",FALSE,TRUE)</formula>
    </cfRule>
    <cfRule type="expression" dxfId="2558" priority="13062">
      <formula>IF(RIGHT(TEXT(AU434,"0.#"),1)=".",TRUE,FALSE)</formula>
    </cfRule>
  </conditionalFormatting>
  <conditionalFormatting sqref="AU435">
    <cfRule type="expression" dxfId="2557" priority="13059">
      <formula>IF(RIGHT(TEXT(AU435,"0.#"),1)=".",FALSE,TRUE)</formula>
    </cfRule>
    <cfRule type="expression" dxfId="2556" priority="13060">
      <formula>IF(RIGHT(TEXT(AU435,"0.#"),1)=".",TRUE,FALSE)</formula>
    </cfRule>
  </conditionalFormatting>
  <conditionalFormatting sqref="AI435">
    <cfRule type="expression" dxfId="2555" priority="12993">
      <formula>IF(RIGHT(TEXT(AI435,"0.#"),1)=".",FALSE,TRUE)</formula>
    </cfRule>
    <cfRule type="expression" dxfId="2554" priority="12994">
      <formula>IF(RIGHT(TEXT(AI435,"0.#"),1)=".",TRUE,FALSE)</formula>
    </cfRule>
  </conditionalFormatting>
  <conditionalFormatting sqref="AI433">
    <cfRule type="expression" dxfId="2553" priority="12997">
      <formula>IF(RIGHT(TEXT(AI433,"0.#"),1)=".",FALSE,TRUE)</formula>
    </cfRule>
    <cfRule type="expression" dxfId="2552" priority="12998">
      <formula>IF(RIGHT(TEXT(AI433,"0.#"),1)=".",TRUE,FALSE)</formula>
    </cfRule>
  </conditionalFormatting>
  <conditionalFormatting sqref="AI434">
    <cfRule type="expression" dxfId="2551" priority="12995">
      <formula>IF(RIGHT(TEXT(AI434,"0.#"),1)=".",FALSE,TRUE)</formula>
    </cfRule>
    <cfRule type="expression" dxfId="2550" priority="12996">
      <formula>IF(RIGHT(TEXT(AI434,"0.#"),1)=".",TRUE,FALSE)</formula>
    </cfRule>
  </conditionalFormatting>
  <conditionalFormatting sqref="AQ434">
    <cfRule type="expression" dxfId="2549" priority="12979">
      <formula>IF(RIGHT(TEXT(AQ434,"0.#"),1)=".",FALSE,TRUE)</formula>
    </cfRule>
    <cfRule type="expression" dxfId="2548" priority="12980">
      <formula>IF(RIGHT(TEXT(AQ434,"0.#"),1)=".",TRUE,FALSE)</formula>
    </cfRule>
  </conditionalFormatting>
  <conditionalFormatting sqref="AQ435">
    <cfRule type="expression" dxfId="2547" priority="12965">
      <formula>IF(RIGHT(TEXT(AQ435,"0.#"),1)=".",FALSE,TRUE)</formula>
    </cfRule>
    <cfRule type="expression" dxfId="2546" priority="12966">
      <formula>IF(RIGHT(TEXT(AQ435,"0.#"),1)=".",TRUE,FALSE)</formula>
    </cfRule>
  </conditionalFormatting>
  <conditionalFormatting sqref="AQ433">
    <cfRule type="expression" dxfId="2545" priority="12963">
      <formula>IF(RIGHT(TEXT(AQ433,"0.#"),1)=".",FALSE,TRUE)</formula>
    </cfRule>
    <cfRule type="expression" dxfId="2544" priority="12964">
      <formula>IF(RIGHT(TEXT(AQ433,"0.#"),1)=".",TRUE,FALSE)</formula>
    </cfRule>
  </conditionalFormatting>
  <conditionalFormatting sqref="AL839:AO866">
    <cfRule type="expression" dxfId="2543" priority="6687">
      <formula>IF(AND(AL839&gt;=0, RIGHT(TEXT(AL839,"0.#"),1)&lt;&gt;"."),TRUE,FALSE)</formula>
    </cfRule>
    <cfRule type="expression" dxfId="2542" priority="6688">
      <formula>IF(AND(AL839&gt;=0, RIGHT(TEXT(AL839,"0.#"),1)="."),TRUE,FALSE)</formula>
    </cfRule>
    <cfRule type="expression" dxfId="2541" priority="6689">
      <formula>IF(AND(AL839&lt;0, RIGHT(TEXT(AL839,"0.#"),1)&lt;&gt;"."),TRUE,FALSE)</formula>
    </cfRule>
    <cfRule type="expression" dxfId="2540" priority="6690">
      <formula>IF(AND(AL839&lt;0, RIGHT(TEXT(AL839,"0.#"),1)="."),TRUE,FALSE)</formula>
    </cfRule>
  </conditionalFormatting>
  <conditionalFormatting sqref="AQ53:AQ55">
    <cfRule type="expression" dxfId="2539" priority="4709">
      <formula>IF(RIGHT(TEXT(AQ53,"0.#"),1)=".",FALSE,TRUE)</formula>
    </cfRule>
    <cfRule type="expression" dxfId="2538" priority="4710">
      <formula>IF(RIGHT(TEXT(AQ53,"0.#"),1)=".",TRUE,FALSE)</formula>
    </cfRule>
  </conditionalFormatting>
  <conditionalFormatting sqref="AU53:AU55">
    <cfRule type="expression" dxfId="2537" priority="4707">
      <formula>IF(RIGHT(TEXT(AU53,"0.#"),1)=".",FALSE,TRUE)</formula>
    </cfRule>
    <cfRule type="expression" dxfId="2536" priority="4708">
      <formula>IF(RIGHT(TEXT(AU53,"0.#"),1)=".",TRUE,FALSE)</formula>
    </cfRule>
  </conditionalFormatting>
  <conditionalFormatting sqref="AQ60:AQ62">
    <cfRule type="expression" dxfId="2535" priority="4705">
      <formula>IF(RIGHT(TEXT(AQ60,"0.#"),1)=".",FALSE,TRUE)</formula>
    </cfRule>
    <cfRule type="expression" dxfId="2534" priority="4706">
      <formula>IF(RIGHT(TEXT(AQ60,"0.#"),1)=".",TRUE,FALSE)</formula>
    </cfRule>
  </conditionalFormatting>
  <conditionalFormatting sqref="AU60:AU62">
    <cfRule type="expression" dxfId="2533" priority="4703">
      <formula>IF(RIGHT(TEXT(AU60,"0.#"),1)=".",FALSE,TRUE)</formula>
    </cfRule>
    <cfRule type="expression" dxfId="2532" priority="4704">
      <formula>IF(RIGHT(TEXT(AU60,"0.#"),1)=".",TRUE,FALSE)</formula>
    </cfRule>
  </conditionalFormatting>
  <conditionalFormatting sqref="AQ75:AQ77">
    <cfRule type="expression" dxfId="2531" priority="4701">
      <formula>IF(RIGHT(TEXT(AQ75,"0.#"),1)=".",FALSE,TRUE)</formula>
    </cfRule>
    <cfRule type="expression" dxfId="2530" priority="4702">
      <formula>IF(RIGHT(TEXT(AQ75,"0.#"),1)=".",TRUE,FALSE)</formula>
    </cfRule>
  </conditionalFormatting>
  <conditionalFormatting sqref="AU75:AU77">
    <cfRule type="expression" dxfId="2529" priority="4699">
      <formula>IF(RIGHT(TEXT(AU75,"0.#"),1)=".",FALSE,TRUE)</formula>
    </cfRule>
    <cfRule type="expression" dxfId="2528" priority="4700">
      <formula>IF(RIGHT(TEXT(AU75,"0.#"),1)=".",TRUE,FALSE)</formula>
    </cfRule>
  </conditionalFormatting>
  <conditionalFormatting sqref="AQ87:AQ89">
    <cfRule type="expression" dxfId="2527" priority="4697">
      <formula>IF(RIGHT(TEXT(AQ87,"0.#"),1)=".",FALSE,TRUE)</formula>
    </cfRule>
    <cfRule type="expression" dxfId="2526" priority="4698">
      <formula>IF(RIGHT(TEXT(AQ87,"0.#"),1)=".",TRUE,FALSE)</formula>
    </cfRule>
  </conditionalFormatting>
  <conditionalFormatting sqref="AU87:AU89">
    <cfRule type="expression" dxfId="2525" priority="4695">
      <formula>IF(RIGHT(TEXT(AU87,"0.#"),1)=".",FALSE,TRUE)</formula>
    </cfRule>
    <cfRule type="expression" dxfId="2524" priority="4696">
      <formula>IF(RIGHT(TEXT(AU87,"0.#"),1)=".",TRUE,FALSE)</formula>
    </cfRule>
  </conditionalFormatting>
  <conditionalFormatting sqref="AQ92:AQ94">
    <cfRule type="expression" dxfId="2523" priority="4693">
      <formula>IF(RIGHT(TEXT(AQ92,"0.#"),1)=".",FALSE,TRUE)</formula>
    </cfRule>
    <cfRule type="expression" dxfId="2522" priority="4694">
      <formula>IF(RIGHT(TEXT(AQ92,"0.#"),1)=".",TRUE,FALSE)</formula>
    </cfRule>
  </conditionalFormatting>
  <conditionalFormatting sqref="AU92:AU94">
    <cfRule type="expression" dxfId="2521" priority="4691">
      <formula>IF(RIGHT(TEXT(AU92,"0.#"),1)=".",FALSE,TRUE)</formula>
    </cfRule>
    <cfRule type="expression" dxfId="2520" priority="4692">
      <formula>IF(RIGHT(TEXT(AU92,"0.#"),1)=".",TRUE,FALSE)</formula>
    </cfRule>
  </conditionalFormatting>
  <conditionalFormatting sqref="AQ97:AQ99">
    <cfRule type="expression" dxfId="2519" priority="4689">
      <formula>IF(RIGHT(TEXT(AQ97,"0.#"),1)=".",FALSE,TRUE)</formula>
    </cfRule>
    <cfRule type="expression" dxfId="2518" priority="4690">
      <formula>IF(RIGHT(TEXT(AQ97,"0.#"),1)=".",TRUE,FALSE)</formula>
    </cfRule>
  </conditionalFormatting>
  <conditionalFormatting sqref="AU97:AU99">
    <cfRule type="expression" dxfId="2517" priority="4687">
      <formula>IF(RIGHT(TEXT(AU97,"0.#"),1)=".",FALSE,TRUE)</formula>
    </cfRule>
    <cfRule type="expression" dxfId="2516" priority="4688">
      <formula>IF(RIGHT(TEXT(AU97,"0.#"),1)=".",TRUE,FALSE)</formula>
    </cfRule>
  </conditionalFormatting>
  <conditionalFormatting sqref="AE458">
    <cfRule type="expression" dxfId="2515" priority="4381">
      <formula>IF(RIGHT(TEXT(AE458,"0.#"),1)=".",FALSE,TRUE)</formula>
    </cfRule>
    <cfRule type="expression" dxfId="2514" priority="4382">
      <formula>IF(RIGHT(TEXT(AE458,"0.#"),1)=".",TRUE,FALSE)</formula>
    </cfRule>
  </conditionalFormatting>
  <conditionalFormatting sqref="AM460">
    <cfRule type="expression" dxfId="2513" priority="4371">
      <formula>IF(RIGHT(TEXT(AM460,"0.#"),1)=".",FALSE,TRUE)</formula>
    </cfRule>
    <cfRule type="expression" dxfId="2512" priority="4372">
      <formula>IF(RIGHT(TEXT(AM460,"0.#"),1)=".",TRUE,FALSE)</formula>
    </cfRule>
  </conditionalFormatting>
  <conditionalFormatting sqref="AE459">
    <cfRule type="expression" dxfId="2511" priority="4379">
      <formula>IF(RIGHT(TEXT(AE459,"0.#"),1)=".",FALSE,TRUE)</formula>
    </cfRule>
    <cfRule type="expression" dxfId="2510" priority="4380">
      <formula>IF(RIGHT(TEXT(AE459,"0.#"),1)=".",TRUE,FALSE)</formula>
    </cfRule>
  </conditionalFormatting>
  <conditionalFormatting sqref="AE460">
    <cfRule type="expression" dxfId="2509" priority="4377">
      <formula>IF(RIGHT(TEXT(AE460,"0.#"),1)=".",FALSE,TRUE)</formula>
    </cfRule>
    <cfRule type="expression" dxfId="2508" priority="4378">
      <formula>IF(RIGHT(TEXT(AE460,"0.#"),1)=".",TRUE,FALSE)</formula>
    </cfRule>
  </conditionalFormatting>
  <conditionalFormatting sqref="AM458">
    <cfRule type="expression" dxfId="2507" priority="4375">
      <formula>IF(RIGHT(TEXT(AM458,"0.#"),1)=".",FALSE,TRUE)</formula>
    </cfRule>
    <cfRule type="expression" dxfId="2506" priority="4376">
      <formula>IF(RIGHT(TEXT(AM458,"0.#"),1)=".",TRUE,FALSE)</formula>
    </cfRule>
  </conditionalFormatting>
  <conditionalFormatting sqref="AM459">
    <cfRule type="expression" dxfId="2505" priority="4373">
      <formula>IF(RIGHT(TEXT(AM459,"0.#"),1)=".",FALSE,TRUE)</formula>
    </cfRule>
    <cfRule type="expression" dxfId="2504" priority="4374">
      <formula>IF(RIGHT(TEXT(AM459,"0.#"),1)=".",TRUE,FALSE)</formula>
    </cfRule>
  </conditionalFormatting>
  <conditionalFormatting sqref="AU458">
    <cfRule type="expression" dxfId="2503" priority="4369">
      <formula>IF(RIGHT(TEXT(AU458,"0.#"),1)=".",FALSE,TRUE)</formula>
    </cfRule>
    <cfRule type="expression" dxfId="2502" priority="4370">
      <formula>IF(RIGHT(TEXT(AU458,"0.#"),1)=".",TRUE,FALSE)</formula>
    </cfRule>
  </conditionalFormatting>
  <conditionalFormatting sqref="AU459">
    <cfRule type="expression" dxfId="2501" priority="4367">
      <formula>IF(RIGHT(TEXT(AU459,"0.#"),1)=".",FALSE,TRUE)</formula>
    </cfRule>
    <cfRule type="expression" dxfId="2500" priority="4368">
      <formula>IF(RIGHT(TEXT(AU459,"0.#"),1)=".",TRUE,FALSE)</formula>
    </cfRule>
  </conditionalFormatting>
  <conditionalFormatting sqref="AU460">
    <cfRule type="expression" dxfId="2499" priority="4365">
      <formula>IF(RIGHT(TEXT(AU460,"0.#"),1)=".",FALSE,TRUE)</formula>
    </cfRule>
    <cfRule type="expression" dxfId="2498" priority="4366">
      <formula>IF(RIGHT(TEXT(AU460,"0.#"),1)=".",TRUE,FALSE)</formula>
    </cfRule>
  </conditionalFormatting>
  <conditionalFormatting sqref="AI460">
    <cfRule type="expression" dxfId="2497" priority="4359">
      <formula>IF(RIGHT(TEXT(AI460,"0.#"),1)=".",FALSE,TRUE)</formula>
    </cfRule>
    <cfRule type="expression" dxfId="2496" priority="4360">
      <formula>IF(RIGHT(TEXT(AI460,"0.#"),1)=".",TRUE,FALSE)</formula>
    </cfRule>
  </conditionalFormatting>
  <conditionalFormatting sqref="AI458">
    <cfRule type="expression" dxfId="2495" priority="4363">
      <formula>IF(RIGHT(TEXT(AI458,"0.#"),1)=".",FALSE,TRUE)</formula>
    </cfRule>
    <cfRule type="expression" dxfId="2494" priority="4364">
      <formula>IF(RIGHT(TEXT(AI458,"0.#"),1)=".",TRUE,FALSE)</formula>
    </cfRule>
  </conditionalFormatting>
  <conditionalFormatting sqref="AI459">
    <cfRule type="expression" dxfId="2493" priority="4361">
      <formula>IF(RIGHT(TEXT(AI459,"0.#"),1)=".",FALSE,TRUE)</formula>
    </cfRule>
    <cfRule type="expression" dxfId="2492" priority="4362">
      <formula>IF(RIGHT(TEXT(AI459,"0.#"),1)=".",TRUE,FALSE)</formula>
    </cfRule>
  </conditionalFormatting>
  <conditionalFormatting sqref="AQ459">
    <cfRule type="expression" dxfId="2491" priority="4357">
      <formula>IF(RIGHT(TEXT(AQ459,"0.#"),1)=".",FALSE,TRUE)</formula>
    </cfRule>
    <cfRule type="expression" dxfId="2490" priority="4358">
      <formula>IF(RIGHT(TEXT(AQ459,"0.#"),1)=".",TRUE,FALSE)</formula>
    </cfRule>
  </conditionalFormatting>
  <conditionalFormatting sqref="AQ460">
    <cfRule type="expression" dxfId="2489" priority="4355">
      <formula>IF(RIGHT(TEXT(AQ460,"0.#"),1)=".",FALSE,TRUE)</formula>
    </cfRule>
    <cfRule type="expression" dxfId="2488" priority="4356">
      <formula>IF(RIGHT(TEXT(AQ460,"0.#"),1)=".",TRUE,FALSE)</formula>
    </cfRule>
  </conditionalFormatting>
  <conditionalFormatting sqref="AQ458">
    <cfRule type="expression" dxfId="2487" priority="4353">
      <formula>IF(RIGHT(TEXT(AQ458,"0.#"),1)=".",FALSE,TRUE)</formula>
    </cfRule>
    <cfRule type="expression" dxfId="2486" priority="4354">
      <formula>IF(RIGHT(TEXT(AQ458,"0.#"),1)=".",TRUE,FALSE)</formula>
    </cfRule>
  </conditionalFormatting>
  <conditionalFormatting sqref="AE120 AM120">
    <cfRule type="expression" dxfId="2485" priority="3031">
      <formula>IF(RIGHT(TEXT(AE120,"0.#"),1)=".",FALSE,TRUE)</formula>
    </cfRule>
    <cfRule type="expression" dxfId="2484" priority="3032">
      <formula>IF(RIGHT(TEXT(AE120,"0.#"),1)=".",TRUE,FALSE)</formula>
    </cfRule>
  </conditionalFormatting>
  <conditionalFormatting sqref="AI126">
    <cfRule type="expression" dxfId="2483" priority="3021">
      <formula>IF(RIGHT(TEXT(AI126,"0.#"),1)=".",FALSE,TRUE)</formula>
    </cfRule>
    <cfRule type="expression" dxfId="2482" priority="3022">
      <formula>IF(RIGHT(TEXT(AI126,"0.#"),1)=".",TRUE,FALSE)</formula>
    </cfRule>
  </conditionalFormatting>
  <conditionalFormatting sqref="AI120">
    <cfRule type="expression" dxfId="2481" priority="3029">
      <formula>IF(RIGHT(TEXT(AI120,"0.#"),1)=".",FALSE,TRUE)</formula>
    </cfRule>
    <cfRule type="expression" dxfId="2480" priority="3030">
      <formula>IF(RIGHT(TEXT(AI120,"0.#"),1)=".",TRUE,FALSE)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72:Y899">
    <cfRule type="expression" dxfId="2103" priority="2131">
      <formula>IF(RIGHT(TEXT(Y872,"0.#"),1)=".",FALSE,TRUE)</formula>
    </cfRule>
    <cfRule type="expression" dxfId="2102" priority="2132">
      <formula>IF(RIGHT(TEXT(Y872,"0.#"),1)=".",TRUE,FALSE)</formula>
    </cfRule>
  </conditionalFormatting>
  <conditionalFormatting sqref="Y870:Y871">
    <cfRule type="expression" dxfId="2101" priority="2125">
      <formula>IF(RIGHT(TEXT(Y870,"0.#"),1)=".",FALSE,TRUE)</formula>
    </cfRule>
    <cfRule type="expression" dxfId="2100" priority="2126">
      <formula>IF(RIGHT(TEXT(Y870,"0.#"),1)=".",TRUE,FALSE)</formula>
    </cfRule>
  </conditionalFormatting>
  <conditionalFormatting sqref="Y905:Y932">
    <cfRule type="expression" dxfId="2099" priority="2119">
      <formula>IF(RIGHT(TEXT(Y905,"0.#"),1)=".",FALSE,TRUE)</formula>
    </cfRule>
    <cfRule type="expression" dxfId="2098" priority="2120">
      <formula>IF(RIGHT(TEXT(Y905,"0.#"),1)=".",TRUE,FALSE)</formula>
    </cfRule>
  </conditionalFormatting>
  <conditionalFormatting sqref="Y903:Y904">
    <cfRule type="expression" dxfId="2097" priority="2113">
      <formula>IF(RIGHT(TEXT(Y903,"0.#"),1)=".",FALSE,TRUE)</formula>
    </cfRule>
    <cfRule type="expression" dxfId="2096" priority="2114">
      <formula>IF(RIGHT(TEXT(Y903,"0.#"),1)=".",TRUE,FALSE)</formula>
    </cfRule>
  </conditionalFormatting>
  <conditionalFormatting sqref="Y938:Y965">
    <cfRule type="expression" dxfId="2095" priority="2107">
      <formula>IF(RIGHT(TEXT(Y938,"0.#"),1)=".",FALSE,TRUE)</formula>
    </cfRule>
    <cfRule type="expression" dxfId="2094" priority="2108">
      <formula>IF(RIGHT(TEXT(Y938,"0.#"),1)=".",TRUE,FALSE)</formula>
    </cfRule>
  </conditionalFormatting>
  <conditionalFormatting sqref="Y936:Y937">
    <cfRule type="expression" dxfId="2093" priority="2101">
      <formula>IF(RIGHT(TEXT(Y936,"0.#"),1)=".",FALSE,TRUE)</formula>
    </cfRule>
    <cfRule type="expression" dxfId="2092" priority="2102">
      <formula>IF(RIGHT(TEXT(Y936,"0.#"),1)=".",TRUE,FALSE)</formula>
    </cfRule>
  </conditionalFormatting>
  <conditionalFormatting sqref="Y971:Y998">
    <cfRule type="expression" dxfId="2091" priority="2095">
      <formula>IF(RIGHT(TEXT(Y971,"0.#"),1)=".",FALSE,TRUE)</formula>
    </cfRule>
    <cfRule type="expression" dxfId="2090" priority="2096">
      <formula>IF(RIGHT(TEXT(Y971,"0.#"),1)=".",TRUE,FALSE)</formula>
    </cfRule>
  </conditionalFormatting>
  <conditionalFormatting sqref="Y969:Y970">
    <cfRule type="expression" dxfId="2089" priority="2089">
      <formula>IF(RIGHT(TEXT(Y969,"0.#"),1)=".",FALSE,TRUE)</formula>
    </cfRule>
    <cfRule type="expression" dxfId="2088" priority="2090">
      <formula>IF(RIGHT(TEXT(Y969,"0.#"),1)=".",TRUE,FALSE)</formula>
    </cfRule>
  </conditionalFormatting>
  <conditionalFormatting sqref="Y1004:Y1031">
    <cfRule type="expression" dxfId="2087" priority="2083">
      <formula>IF(RIGHT(TEXT(Y1004,"0.#"),1)=".",FALSE,TRUE)</formula>
    </cfRule>
    <cfRule type="expression" dxfId="2086" priority="2084">
      <formula>IF(RIGHT(TEXT(Y1004,"0.#"),1)=".",TRUE,FALSE)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72:AO899">
    <cfRule type="expression" dxfId="2005" priority="2133">
      <formula>IF(AND(AL872&gt;=0, RIGHT(TEXT(AL872,"0.#"),1)&lt;&gt;"."),TRUE,FALSE)</formula>
    </cfRule>
    <cfRule type="expression" dxfId="2004" priority="2134">
      <formula>IF(AND(AL872&gt;=0, RIGHT(TEXT(AL872,"0.#"),1)="."),TRUE,FALSE)</formula>
    </cfRule>
    <cfRule type="expression" dxfId="2003" priority="2135">
      <formula>IF(AND(AL872&lt;0, RIGHT(TEXT(AL872,"0.#"),1)&lt;&gt;"."),TRUE,FALSE)</formula>
    </cfRule>
    <cfRule type="expression" dxfId="2002" priority="2136">
      <formula>IF(AND(AL872&lt;0, RIGHT(TEXT(AL872,"0.#"),1)="."),TRUE,FALSE)</formula>
    </cfRule>
  </conditionalFormatting>
  <conditionalFormatting sqref="AL870:AO871">
    <cfRule type="expression" dxfId="2001" priority="2127">
      <formula>IF(AND(AL870&gt;=0, RIGHT(TEXT(AL870,"0.#"),1)&lt;&gt;"."),TRUE,FALSE)</formula>
    </cfRule>
    <cfRule type="expression" dxfId="2000" priority="2128">
      <formula>IF(AND(AL870&gt;=0, RIGHT(TEXT(AL870,"0.#"),1)="."),TRUE,FALSE)</formula>
    </cfRule>
    <cfRule type="expression" dxfId="1999" priority="2129">
      <formula>IF(AND(AL870&lt;0, RIGHT(TEXT(AL870,"0.#"),1)&lt;&gt;"."),TRUE,FALSE)</formula>
    </cfRule>
    <cfRule type="expression" dxfId="1998" priority="2130">
      <formula>IF(AND(AL870&lt;0, RIGHT(TEXT(AL870,"0.#"),1)="."),TRUE,FALSE)</formula>
    </cfRule>
  </conditionalFormatting>
  <conditionalFormatting sqref="AL905:AO932">
    <cfRule type="expression" dxfId="1997" priority="2121">
      <formula>IF(AND(AL905&gt;=0, RIGHT(TEXT(AL905,"0.#"),1)&lt;&gt;"."),TRUE,FALSE)</formula>
    </cfRule>
    <cfRule type="expression" dxfId="1996" priority="2122">
      <formula>IF(AND(AL905&gt;=0, RIGHT(TEXT(AL905,"0.#"),1)="."),TRUE,FALSE)</formula>
    </cfRule>
    <cfRule type="expression" dxfId="1995" priority="2123">
      <formula>IF(AND(AL905&lt;0, RIGHT(TEXT(AL905,"0.#"),1)&lt;&gt;"."),TRUE,FALSE)</formula>
    </cfRule>
    <cfRule type="expression" dxfId="1994" priority="2124">
      <formula>IF(AND(AL905&lt;0, RIGHT(TEXT(AL905,"0.#"),1)="."),TRUE,FALSE)</formula>
    </cfRule>
  </conditionalFormatting>
  <conditionalFormatting sqref="AL903:AO904">
    <cfRule type="expression" dxfId="1993" priority="2115">
      <formula>IF(AND(AL903&gt;=0, RIGHT(TEXT(AL903,"0.#"),1)&lt;&gt;"."),TRUE,FALSE)</formula>
    </cfRule>
    <cfRule type="expression" dxfId="1992" priority="2116">
      <formula>IF(AND(AL903&gt;=0, RIGHT(TEXT(AL903,"0.#"),1)="."),TRUE,FALSE)</formula>
    </cfRule>
    <cfRule type="expression" dxfId="1991" priority="2117">
      <formula>IF(AND(AL903&lt;0, RIGHT(TEXT(AL903,"0.#"),1)&lt;&gt;"."),TRUE,FALSE)</formula>
    </cfRule>
    <cfRule type="expression" dxfId="1990" priority="2118">
      <formula>IF(AND(AL903&lt;0, RIGHT(TEXT(AL903,"0.#"),1)="."),TRUE,FALSE)</formula>
    </cfRule>
  </conditionalFormatting>
  <conditionalFormatting sqref="AL938:AO965">
    <cfRule type="expression" dxfId="1989" priority="2109">
      <formula>IF(AND(AL938&gt;=0, RIGHT(TEXT(AL938,"0.#"),1)&lt;&gt;"."),TRUE,FALSE)</formula>
    </cfRule>
    <cfRule type="expression" dxfId="1988" priority="2110">
      <formula>IF(AND(AL938&gt;=0, RIGHT(TEXT(AL938,"0.#"),1)="."),TRUE,FALSE)</formula>
    </cfRule>
    <cfRule type="expression" dxfId="1987" priority="2111">
      <formula>IF(AND(AL938&lt;0, RIGHT(TEXT(AL938,"0.#"),1)&lt;&gt;"."),TRUE,FALSE)</formula>
    </cfRule>
    <cfRule type="expression" dxfId="1986" priority="2112">
      <formula>IF(AND(AL938&lt;0, RIGHT(TEXT(AL938,"0.#"),1)="."),TRUE,FALSE)</formula>
    </cfRule>
  </conditionalFormatting>
  <conditionalFormatting sqref="AL936:AO937">
    <cfRule type="expression" dxfId="1985" priority="2103">
      <formula>IF(AND(AL936&gt;=0, RIGHT(TEXT(AL936,"0.#"),1)&lt;&gt;"."),TRUE,FALSE)</formula>
    </cfRule>
    <cfRule type="expression" dxfId="1984" priority="2104">
      <formula>IF(AND(AL936&gt;=0, RIGHT(TEXT(AL936,"0.#"),1)="."),TRUE,FALSE)</formula>
    </cfRule>
    <cfRule type="expression" dxfId="1983" priority="2105">
      <formula>IF(AND(AL936&lt;0, RIGHT(TEXT(AL936,"0.#"),1)&lt;&gt;"."),TRUE,FALSE)</formula>
    </cfRule>
    <cfRule type="expression" dxfId="1982" priority="2106">
      <formula>IF(AND(AL936&lt;0, RIGHT(TEXT(AL936,"0.#"),1)="."),TRUE,FALSE)</formula>
    </cfRule>
  </conditionalFormatting>
  <conditionalFormatting sqref="AL971:AO998">
    <cfRule type="expression" dxfId="1981" priority="2097">
      <formula>IF(AND(AL971&gt;=0, RIGHT(TEXT(AL971,"0.#"),1)&lt;&gt;"."),TRUE,FALSE)</formula>
    </cfRule>
    <cfRule type="expression" dxfId="1980" priority="2098">
      <formula>IF(AND(AL971&gt;=0, RIGHT(TEXT(AL971,"0.#"),1)="."),TRUE,FALSE)</formula>
    </cfRule>
    <cfRule type="expression" dxfId="1979" priority="2099">
      <formula>IF(AND(AL971&lt;0, RIGHT(TEXT(AL971,"0.#"),1)&lt;&gt;"."),TRUE,FALSE)</formula>
    </cfRule>
    <cfRule type="expression" dxfId="1978" priority="2100">
      <formula>IF(AND(AL971&lt;0, RIGHT(TEXT(AL971,"0.#"),1)="."),TRUE,FALSE)</formula>
    </cfRule>
  </conditionalFormatting>
  <conditionalFormatting sqref="AL969:AO970">
    <cfRule type="expression" dxfId="1977" priority="2091">
      <formula>IF(AND(AL969&gt;=0, RIGHT(TEXT(AL969,"0.#"),1)&lt;&gt;"."),TRUE,FALSE)</formula>
    </cfRule>
    <cfRule type="expression" dxfId="1976" priority="2092">
      <formula>IF(AND(AL969&gt;=0, RIGHT(TEXT(AL969,"0.#"),1)="."),TRUE,FALSE)</formula>
    </cfRule>
    <cfRule type="expression" dxfId="1975" priority="2093">
      <formula>IF(AND(AL969&lt;0, RIGHT(TEXT(AL969,"0.#"),1)&lt;&gt;"."),TRUE,FALSE)</formula>
    </cfRule>
    <cfRule type="expression" dxfId="1974" priority="2094">
      <formula>IF(AND(AL969&lt;0, RIGHT(TEXT(AL969,"0.#"),1)="."),TRUE,FALSE)</formula>
    </cfRule>
  </conditionalFormatting>
  <conditionalFormatting sqref="AL1004:AO1031">
    <cfRule type="expression" dxfId="1973" priority="2085">
      <formula>IF(AND(AL1004&gt;=0, RIGHT(TEXT(AL1004,"0.#"),1)&lt;&gt;"."),TRUE,FALSE)</formula>
    </cfRule>
    <cfRule type="expression" dxfId="1972" priority="2086">
      <formula>IF(AND(AL1004&gt;=0, RIGHT(TEXT(AL1004,"0.#"),1)="."),TRUE,FALSE)</formula>
    </cfRule>
    <cfRule type="expression" dxfId="1971" priority="2087">
      <formula>IF(AND(AL1004&lt;0, RIGHT(TEXT(AL1004,"0.#"),1)&lt;&gt;"."),TRUE,FALSE)</formula>
    </cfRule>
    <cfRule type="expression" dxfId="1970" priority="2088">
      <formula>IF(AND(AL1004&lt;0, RIGHT(TEXT(AL1004,"0.#"),1)="."),TRUE,FALSE)</formula>
    </cfRule>
  </conditionalFormatting>
  <conditionalFormatting sqref="AL1002:AO1003">
    <cfRule type="expression" dxfId="1969" priority="2079">
      <formula>IF(AND(AL1002&gt;=0, RIGHT(TEXT(AL1002,"0.#"),1)&lt;&gt;"."),TRUE,FALSE)</formula>
    </cfRule>
    <cfRule type="expression" dxfId="1968" priority="2080">
      <formula>IF(AND(AL1002&gt;=0, RIGHT(TEXT(AL1002,"0.#"),1)="."),TRUE,FALSE)</formula>
    </cfRule>
    <cfRule type="expression" dxfId="1967" priority="2081">
      <formula>IF(AND(AL1002&lt;0, RIGHT(TEXT(AL1002,"0.#"),1)&lt;&gt;"."),TRUE,FALSE)</formula>
    </cfRule>
    <cfRule type="expression" dxfId="1966" priority="2082">
      <formula>IF(AND(AL1002&lt;0, RIGHT(TEXT(AL1002,"0.#"),1)="."),TRUE,FALSE)</formula>
    </cfRule>
  </conditionalFormatting>
  <conditionalFormatting sqref="Y1002:Y1003">
    <cfRule type="expression" dxfId="1965" priority="2077">
      <formula>IF(RIGHT(TEXT(Y1002,"0.#"),1)=".",FALSE,TRUE)</formula>
    </cfRule>
    <cfRule type="expression" dxfId="1964" priority="2078">
      <formula>IF(RIGHT(TEXT(Y1002,"0.#"),1)=".",TRUE,FALSE)</formula>
    </cfRule>
  </conditionalFormatting>
  <conditionalFormatting sqref="AL1037:AO1064">
    <cfRule type="expression" dxfId="1963" priority="2073">
      <formula>IF(AND(AL1037&gt;=0, RIGHT(TEXT(AL1037,"0.#"),1)&lt;&gt;"."),TRUE,FALSE)</formula>
    </cfRule>
    <cfRule type="expression" dxfId="1962" priority="2074">
      <formula>IF(AND(AL1037&gt;=0, RIGHT(TEXT(AL1037,"0.#"),1)="."),TRUE,FALSE)</formula>
    </cfRule>
    <cfRule type="expression" dxfId="1961" priority="2075">
      <formula>IF(AND(AL1037&lt;0, RIGHT(TEXT(AL1037,"0.#"),1)&lt;&gt;"."),TRUE,FALSE)</formula>
    </cfRule>
    <cfRule type="expression" dxfId="1960" priority="2076">
      <formula>IF(AND(AL1037&lt;0, RIGHT(TEXT(AL1037,"0.#"),1)="."),TRUE,FALSE)</formula>
    </cfRule>
  </conditionalFormatting>
  <conditionalFormatting sqref="Y1037:Y1064">
    <cfRule type="expression" dxfId="1959" priority="2071">
      <formula>IF(RIGHT(TEXT(Y1037,"0.#"),1)=".",FALSE,TRUE)</formula>
    </cfRule>
    <cfRule type="expression" dxfId="1958" priority="2072">
      <formula>IF(RIGHT(TEXT(Y1037,"0.#"),1)=".",TRUE,FALSE)</formula>
    </cfRule>
  </conditionalFormatting>
  <conditionalFormatting sqref="AL1035:AO1036">
    <cfRule type="expression" dxfId="1957" priority="2067">
      <formula>IF(AND(AL1035&gt;=0, RIGHT(TEXT(AL1035,"0.#"),1)&lt;&gt;"."),TRUE,FALSE)</formula>
    </cfRule>
    <cfRule type="expression" dxfId="1956" priority="2068">
      <formula>IF(AND(AL1035&gt;=0, RIGHT(TEXT(AL1035,"0.#"),1)="."),TRUE,FALSE)</formula>
    </cfRule>
    <cfRule type="expression" dxfId="1955" priority="2069">
      <formula>IF(AND(AL1035&lt;0, RIGHT(TEXT(AL1035,"0.#"),1)&lt;&gt;"."),TRUE,FALSE)</formula>
    </cfRule>
    <cfRule type="expression" dxfId="1954" priority="2070">
      <formula>IF(AND(AL1035&lt;0, RIGHT(TEXT(AL1035,"0.#"),1)="."),TRUE,FALSE)</formula>
    </cfRule>
  </conditionalFormatting>
  <conditionalFormatting sqref="Y1035:Y1036">
    <cfRule type="expression" dxfId="1953" priority="2065">
      <formula>IF(RIGHT(TEXT(Y1035,"0.#"),1)=".",FALSE,TRUE)</formula>
    </cfRule>
    <cfRule type="expression" dxfId="1952" priority="2066">
      <formula>IF(RIGHT(TEXT(Y1035,"0.#"),1)=".",TRUE,FALSE)</formula>
    </cfRule>
  </conditionalFormatting>
  <conditionalFormatting sqref="AL1070:AO1097">
    <cfRule type="expression" dxfId="1951" priority="2061">
      <formula>IF(AND(AL1070&gt;=0, RIGHT(TEXT(AL1070,"0.#"),1)&lt;&gt;"."),TRUE,FALSE)</formula>
    </cfRule>
    <cfRule type="expression" dxfId="1950" priority="2062">
      <formula>IF(AND(AL1070&gt;=0, RIGHT(TEXT(AL1070,"0.#"),1)="."),TRUE,FALSE)</formula>
    </cfRule>
    <cfRule type="expression" dxfId="1949" priority="2063">
      <formula>IF(AND(AL1070&lt;0, RIGHT(TEXT(AL1070,"0.#"),1)&lt;&gt;"."),TRUE,FALSE)</formula>
    </cfRule>
    <cfRule type="expression" dxfId="1948" priority="2064">
      <formula>IF(AND(AL1070&lt;0, RIGHT(TEXT(AL1070,"0.#"),1)="."),TRUE,FALSE)</formula>
    </cfRule>
  </conditionalFormatting>
  <conditionalFormatting sqref="Y1070:Y1097">
    <cfRule type="expression" dxfId="1947" priority="2059">
      <formula>IF(RIGHT(TEXT(Y1070,"0.#"),1)=".",FALSE,TRUE)</formula>
    </cfRule>
    <cfRule type="expression" dxfId="1946" priority="2060">
      <formula>IF(RIGHT(TEXT(Y1070,"0.#"),1)=".",TRUE,FALSE)</formula>
    </cfRule>
  </conditionalFormatting>
  <conditionalFormatting sqref="AL1068:AO1069">
    <cfRule type="expression" dxfId="1945" priority="2055">
      <formula>IF(AND(AL1068&gt;=0, RIGHT(TEXT(AL1068,"0.#"),1)&lt;&gt;"."),TRUE,FALSE)</formula>
    </cfRule>
    <cfRule type="expression" dxfId="1944" priority="2056">
      <formula>IF(AND(AL1068&gt;=0, RIGHT(TEXT(AL1068,"0.#"),1)="."),TRUE,FALSE)</formula>
    </cfRule>
    <cfRule type="expression" dxfId="1943" priority="2057">
      <formula>IF(AND(AL1068&lt;0, RIGHT(TEXT(AL1068,"0.#"),1)&lt;&gt;"."),TRUE,FALSE)</formula>
    </cfRule>
    <cfRule type="expression" dxfId="1942" priority="2058">
      <formula>IF(AND(AL1068&lt;0, RIGHT(TEXT(AL1068,"0.#"),1)="."),TRUE,FALSE)</formula>
    </cfRule>
  </conditionalFormatting>
  <conditionalFormatting sqref="Y1068:Y1069">
    <cfRule type="expression" dxfId="1941" priority="2053">
      <formula>IF(RIGHT(TEXT(Y1068,"0.#"),1)=".",FALSE,TRUE)</formula>
    </cfRule>
    <cfRule type="expression" dxfId="1940" priority="2054">
      <formula>IF(RIGHT(TEXT(Y1068,"0.#"),1)=".",TRUE,FALSE)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U40">
    <cfRule type="expression" dxfId="1935" priority="2031">
      <formula>IF(RIGHT(TEXT(AU40,"0.#"),1)=".",FALSE,TRUE)</formula>
    </cfRule>
    <cfRule type="expression" dxfId="1934" priority="2032">
      <formula>IF(RIGHT(TEXT(AU40,"0.#"),1)=".",TRUE,FALSE)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M41">
    <cfRule type="expression" dxfId="739" priority="39">
      <formula>IF(RIGHT(TEXT(AM41,"0.#"),1)=".",FALSE,TRUE)</formula>
    </cfRule>
    <cfRule type="expression" dxfId="738" priority="40">
      <formula>IF(RIGHT(TEXT(AM41,"0.#"),1)=".",TRUE,FALSE)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Q39">
    <cfRule type="expression" dxfId="735" priority="35">
      <formula>IF(RIGHT(TEXT(AQ39,"0.#"),1)=".",FALSE,TRUE)</formula>
    </cfRule>
    <cfRule type="expression" dxfId="734" priority="36">
      <formula>IF(RIGHT(TEXT(AQ39,"0.#"),1)=".",TRUE,FALSE)</formula>
    </cfRule>
  </conditionalFormatting>
  <conditionalFormatting sqref="AQ40">
    <cfRule type="expression" dxfId="733" priority="33">
      <formula>IF(RIGHT(TEXT(AQ40,"0.#"),1)=".",FALSE,TRUE)</formula>
    </cfRule>
    <cfRule type="expression" dxfId="732" priority="34">
      <formula>IF(RIGHT(TEXT(AQ40,"0.#"),1)=".",TRUE,FALSE)</formula>
    </cfRule>
  </conditionalFormatting>
  <conditionalFormatting sqref="AQ41">
    <cfRule type="expression" dxfId="731" priority="31">
      <formula>IF(RIGHT(TEXT(AQ41,"0.#"),1)=".",FALSE,TRUE)</formula>
    </cfRule>
    <cfRule type="expression" dxfId="730" priority="32">
      <formula>IF(RIGHT(TEXT(AQ41,"0.#"),1)=".",TRUE,FALSE)</formula>
    </cfRule>
  </conditionalFormatting>
  <conditionalFormatting sqref="AU39">
    <cfRule type="expression" dxfId="729" priority="29">
      <formula>IF(RIGHT(TEXT(AU39,"0.#"),1)=".",FALSE,TRUE)</formula>
    </cfRule>
    <cfRule type="expression" dxfId="728" priority="30">
      <formula>IF(RIGHT(TEXT(AU39,"0.#"),1)=".",TRUE,FALSE)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557</v>
      </c>
      <c r="AF2" s="1034"/>
      <c r="AG2" s="1034"/>
      <c r="AH2" s="1034"/>
      <c r="AI2" s="1034" t="s">
        <v>554</v>
      </c>
      <c r="AJ2" s="1034"/>
      <c r="AK2" s="1034"/>
      <c r="AL2" s="1034"/>
      <c r="AM2" s="1034" t="s">
        <v>528</v>
      </c>
      <c r="AN2" s="1034"/>
      <c r="AO2" s="1034"/>
      <c r="AP2" s="557"/>
      <c r="AQ2" s="159" t="s">
        <v>354</v>
      </c>
      <c r="AR2" s="130"/>
      <c r="AS2" s="130"/>
      <c r="AT2" s="131"/>
      <c r="AU2" s="533" t="s">
        <v>253</v>
      </c>
      <c r="AV2" s="533"/>
      <c r="AW2" s="533"/>
      <c r="AX2" s="534"/>
    </row>
    <row r="3" spans="1:50" ht="18.75" customHeight="1">
      <c r="A3" s="401"/>
      <c r="B3" s="402"/>
      <c r="C3" s="402"/>
      <c r="D3" s="402"/>
      <c r="E3" s="402"/>
      <c r="F3" s="403"/>
      <c r="G3" s="414"/>
      <c r="H3" s="399"/>
      <c r="I3" s="399"/>
      <c r="J3" s="399"/>
      <c r="K3" s="399"/>
      <c r="L3" s="399"/>
      <c r="M3" s="399"/>
      <c r="N3" s="399"/>
      <c r="O3" s="415"/>
      <c r="P3" s="435"/>
      <c r="Q3" s="399"/>
      <c r="R3" s="399"/>
      <c r="S3" s="399"/>
      <c r="T3" s="399"/>
      <c r="U3" s="399"/>
      <c r="V3" s="399"/>
      <c r="W3" s="399"/>
      <c r="X3" s="415"/>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c r="A4" s="404"/>
      <c r="B4" s="402"/>
      <c r="C4" s="402"/>
      <c r="D4" s="402"/>
      <c r="E4" s="402"/>
      <c r="F4" s="403"/>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6" t="s">
        <v>54</v>
      </c>
      <c r="Z5" s="1016"/>
      <c r="AA5" s="1017"/>
      <c r="AB5" s="523"/>
      <c r="AC5" s="1022"/>
      <c r="AD5" s="1022"/>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558</v>
      </c>
      <c r="AF9" s="1034"/>
      <c r="AG9" s="1034"/>
      <c r="AH9" s="1034"/>
      <c r="AI9" s="1034" t="s">
        <v>554</v>
      </c>
      <c r="AJ9" s="1034"/>
      <c r="AK9" s="1034"/>
      <c r="AL9" s="1034"/>
      <c r="AM9" s="1034" t="s">
        <v>528</v>
      </c>
      <c r="AN9" s="1034"/>
      <c r="AO9" s="1034"/>
      <c r="AP9" s="557"/>
      <c r="AQ9" s="159" t="s">
        <v>354</v>
      </c>
      <c r="AR9" s="130"/>
      <c r="AS9" s="130"/>
      <c r="AT9" s="131"/>
      <c r="AU9" s="533" t="s">
        <v>253</v>
      </c>
      <c r="AV9" s="533"/>
      <c r="AW9" s="533"/>
      <c r="AX9" s="534"/>
    </row>
    <row r="10" spans="1:50" ht="18.75" customHeight="1">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c r="A11" s="404"/>
      <c r="B11" s="402"/>
      <c r="C11" s="402"/>
      <c r="D11" s="402"/>
      <c r="E11" s="402"/>
      <c r="F11" s="403"/>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6" t="s">
        <v>54</v>
      </c>
      <c r="Z12" s="1016"/>
      <c r="AA12" s="1017"/>
      <c r="AB12" s="523"/>
      <c r="AC12" s="1022"/>
      <c r="AD12" s="1022"/>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7"/>
      <c r="AQ16" s="159" t="s">
        <v>354</v>
      </c>
      <c r="AR16" s="130"/>
      <c r="AS16" s="130"/>
      <c r="AT16" s="131"/>
      <c r="AU16" s="533" t="s">
        <v>253</v>
      </c>
      <c r="AV16" s="533"/>
      <c r="AW16" s="533"/>
      <c r="AX16" s="534"/>
    </row>
    <row r="17" spans="1:50" ht="18.75" customHeight="1">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c r="A18" s="404"/>
      <c r="B18" s="402"/>
      <c r="C18" s="402"/>
      <c r="D18" s="402"/>
      <c r="E18" s="402"/>
      <c r="F18" s="403"/>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6" t="s">
        <v>54</v>
      </c>
      <c r="Z19" s="1016"/>
      <c r="AA19" s="1017"/>
      <c r="AB19" s="523"/>
      <c r="AC19" s="1022"/>
      <c r="AD19" s="1022"/>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7"/>
      <c r="AQ23" s="159" t="s">
        <v>354</v>
      </c>
      <c r="AR23" s="130"/>
      <c r="AS23" s="130"/>
      <c r="AT23" s="131"/>
      <c r="AU23" s="533" t="s">
        <v>253</v>
      </c>
      <c r="AV23" s="533"/>
      <c r="AW23" s="533"/>
      <c r="AX23" s="534"/>
    </row>
    <row r="24" spans="1:50" ht="18.75" customHeight="1">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c r="A25" s="404"/>
      <c r="B25" s="402"/>
      <c r="C25" s="402"/>
      <c r="D25" s="402"/>
      <c r="E25" s="402"/>
      <c r="F25" s="403"/>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6" t="s">
        <v>54</v>
      </c>
      <c r="Z26" s="1016"/>
      <c r="AA26" s="1017"/>
      <c r="AB26" s="523"/>
      <c r="AC26" s="1022"/>
      <c r="AD26" s="1022"/>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7"/>
      <c r="AQ30" s="159" t="s">
        <v>354</v>
      </c>
      <c r="AR30" s="130"/>
      <c r="AS30" s="130"/>
      <c r="AT30" s="131"/>
      <c r="AU30" s="533" t="s">
        <v>253</v>
      </c>
      <c r="AV30" s="533"/>
      <c r="AW30" s="533"/>
      <c r="AX30" s="534"/>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c r="A32" s="404"/>
      <c r="B32" s="402"/>
      <c r="C32" s="402"/>
      <c r="D32" s="402"/>
      <c r="E32" s="402"/>
      <c r="F32" s="403"/>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6" t="s">
        <v>54</v>
      </c>
      <c r="Z33" s="1016"/>
      <c r="AA33" s="1017"/>
      <c r="AB33" s="523"/>
      <c r="AC33" s="1022"/>
      <c r="AD33" s="1022"/>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7"/>
      <c r="AQ37" s="159" t="s">
        <v>354</v>
      </c>
      <c r="AR37" s="130"/>
      <c r="AS37" s="130"/>
      <c r="AT37" s="131"/>
      <c r="AU37" s="533" t="s">
        <v>253</v>
      </c>
      <c r="AV37" s="533"/>
      <c r="AW37" s="533"/>
      <c r="AX37" s="534"/>
    </row>
    <row r="38" spans="1:50" ht="18.75"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c r="A39" s="404"/>
      <c r="B39" s="402"/>
      <c r="C39" s="402"/>
      <c r="D39" s="402"/>
      <c r="E39" s="402"/>
      <c r="F39" s="403"/>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6" t="s">
        <v>54</v>
      </c>
      <c r="Z40" s="1016"/>
      <c r="AA40" s="1017"/>
      <c r="AB40" s="523"/>
      <c r="AC40" s="1022"/>
      <c r="AD40" s="102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7"/>
      <c r="AQ44" s="159" t="s">
        <v>354</v>
      </c>
      <c r="AR44" s="130"/>
      <c r="AS44" s="130"/>
      <c r="AT44" s="131"/>
      <c r="AU44" s="533" t="s">
        <v>253</v>
      </c>
      <c r="AV44" s="533"/>
      <c r="AW44" s="533"/>
      <c r="AX44" s="534"/>
    </row>
    <row r="45" spans="1:50" ht="18.75"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c r="A46" s="404"/>
      <c r="B46" s="402"/>
      <c r="C46" s="402"/>
      <c r="D46" s="402"/>
      <c r="E46" s="402"/>
      <c r="F46" s="403"/>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6" t="s">
        <v>54</v>
      </c>
      <c r="Z47" s="1016"/>
      <c r="AA47" s="1017"/>
      <c r="AB47" s="523"/>
      <c r="AC47" s="1022"/>
      <c r="AD47" s="102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557</v>
      </c>
      <c r="AF51" s="1034"/>
      <c r="AG51" s="1034"/>
      <c r="AH51" s="1034"/>
      <c r="AI51" s="1034" t="s">
        <v>554</v>
      </c>
      <c r="AJ51" s="1034"/>
      <c r="AK51" s="1034"/>
      <c r="AL51" s="1034"/>
      <c r="AM51" s="1034" t="s">
        <v>528</v>
      </c>
      <c r="AN51" s="1034"/>
      <c r="AO51" s="1034"/>
      <c r="AP51" s="557"/>
      <c r="AQ51" s="159" t="s">
        <v>354</v>
      </c>
      <c r="AR51" s="130"/>
      <c r="AS51" s="130"/>
      <c r="AT51" s="131"/>
      <c r="AU51" s="533" t="s">
        <v>253</v>
      </c>
      <c r="AV51" s="533"/>
      <c r="AW51" s="533"/>
      <c r="AX51" s="534"/>
    </row>
    <row r="52" spans="1:50" ht="18.75"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c r="A53" s="404"/>
      <c r="B53" s="402"/>
      <c r="C53" s="402"/>
      <c r="D53" s="402"/>
      <c r="E53" s="402"/>
      <c r="F53" s="403"/>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6" t="s">
        <v>54</v>
      </c>
      <c r="Z54" s="1016"/>
      <c r="AA54" s="1017"/>
      <c r="AB54" s="523"/>
      <c r="AC54" s="1022"/>
      <c r="AD54" s="102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7"/>
      <c r="AQ58" s="159" t="s">
        <v>354</v>
      </c>
      <c r="AR58" s="130"/>
      <c r="AS58" s="130"/>
      <c r="AT58" s="131"/>
      <c r="AU58" s="533" t="s">
        <v>253</v>
      </c>
      <c r="AV58" s="533"/>
      <c r="AW58" s="533"/>
      <c r="AX58" s="534"/>
    </row>
    <row r="59" spans="1:50" ht="18.75"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c r="A60" s="404"/>
      <c r="B60" s="402"/>
      <c r="C60" s="402"/>
      <c r="D60" s="402"/>
      <c r="E60" s="402"/>
      <c r="F60" s="403"/>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6" t="s">
        <v>54</v>
      </c>
      <c r="Z61" s="1016"/>
      <c r="AA61" s="1017"/>
      <c r="AB61" s="523"/>
      <c r="AC61" s="1022"/>
      <c r="AD61" s="102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7"/>
      <c r="AQ65" s="159" t="s">
        <v>354</v>
      </c>
      <c r="AR65" s="130"/>
      <c r="AS65" s="130"/>
      <c r="AT65" s="131"/>
      <c r="AU65" s="533" t="s">
        <v>253</v>
      </c>
      <c r="AV65" s="533"/>
      <c r="AW65" s="533"/>
      <c r="AX65" s="534"/>
    </row>
    <row r="66" spans="1:50" ht="18.75" customHeight="1">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c r="A67" s="404"/>
      <c r="B67" s="402"/>
      <c r="C67" s="402"/>
      <c r="D67" s="402"/>
      <c r="E67" s="402"/>
      <c r="F67" s="403"/>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6" t="s">
        <v>54</v>
      </c>
      <c r="Z68" s="1016"/>
      <c r="AA68" s="1017"/>
      <c r="AB68" s="523"/>
      <c r="AC68" s="1022"/>
      <c r="AD68" s="1022"/>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6" t="s">
        <v>13</v>
      </c>
      <c r="Z69" s="1016"/>
      <c r="AA69" s="1017"/>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7" t="s">
        <v>17</v>
      </c>
      <c r="H3" s="672"/>
      <c r="I3" s="672"/>
      <c r="J3" s="672"/>
      <c r="K3" s="672"/>
      <c r="L3" s="671" t="s">
        <v>18</v>
      </c>
      <c r="M3" s="672"/>
      <c r="N3" s="672"/>
      <c r="O3" s="672"/>
      <c r="P3" s="672"/>
      <c r="Q3" s="672"/>
      <c r="R3" s="672"/>
      <c r="S3" s="672"/>
      <c r="T3" s="672"/>
      <c r="U3" s="672"/>
      <c r="V3" s="672"/>
      <c r="W3" s="672"/>
      <c r="X3" s="673"/>
      <c r="Y3" s="657" t="s">
        <v>19</v>
      </c>
      <c r="Z3" s="658"/>
      <c r="AA3" s="658"/>
      <c r="AB3" s="800"/>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47"/>
      <c r="B4" s="1048"/>
      <c r="C4" s="1048"/>
      <c r="D4" s="1048"/>
      <c r="E4" s="1048"/>
      <c r="F4" s="1049"/>
      <c r="G4" s="674"/>
      <c r="H4" s="675"/>
      <c r="I4" s="675"/>
      <c r="J4" s="675"/>
      <c r="K4" s="676"/>
      <c r="L4" s="668"/>
      <c r="M4" s="669"/>
      <c r="N4" s="669"/>
      <c r="O4" s="669"/>
      <c r="P4" s="669"/>
      <c r="Q4" s="669"/>
      <c r="R4" s="669"/>
      <c r="S4" s="669"/>
      <c r="T4" s="669"/>
      <c r="U4" s="669"/>
      <c r="V4" s="669"/>
      <c r="W4" s="669"/>
      <c r="X4" s="670"/>
      <c r="Y4" s="389"/>
      <c r="Z4" s="390"/>
      <c r="AA4" s="390"/>
      <c r="AB4" s="807"/>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c r="A16" s="1047"/>
      <c r="B16" s="1048"/>
      <c r="C16" s="1048"/>
      <c r="D16" s="1048"/>
      <c r="E16" s="1048"/>
      <c r="F16" s="1049"/>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47"/>
      <c r="B17" s="1048"/>
      <c r="C17" s="1048"/>
      <c r="D17" s="1048"/>
      <c r="E17" s="1048"/>
      <c r="F17" s="1049"/>
      <c r="G17" s="674"/>
      <c r="H17" s="675"/>
      <c r="I17" s="675"/>
      <c r="J17" s="675"/>
      <c r="K17" s="676"/>
      <c r="L17" s="668"/>
      <c r="M17" s="669"/>
      <c r="N17" s="669"/>
      <c r="O17" s="669"/>
      <c r="P17" s="669"/>
      <c r="Q17" s="669"/>
      <c r="R17" s="669"/>
      <c r="S17" s="669"/>
      <c r="T17" s="669"/>
      <c r="U17" s="669"/>
      <c r="V17" s="669"/>
      <c r="W17" s="669"/>
      <c r="X17" s="670"/>
      <c r="Y17" s="389"/>
      <c r="Z17" s="390"/>
      <c r="AA17" s="390"/>
      <c r="AB17" s="807"/>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c r="A29" s="1047"/>
      <c r="B29" s="1048"/>
      <c r="C29" s="1048"/>
      <c r="D29" s="1048"/>
      <c r="E29" s="1048"/>
      <c r="F29" s="1049"/>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47"/>
      <c r="B30" s="1048"/>
      <c r="C30" s="1048"/>
      <c r="D30" s="1048"/>
      <c r="E30" s="1048"/>
      <c r="F30" s="1049"/>
      <c r="G30" s="674"/>
      <c r="H30" s="675"/>
      <c r="I30" s="675"/>
      <c r="J30" s="675"/>
      <c r="K30" s="676"/>
      <c r="L30" s="668"/>
      <c r="M30" s="669"/>
      <c r="N30" s="669"/>
      <c r="O30" s="669"/>
      <c r="P30" s="669"/>
      <c r="Q30" s="669"/>
      <c r="R30" s="669"/>
      <c r="S30" s="669"/>
      <c r="T30" s="669"/>
      <c r="U30" s="669"/>
      <c r="V30" s="669"/>
      <c r="W30" s="669"/>
      <c r="X30" s="670"/>
      <c r="Y30" s="389"/>
      <c r="Z30" s="390"/>
      <c r="AA30" s="390"/>
      <c r="AB30" s="807"/>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c r="A42" s="1047"/>
      <c r="B42" s="1048"/>
      <c r="C42" s="1048"/>
      <c r="D42" s="1048"/>
      <c r="E42" s="1048"/>
      <c r="F42" s="1049"/>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47"/>
      <c r="B43" s="1048"/>
      <c r="C43" s="1048"/>
      <c r="D43" s="1048"/>
      <c r="E43" s="1048"/>
      <c r="F43" s="1049"/>
      <c r="G43" s="674"/>
      <c r="H43" s="675"/>
      <c r="I43" s="675"/>
      <c r="J43" s="675"/>
      <c r="K43" s="676"/>
      <c r="L43" s="668"/>
      <c r="M43" s="669"/>
      <c r="N43" s="669"/>
      <c r="O43" s="669"/>
      <c r="P43" s="669"/>
      <c r="Q43" s="669"/>
      <c r="R43" s="669"/>
      <c r="S43" s="669"/>
      <c r="T43" s="669"/>
      <c r="U43" s="669"/>
      <c r="V43" s="669"/>
      <c r="W43" s="669"/>
      <c r="X43" s="670"/>
      <c r="Y43" s="389"/>
      <c r="Z43" s="390"/>
      <c r="AA43" s="390"/>
      <c r="AB43" s="807"/>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c r="A56" s="1047"/>
      <c r="B56" s="1048"/>
      <c r="C56" s="1048"/>
      <c r="D56" s="1048"/>
      <c r="E56" s="1048"/>
      <c r="F56" s="1049"/>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47"/>
      <c r="B57" s="1048"/>
      <c r="C57" s="1048"/>
      <c r="D57" s="1048"/>
      <c r="E57" s="1048"/>
      <c r="F57" s="1049"/>
      <c r="G57" s="674"/>
      <c r="H57" s="675"/>
      <c r="I57" s="675"/>
      <c r="J57" s="675"/>
      <c r="K57" s="676"/>
      <c r="L57" s="668"/>
      <c r="M57" s="669"/>
      <c r="N57" s="669"/>
      <c r="O57" s="669"/>
      <c r="P57" s="669"/>
      <c r="Q57" s="669"/>
      <c r="R57" s="669"/>
      <c r="S57" s="669"/>
      <c r="T57" s="669"/>
      <c r="U57" s="669"/>
      <c r="V57" s="669"/>
      <c r="W57" s="669"/>
      <c r="X57" s="670"/>
      <c r="Y57" s="389"/>
      <c r="Z57" s="390"/>
      <c r="AA57" s="390"/>
      <c r="AB57" s="807"/>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c r="A69" s="1047"/>
      <c r="B69" s="1048"/>
      <c r="C69" s="1048"/>
      <c r="D69" s="1048"/>
      <c r="E69" s="1048"/>
      <c r="F69" s="1049"/>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47"/>
      <c r="B70" s="1048"/>
      <c r="C70" s="1048"/>
      <c r="D70" s="1048"/>
      <c r="E70" s="1048"/>
      <c r="F70" s="1049"/>
      <c r="G70" s="674"/>
      <c r="H70" s="675"/>
      <c r="I70" s="675"/>
      <c r="J70" s="675"/>
      <c r="K70" s="676"/>
      <c r="L70" s="668"/>
      <c r="M70" s="669"/>
      <c r="N70" s="669"/>
      <c r="O70" s="669"/>
      <c r="P70" s="669"/>
      <c r="Q70" s="669"/>
      <c r="R70" s="669"/>
      <c r="S70" s="669"/>
      <c r="T70" s="669"/>
      <c r="U70" s="669"/>
      <c r="V70" s="669"/>
      <c r="W70" s="669"/>
      <c r="X70" s="670"/>
      <c r="Y70" s="389"/>
      <c r="Z70" s="390"/>
      <c r="AA70" s="390"/>
      <c r="AB70" s="807"/>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c r="A82" s="1047"/>
      <c r="B82" s="1048"/>
      <c r="C82" s="1048"/>
      <c r="D82" s="1048"/>
      <c r="E82" s="1048"/>
      <c r="F82" s="1049"/>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47"/>
      <c r="B83" s="1048"/>
      <c r="C83" s="1048"/>
      <c r="D83" s="1048"/>
      <c r="E83" s="1048"/>
      <c r="F83" s="1049"/>
      <c r="G83" s="674"/>
      <c r="H83" s="675"/>
      <c r="I83" s="675"/>
      <c r="J83" s="675"/>
      <c r="K83" s="676"/>
      <c r="L83" s="668"/>
      <c r="M83" s="669"/>
      <c r="N83" s="669"/>
      <c r="O83" s="669"/>
      <c r="P83" s="669"/>
      <c r="Q83" s="669"/>
      <c r="R83" s="669"/>
      <c r="S83" s="669"/>
      <c r="T83" s="669"/>
      <c r="U83" s="669"/>
      <c r="V83" s="669"/>
      <c r="W83" s="669"/>
      <c r="X83" s="670"/>
      <c r="Y83" s="389"/>
      <c r="Z83" s="390"/>
      <c r="AA83" s="390"/>
      <c r="AB83" s="807"/>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c r="A95" s="1047"/>
      <c r="B95" s="1048"/>
      <c r="C95" s="1048"/>
      <c r="D95" s="1048"/>
      <c r="E95" s="1048"/>
      <c r="F95" s="1049"/>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47"/>
      <c r="B96" s="1048"/>
      <c r="C96" s="1048"/>
      <c r="D96" s="1048"/>
      <c r="E96" s="1048"/>
      <c r="F96" s="1049"/>
      <c r="G96" s="674"/>
      <c r="H96" s="675"/>
      <c r="I96" s="675"/>
      <c r="J96" s="675"/>
      <c r="K96" s="676"/>
      <c r="L96" s="668"/>
      <c r="M96" s="669"/>
      <c r="N96" s="669"/>
      <c r="O96" s="669"/>
      <c r="P96" s="669"/>
      <c r="Q96" s="669"/>
      <c r="R96" s="669"/>
      <c r="S96" s="669"/>
      <c r="T96" s="669"/>
      <c r="U96" s="669"/>
      <c r="V96" s="669"/>
      <c r="W96" s="669"/>
      <c r="X96" s="670"/>
      <c r="Y96" s="389"/>
      <c r="Z96" s="390"/>
      <c r="AA96" s="390"/>
      <c r="AB96" s="807"/>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c r="A109" s="1047"/>
      <c r="B109" s="1048"/>
      <c r="C109" s="1048"/>
      <c r="D109" s="1048"/>
      <c r="E109" s="1048"/>
      <c r="F109" s="1049"/>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47"/>
      <c r="B110" s="1048"/>
      <c r="C110" s="1048"/>
      <c r="D110" s="1048"/>
      <c r="E110" s="1048"/>
      <c r="F110" s="1049"/>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7"/>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c r="A122" s="1047"/>
      <c r="B122" s="1048"/>
      <c r="C122" s="1048"/>
      <c r="D122" s="1048"/>
      <c r="E122" s="1048"/>
      <c r="F122" s="1049"/>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47"/>
      <c r="B123" s="1048"/>
      <c r="C123" s="1048"/>
      <c r="D123" s="1048"/>
      <c r="E123" s="1048"/>
      <c r="F123" s="1049"/>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7"/>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c r="A135" s="1047"/>
      <c r="B135" s="1048"/>
      <c r="C135" s="1048"/>
      <c r="D135" s="1048"/>
      <c r="E135" s="1048"/>
      <c r="F135" s="1049"/>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47"/>
      <c r="B136" s="1048"/>
      <c r="C136" s="1048"/>
      <c r="D136" s="1048"/>
      <c r="E136" s="1048"/>
      <c r="F136" s="1049"/>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7"/>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c r="A148" s="1047"/>
      <c r="B148" s="1048"/>
      <c r="C148" s="1048"/>
      <c r="D148" s="1048"/>
      <c r="E148" s="1048"/>
      <c r="F148" s="1049"/>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47"/>
      <c r="B149" s="1048"/>
      <c r="C149" s="1048"/>
      <c r="D149" s="1048"/>
      <c r="E149" s="1048"/>
      <c r="F149" s="1049"/>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7"/>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c r="A162" s="1047"/>
      <c r="B162" s="1048"/>
      <c r="C162" s="1048"/>
      <c r="D162" s="1048"/>
      <c r="E162" s="1048"/>
      <c r="F162" s="1049"/>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47"/>
      <c r="B163" s="1048"/>
      <c r="C163" s="1048"/>
      <c r="D163" s="1048"/>
      <c r="E163" s="1048"/>
      <c r="F163" s="1049"/>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7"/>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c r="A175" s="1047"/>
      <c r="B175" s="1048"/>
      <c r="C175" s="1048"/>
      <c r="D175" s="1048"/>
      <c r="E175" s="1048"/>
      <c r="F175" s="1049"/>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47"/>
      <c r="B176" s="1048"/>
      <c r="C176" s="1048"/>
      <c r="D176" s="1048"/>
      <c r="E176" s="1048"/>
      <c r="F176" s="1049"/>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7"/>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c r="A188" s="1047"/>
      <c r="B188" s="1048"/>
      <c r="C188" s="1048"/>
      <c r="D188" s="1048"/>
      <c r="E188" s="1048"/>
      <c r="F188" s="1049"/>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47"/>
      <c r="B189" s="1048"/>
      <c r="C189" s="1048"/>
      <c r="D189" s="1048"/>
      <c r="E189" s="1048"/>
      <c r="F189" s="1049"/>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7"/>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c r="A201" s="1047"/>
      <c r="B201" s="1048"/>
      <c r="C201" s="1048"/>
      <c r="D201" s="1048"/>
      <c r="E201" s="1048"/>
      <c r="F201" s="1049"/>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47"/>
      <c r="B202" s="1048"/>
      <c r="C202" s="1048"/>
      <c r="D202" s="1048"/>
      <c r="E202" s="1048"/>
      <c r="F202" s="1049"/>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7"/>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c r="A215" s="1047"/>
      <c r="B215" s="1048"/>
      <c r="C215" s="1048"/>
      <c r="D215" s="1048"/>
      <c r="E215" s="1048"/>
      <c r="F215" s="1049"/>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47"/>
      <c r="B216" s="1048"/>
      <c r="C216" s="1048"/>
      <c r="D216" s="1048"/>
      <c r="E216" s="1048"/>
      <c r="F216" s="1049"/>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7"/>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c r="A228" s="1047"/>
      <c r="B228" s="1048"/>
      <c r="C228" s="1048"/>
      <c r="D228" s="1048"/>
      <c r="E228" s="1048"/>
      <c r="F228" s="1049"/>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47"/>
      <c r="B229" s="1048"/>
      <c r="C229" s="1048"/>
      <c r="D229" s="1048"/>
      <c r="E229" s="1048"/>
      <c r="F229" s="1049"/>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7"/>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c r="A241" s="1047"/>
      <c r="B241" s="1048"/>
      <c r="C241" s="1048"/>
      <c r="D241" s="1048"/>
      <c r="E241" s="1048"/>
      <c r="F241" s="1049"/>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47"/>
      <c r="B242" s="1048"/>
      <c r="C242" s="1048"/>
      <c r="D242" s="1048"/>
      <c r="E242" s="1048"/>
      <c r="F242" s="1049"/>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7"/>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c r="A254" s="1047"/>
      <c r="B254" s="1048"/>
      <c r="C254" s="1048"/>
      <c r="D254" s="1048"/>
      <c r="E254" s="1048"/>
      <c r="F254" s="1049"/>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47"/>
      <c r="B255" s="1048"/>
      <c r="C255" s="1048"/>
      <c r="D255" s="1048"/>
      <c r="E255" s="1048"/>
      <c r="F255" s="1049"/>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7"/>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2019-05-23T05:30:23Z</cp:lastPrinted>
  <dcterms:created xsi:type="dcterms:W3CDTF">2012-03-13T00:50:25Z</dcterms:created>
  <dcterms:modified xsi:type="dcterms:W3CDTF">2019-06-19T07:19:02Z</dcterms:modified>
</cp:coreProperties>
</file>