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4月\0423× 平成31年度行政事業レビューシート（中間公表版）の作成について（公開プロセス候補以外）\0614受領分修正\0619① 登録 → 予\済\"/>
    </mc:Choice>
  </mc:AlternateContent>
  <bookViews>
    <workbookView xWindow="0" yWindow="12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<sst xmlns="http://schemas.openxmlformats.org/spreadsheetml/2006/main" count="2971" uniqueCount="697">
  <si>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</si>
  <si>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</si>
  <si>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</si>
  <si>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</si>
  <si>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</si>
  <si>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</si>
  <si>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</si>
  <si>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</si>
  <si>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</si>
  <si>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</si>
  <si>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</si>
  <si>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</si>
  <si>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</si>
  <si>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</si>
  <si>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</si>
  <si>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</si>
  <si>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</si>
  <si>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</si>
  <si>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</si>
  <si>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</si>
  <si>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</si>
  <si>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</si>
  <si>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</si>
  <si>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</si>
  <si>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</si>
  <si>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</si>
  <si>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</si>
  <si>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</si>
  <si>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</si>
  <si>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</si>
  <si>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</si>
  <si>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</si>
  <si>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</si>
  <si>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</si>
  <si>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</si>
  <si>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</si>
  <si>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</si>
  <si>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</si>
  <si>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</si>
  <si>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</si>
  <si>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</si>
  <si>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</si>
  <si>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</si>
  <si>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</si>
  <si>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</si>
  <si>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</si>
  <si>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</si>
  <si>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</si>
  <si>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</si>
  <si>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</si>
  <si>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</si>
  <si>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</si>
  <si>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</si>
  <si>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</si>
  <si>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</si>
  <si>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</si>
  <si>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</si>
  <si>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</si>
  <si>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</si>
  <si>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</si>
  <si>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</si>
  <si>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</si>
  <si>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</si>
  <si>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</si>
  <si>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</si>
  <si>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</si>
  <si>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</si>
  <si>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</si>
  <si>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</si>
  <si>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</si>
  <si>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</si>
  <si>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</si>
  <si>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</si>
  <si>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</si>
  <si>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</si>
  <si>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</si>
  <si>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</si>
  <si>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</si>
  <si>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</si>
  <si>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</si>
  <si>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</si>
  <si>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</si>
  <si>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</si>
  <si>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</si>
  <si>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</si>
  <si>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</si>
  <si>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</si>
  <si>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</si>
  <si>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</si>
  <si>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</si>
  <si>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</si>
  <si>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</si>
  <si>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</si>
  <si>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</si>
  <si>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</si>
  <si>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</si>
  <si>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</si>
  <si>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</si>
  <si>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</si>
  <si>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</si>
  <si>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</si>
  <si>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</si>
  <si>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</si>
  <si>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</si>
  <si>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</si>
  <si>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</si>
  <si>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</si>
  <si>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</si>
  <si>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</si>
  <si>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</si>
  <si>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</si>
  <si>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</si>
  <si>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</si>
  <si>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</si>
  <si>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</si>
  <si>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</si>
  <si>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</si>
  <si>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</si>
  <si>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</si>
  <si>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</si>
  <si>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</si>
  <si>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</si>
  <si>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</si>
  <si>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</si>
  <si>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</si>
  <si>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</si>
  <si>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</si>
  <si>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</si>
  <si>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</si>
  <si>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</si>
  <si>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</si>
  <si>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</si>
  <si>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</si>
  <si>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</si>
  <si>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</si>
  <si>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</si>
  <si>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</si>
  <si>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</si>
  <si>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</si>
  <si>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</si>
  <si>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</si>
  <si>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</si>
  <si>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</si>
  <si>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</si>
  <si>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</si>
  <si>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</si>
  <si>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</si>
  <si>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</si>
  <si>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</si>
  <si>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</si>
  <si>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</si>
  <si>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</si>
  <si>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</si>
  <si>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</si>
  <si>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</si>
  <si>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</si>
  <si>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</si>
  <si>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</si>
  <si>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</si>
  <si>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</si>
  <si>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</si>
  <si>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</si>
  <si>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</si>
  <si>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</si>
  <si>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</si>
  <si>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</si>
  <si>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</si>
  <si>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</si>
  <si>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</si>
  <si>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</si>
  <si>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</si>
  <si>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</si>
  <si>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</si>
  <si>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</si>
  <si>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</si>
  <si>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</si>
  <si>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</si>
  <si>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</si>
  <si>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</si>
  <si>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</si>
  <si>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</si>
  <si>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</si>
  <si>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</si>
  <si>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</si>
  <si>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</si>
  <si>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</si>
  <si>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</si>
  <si>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</si>
  <si>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</si>
  <si>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</si>
  <si>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</si>
  <si>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</si>
  <si>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</si>
  <si>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</si>
  <si>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</si>
  <si>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</si>
  <si>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</si>
  <si>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</si>
  <si>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</si>
  <si>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</si>
  <si>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</si>
  <si>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</si>
  <si>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</si>
  <si>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</si>
  <si>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</si>
  <si>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</si>
  <si>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</si>
  <si>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</si>
  <si>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</si>
  <si>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</si>
  <si>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</si>
  <si>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</si>
  <si>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</si>
  <si>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</si>
  <si>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</si>
  <si>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</si>
  <si>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</si>
  <si>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</si>
  <si>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</si>
  <si>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</si>
  <si>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</si>
  <si>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</si>
  <si>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</si>
  <si>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</si>
  <si>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</si>
  <si>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</si>
  <si>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</si>
  <si>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</si>
  <si>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</si>
  <si>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</si>
  <si>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</si>
  <si>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</si>
  <si>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</si>
  <si>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</si>
  <si>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</si>
  <si>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</si>
  <si>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</si>
  <si>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</si>
  <si>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</si>
  <si>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</si>
  <si>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</si>
  <si>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</si>
  <si>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</si>
  <si>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</si>
  <si>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</si>
  <si>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</si>
  <si>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</si>
  <si>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</si>
  <si>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</si>
  <si>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</si>
  <si>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</si>
  <si>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</si>
  <si>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</si>
  <si>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</si>
  <si>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</si>
  <si>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</si>
  <si>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</si>
  <si>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</si>
  <si>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</si>
  <si>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</si>
  <si>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</si>
  <si>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</si>
  <si>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</si>
  <si>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</si>
  <si>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</si>
  <si>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</si>
  <si>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</si>
  <si>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</si>
  <si>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</si>
  <si>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</si>
  <si>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</si>
  <si>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</si>
  <si>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</si>
  <si>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</si>
  <si>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</si>
  <si>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</si>
  <si>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</si>
  <si>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</si>
  <si>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</si>
  <si>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</si>
  <si>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</si>
  <si>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</si>
  <si>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</si>
  <si>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</si>
  <si>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</si>
  <si>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</si>
  <si>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</si>
  <si>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</si>
  <si>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</si>
  <si>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</si>
  <si>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</si>
  <si>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</si>
  <si>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</si>
  <si>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</si>
  <si>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</si>
  <si>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</si>
  <si>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</si>
  <si>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</si>
  <si>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</si>
  <si>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</si>
  <si>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</si>
  <si>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</si>
  <si>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</si>
  <si>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</si>
  <si>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</si>
  <si>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</si>
  <si>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</si>
  <si>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</si>
  <si>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</si>
  <si>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</si>
  <si>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</si>
  <si>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</si>
  <si>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</si>
  <si>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</si>
  <si>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</si>
  <si>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</si>
  <si>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</si>
  <si>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</si>
  <si>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</si>
  <si>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</si>
  <si>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</si>
  <si>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</si>
  <si>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</si>
  <si>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</si>
  <si>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</si>
  <si>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</si>
  <si>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</si>
  <si>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</si>
  <si>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</si>
  <si>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</si>
  <si>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</si>
  <si>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</si>
  <si>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</si>
  <si>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</si>
  <si>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</si>
  <si>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</si>
  <si>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</si>
  <si>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</si>
  <si>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</si>
  <si>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</si>
  <si>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</si>
  <si>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</si>
  <si>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</si>
  <si>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</si>
  <si>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</si>
  <si>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</si>
  <si>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</si>
  <si>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</si>
  <si>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</si>
  <si>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</si>
  <si>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</si>
  <si>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</si>
  <si>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</si>
  <si>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</si>
  <si>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</si>
  <si>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</si>
  <si>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</si>
  <si>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</si>
  <si>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</si>
  <si>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</si>
  <si>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</si>
  <si>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</si>
  <si>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</si>
  <si>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</si>
  <si>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</si>
  <si>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</si>
  <si>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</si>
  <si>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</si>
  <si>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</si>
  <si>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</si>
  <si>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</si>
  <si>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</si>
  <si>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</si>
  <si>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</si>
  <si>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</si>
  <si>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</si>
  <si>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</si>
  <si>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</si>
  <si>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</si>
  <si>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</si>
  <si>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</si>
  <si>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</si>
  <si>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</si>
  <si>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</si>
  <si>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</si>
  <si>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</si>
  <si>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</si>
  <si>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</si>
  <si>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</si>
  <si>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</si>
  <si>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</si>
  <si>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</si>
  <si>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</si>
  <si>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</si>
  <si>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</si>
  <si>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</si>
  <si>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</si>
  <si>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</si>
  <si>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</si>
  <si>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</si>
  <si>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</si>
  <si>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</si>
  <si>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</si>
  <si>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</si>
  <si>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</si>
  <si>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</si>
  <si>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</si>
  <si>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</si>
  <si>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</si>
  <si>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</si>
  <si>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</si>
  <si>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</si>
  <si>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</si>
  <si>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</si>
  <si>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</si>
  <si>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</si>
  <si>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</si>
  <si>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</si>
  <si>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</si>
  <si>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</si>
  <si>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</si>
  <si>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</si>
  <si>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</si>
  <si>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</si>
  <si>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</si>
  <si>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</si>
  <si>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</si>
  <si>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</si>
  <si>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</si>
  <si>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</si>
  <si>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</si>
  <si>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</si>
  <si>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</si>
  <si>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</si>
  <si>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</si>
  <si>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</si>
  <si>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</si>
  <si>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</si>
  <si>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</si>
  <si>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</si>
  <si>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</si>
  <si>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</si>
  <si>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</si>
  <si>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</si>
  <si>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</si>
  <si>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</si>
  <si>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</si>
  <si>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</si>
  <si>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</si>
  <si>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</si>
  <si>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</si>
  <si>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</si>
  <si>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</si>
  <si>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</si>
  <si>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</si>
  <si>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</si>
  <si>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</si>
  <si>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</si>
  <si>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</si>
  <si>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</si>
  <si>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</si>
  <si>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</si>
  <si>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</si>
  <si>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</si>
  <si>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</si>
  <si>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</si>
  <si>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</si>
  <si>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</si>
  <si>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</si>
  <si>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</si>
  <si>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</si>
  <si>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</si>
  <si>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</si>
  <si>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</si>
  <si>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</si>
  <si>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</si>
  <si>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</si>
  <si>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</si>
  <si>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</si>
  <si>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</si>
  <si>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</si>
  <si>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</si>
  <si>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</si>
  <si>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</si>
  <si>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</si>
  <si>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</si>
  <si>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</si>
  <si>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</si>
  <si>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</si>
  <si>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</si>
  <si>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</si>
  <si>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</si>
  <si>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</si>
  <si>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</si>
  <si>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</si>
  <si>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</si>
  <si>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</si>
  <si>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</si>
  <si>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</si>
  <si>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</si>
  <si>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</si>
  <si>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</si>
  <si>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</si>
  <si>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</si>
  <si>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</si>
  <si>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</si>
  <si>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</si>
  <si>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</si>
  <si>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</si>
  <si>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</si>
  <si>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</si>
  <si>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</si>
  <si>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</si>
  <si>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</si>
  <si>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</si>
  <si>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</si>
  <si>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</si>
  <si>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</si>
  <si>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</si>
  <si>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</si>
  <si>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</si>
  <si>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</si>
  <si>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</si>
  <si>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</si>
  <si>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</si>
  <si>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</si>
  <si>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</si>
  <si>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</si>
  <si>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</si>
  <si>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</si>
  <si>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</si>
  <si>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</si>
  <si>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</si>
  <si>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</si>
  <si>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</si>
  <si>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</si>
  <si>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</si>
  <si>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</si>
  <si>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</si>
  <si>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</si>
  <si>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</si>
  <si>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</si>
  <si>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</si>
  <si>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</si>
  <si>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</si>
  <si>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</si>
  <si>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</si>
  <si>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</si>
  <si>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</si>
  <si>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</si>
  <si>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</si>
  <si>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</si>
  <si>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</si>
  <si>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</si>
  <si>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</si>
  <si>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</si>
  <si>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</si>
  <si>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</si>
  <si>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</si>
  <si>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</si>
  <si>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</si>
  <si>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</si>
  <si>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</si>
  <si>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</si>
  <si>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</si>
  <si>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</si>
  <si>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</si>
  <si>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生活困窮者就労準備支援事業費等補助金
（うち生活困窮者就労準備支援等事業)</t>
    <phoneticPr fontId="5"/>
  </si>
  <si>
    <t>社会・援護局</t>
    <phoneticPr fontId="5"/>
  </si>
  <si>
    <t>地域福祉課</t>
    <rPh sb="0" eb="2">
      <t>チイキ</t>
    </rPh>
    <rPh sb="2" eb="5">
      <t>フクシカ</t>
    </rPh>
    <phoneticPr fontId="5"/>
  </si>
  <si>
    <t>○</t>
  </si>
  <si>
    <t>生活困窮者自立支援法（平成25年法律105号）第9条第2項</t>
    <phoneticPr fontId="5"/>
  </si>
  <si>
    <t>　地方自治体等が地域の実情に応じて、生活困窮者に対して自立・就労に向けた様々な支援サービスを総合的、一体的に提供することによりその自立を促進する。</t>
    <phoneticPr fontId="5"/>
  </si>
  <si>
    <t>　一般就労に向けた日常生活自立・社会生活自立・就労自立のための訓練を計画的かつ一貫して行う就労準備支援事業、家計の状況を見える化し利用者の家計管理の意欲を引き出す家計相談支援事業、生活保護世帯の子どもを含む生活困窮世帯の子どもに対する学習支援や居場所づくり、進路相談等を行う子どもの学習支援事業等を行う。（補助率は、就労準備支援事業等：３分の２、家計相談支援事業・子どもの学習支援事業等：２分の１）</t>
    <rPh sb="6" eb="7">
      <t>ム</t>
    </rPh>
    <rPh sb="9" eb="11">
      <t>ニチジョウ</t>
    </rPh>
    <rPh sb="11" eb="13">
      <t>セイカツ</t>
    </rPh>
    <rPh sb="13" eb="15">
      <t>ジリツ</t>
    </rPh>
    <rPh sb="16" eb="18">
      <t>シャカイ</t>
    </rPh>
    <rPh sb="18" eb="20">
      <t>セイカツ</t>
    </rPh>
    <rPh sb="20" eb="22">
      <t>ジリツ</t>
    </rPh>
    <rPh sb="23" eb="25">
      <t>シュウロウ</t>
    </rPh>
    <rPh sb="25" eb="27">
      <t>ジリツ</t>
    </rPh>
    <rPh sb="31" eb="33">
      <t>クンレン</t>
    </rPh>
    <rPh sb="45" eb="47">
      <t>シュウロウ</t>
    </rPh>
    <rPh sb="47" eb="49">
      <t>ジュンビ</t>
    </rPh>
    <rPh sb="49" eb="51">
      <t>シエン</t>
    </rPh>
    <rPh sb="54" eb="56">
      <t>カケイ</t>
    </rPh>
    <rPh sb="57" eb="59">
      <t>ジョウキョウ</t>
    </rPh>
    <rPh sb="60" eb="61">
      <t>ミ</t>
    </rPh>
    <rPh sb="63" eb="64">
      <t>カ</t>
    </rPh>
    <rPh sb="65" eb="68">
      <t>リヨウシャ</t>
    </rPh>
    <rPh sb="69" eb="71">
      <t>カケイ</t>
    </rPh>
    <rPh sb="71" eb="73">
      <t>カンリ</t>
    </rPh>
    <rPh sb="74" eb="76">
      <t>イヨク</t>
    </rPh>
    <rPh sb="77" eb="78">
      <t>ヒ</t>
    </rPh>
    <rPh sb="79" eb="80">
      <t>ダ</t>
    </rPh>
    <rPh sb="81" eb="83">
      <t>カケイ</t>
    </rPh>
    <rPh sb="83" eb="85">
      <t>ソウダン</t>
    </rPh>
    <rPh sb="85" eb="87">
      <t>シエン</t>
    </rPh>
    <rPh sb="87" eb="89">
      <t>ジギョウ</t>
    </rPh>
    <rPh sb="90" eb="92">
      <t>セイカツ</t>
    </rPh>
    <rPh sb="92" eb="94">
      <t>ホゴ</t>
    </rPh>
    <rPh sb="94" eb="96">
      <t>セタイ</t>
    </rPh>
    <rPh sb="97" eb="98">
      <t>コ</t>
    </rPh>
    <rPh sb="101" eb="102">
      <t>フク</t>
    </rPh>
    <rPh sb="103" eb="105">
      <t>セイカツ</t>
    </rPh>
    <rPh sb="105" eb="107">
      <t>コンキュウ</t>
    </rPh>
    <rPh sb="107" eb="109">
      <t>セタイ</t>
    </rPh>
    <rPh sb="110" eb="111">
      <t>コ</t>
    </rPh>
    <rPh sb="114" eb="115">
      <t>タイ</t>
    </rPh>
    <rPh sb="137" eb="138">
      <t>コ</t>
    </rPh>
    <rPh sb="141" eb="143">
      <t>ガクシュウ</t>
    </rPh>
    <rPh sb="143" eb="145">
      <t>シエン</t>
    </rPh>
    <rPh sb="149" eb="150">
      <t>オコナ</t>
    </rPh>
    <rPh sb="153" eb="156">
      <t>ホジョリツ</t>
    </rPh>
    <rPh sb="158" eb="160">
      <t>シュウロウ</t>
    </rPh>
    <rPh sb="160" eb="162">
      <t>ジュンビ</t>
    </rPh>
    <rPh sb="162" eb="164">
      <t>シエン</t>
    </rPh>
    <rPh sb="164" eb="166">
      <t>ジギョウ</t>
    </rPh>
    <rPh sb="166" eb="167">
      <t>トウ</t>
    </rPh>
    <rPh sb="169" eb="170">
      <t>ブン</t>
    </rPh>
    <rPh sb="182" eb="183">
      <t>コ</t>
    </rPh>
    <rPh sb="186" eb="188">
      <t>ガクシュウ</t>
    </rPh>
    <rPh sb="188" eb="190">
      <t>シエン</t>
    </rPh>
    <rPh sb="190" eb="192">
      <t>ジギョウ</t>
    </rPh>
    <rPh sb="192" eb="193">
      <t>トウ</t>
    </rPh>
    <rPh sb="195" eb="196">
      <t>ブン</t>
    </rPh>
    <phoneticPr fontId="5"/>
  </si>
  <si>
    <t>【子どもの学習支援事業】
学校基本調査に基づく全国の高校進学率（平成26年度は98.4％）</t>
    <rPh sb="1" eb="2">
      <t>コ</t>
    </rPh>
    <rPh sb="5" eb="7">
      <t>ガクシュウ</t>
    </rPh>
    <rPh sb="7" eb="9">
      <t>シエン</t>
    </rPh>
    <rPh sb="9" eb="11">
      <t>ジギョウ</t>
    </rPh>
    <rPh sb="13" eb="15">
      <t>ガッコウ</t>
    </rPh>
    <rPh sb="15" eb="17">
      <t>キホン</t>
    </rPh>
    <rPh sb="17" eb="19">
      <t>チョウサ</t>
    </rPh>
    <rPh sb="20" eb="21">
      <t>モト</t>
    </rPh>
    <rPh sb="23" eb="25">
      <t>ゼンコク</t>
    </rPh>
    <rPh sb="26" eb="28">
      <t>コウコウ</t>
    </rPh>
    <rPh sb="28" eb="30">
      <t>シンガク</t>
    </rPh>
    <rPh sb="30" eb="31">
      <t>リツ</t>
    </rPh>
    <rPh sb="32" eb="34">
      <t>ヘイセイ</t>
    </rPh>
    <rPh sb="36" eb="38">
      <t>ネンド</t>
    </rPh>
    <phoneticPr fontId="5"/>
  </si>
  <si>
    <t>事業参加者の高校進学率</t>
  </si>
  <si>
    <t>保護課調べ</t>
    <rPh sb="0" eb="3">
      <t>ホゴカ</t>
    </rPh>
    <rPh sb="3" eb="4">
      <t>シラ</t>
    </rPh>
    <phoneticPr fontId="5"/>
  </si>
  <si>
    <t>厚生労働省</t>
  </si>
  <si>
    <t>【子どもの学習支援事業】　　　　　　　　　　　　　　　　　　　　　　　事業実施自治体数</t>
    <rPh sb="1" eb="2">
      <t>コ</t>
    </rPh>
    <rPh sb="5" eb="7">
      <t>ガクシュウ</t>
    </rPh>
    <rPh sb="7" eb="9">
      <t>シエン</t>
    </rPh>
    <rPh sb="9" eb="11">
      <t>ジギョウ</t>
    </rPh>
    <rPh sb="35" eb="37">
      <t>ジギョウ</t>
    </rPh>
    <rPh sb="37" eb="39">
      <t>ジッシ</t>
    </rPh>
    <rPh sb="39" eb="42">
      <t>ジチタイ</t>
    </rPh>
    <rPh sb="42" eb="43">
      <t>スウ</t>
    </rPh>
    <phoneticPr fontId="5"/>
  </si>
  <si>
    <t>自治体数</t>
    <rPh sb="0" eb="3">
      <t>ジチタイ</t>
    </rPh>
    <rPh sb="3" eb="4">
      <t>スウ</t>
    </rPh>
    <phoneticPr fontId="5"/>
  </si>
  <si>
    <t>【子どもの学習支援事業】
子どもの学習支援事業の単位あたりコスト＝X/Y
X：「執行内示額」
Y：「実施自治体数」</t>
    <rPh sb="40" eb="42">
      <t>シッコウ</t>
    </rPh>
    <rPh sb="42" eb="44">
      <t>ナイジ</t>
    </rPh>
    <rPh sb="44" eb="45">
      <t>ガク</t>
    </rPh>
    <rPh sb="50" eb="52">
      <t>ジッシ</t>
    </rPh>
    <rPh sb="52" eb="55">
      <t>ジチタイ</t>
    </rPh>
    <rPh sb="55" eb="56">
      <t>スウ</t>
    </rPh>
    <phoneticPr fontId="5"/>
  </si>
  <si>
    <t>1,663,457,000/423</t>
  </si>
  <si>
    <t>円</t>
    <rPh sb="0" eb="1">
      <t>エン</t>
    </rPh>
    <phoneticPr fontId="5"/>
  </si>
  <si>
    <t>2,087,556,000/506</t>
    <phoneticPr fontId="5"/>
  </si>
  <si>
    <t>2,461,611,000/536</t>
    <phoneticPr fontId="5"/>
  </si>
  <si>
    <t>生活困窮者就労準備支援等事業費の国庫補助について（平成30年10月17日厚生労働省発社援1017第4号）</t>
    <rPh sb="0" eb="2">
      <t>セイカツ</t>
    </rPh>
    <rPh sb="2" eb="5">
      <t>コンキュウシャ</t>
    </rPh>
    <rPh sb="5" eb="7">
      <t>シュウロウ</t>
    </rPh>
    <rPh sb="7" eb="9">
      <t>ジュンビ</t>
    </rPh>
    <rPh sb="9" eb="11">
      <t>シエン</t>
    </rPh>
    <rPh sb="11" eb="12">
      <t>トウ</t>
    </rPh>
    <rPh sb="12" eb="14">
      <t>ジギョウ</t>
    </rPh>
    <rPh sb="14" eb="15">
      <t>ヒ</t>
    </rPh>
    <rPh sb="16" eb="18">
      <t>コッコ</t>
    </rPh>
    <rPh sb="18" eb="20">
      <t>ホジョ</t>
    </rPh>
    <rPh sb="25" eb="27">
      <t>ヘイセイ</t>
    </rPh>
    <rPh sb="29" eb="30">
      <t>ネン</t>
    </rPh>
    <rPh sb="32" eb="33">
      <t>ガツ</t>
    </rPh>
    <rPh sb="35" eb="36">
      <t>ニチ</t>
    </rPh>
    <rPh sb="36" eb="38">
      <t>コウセイ</t>
    </rPh>
    <rPh sb="38" eb="41">
      <t>ロウドウショウ</t>
    </rPh>
    <rPh sb="41" eb="42">
      <t>ハツ</t>
    </rPh>
    <rPh sb="42" eb="43">
      <t>シャ</t>
    </rPh>
    <rPh sb="43" eb="44">
      <t>エン</t>
    </rPh>
    <rPh sb="48" eb="49">
      <t>ダイ</t>
    </rPh>
    <rPh sb="50" eb="51">
      <t>ゴウ</t>
    </rPh>
    <phoneticPr fontId="5"/>
  </si>
  <si>
    <t>【日常生活自立支援事業】
日常生活自立支援事業の利用契約締結件数が前年度を上回ること。</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6">
      <t>リヨウ</t>
    </rPh>
    <rPh sb="26" eb="28">
      <t>ケイヤク</t>
    </rPh>
    <rPh sb="28" eb="30">
      <t>テイケツ</t>
    </rPh>
    <rPh sb="30" eb="32">
      <t>ケンスウ</t>
    </rPh>
    <rPh sb="33" eb="35">
      <t>ゼンネン</t>
    </rPh>
    <rPh sb="35" eb="36">
      <t>ド</t>
    </rPh>
    <rPh sb="37" eb="39">
      <t>ウワマワ</t>
    </rPh>
    <phoneticPr fontId="5"/>
  </si>
  <si>
    <t>日常生活自立支援事業の契約件数（件数＝人数）</t>
    <rPh sb="0" eb="10">
      <t>ニチジョウセイカツジリツシエンジギョウ</t>
    </rPh>
    <rPh sb="11" eb="13">
      <t>ケイヤク</t>
    </rPh>
    <rPh sb="13" eb="15">
      <t>ケンスウ</t>
    </rPh>
    <rPh sb="16" eb="18">
      <t>ケンスウ</t>
    </rPh>
    <rPh sb="19" eb="21">
      <t>ニンズウ</t>
    </rPh>
    <phoneticPr fontId="5"/>
  </si>
  <si>
    <t>％</t>
    <phoneticPr fontId="5"/>
  </si>
  <si>
    <t>％</t>
    <phoneticPr fontId="5"/>
  </si>
  <si>
    <t>-</t>
    <phoneticPr fontId="5"/>
  </si>
  <si>
    <t>-</t>
    <phoneticPr fontId="5"/>
  </si>
  <si>
    <t>-</t>
    <phoneticPr fontId="5"/>
  </si>
  <si>
    <t>-</t>
    <phoneticPr fontId="5"/>
  </si>
  <si>
    <t>人</t>
    <rPh sb="0" eb="1">
      <t>ニン</t>
    </rPh>
    <phoneticPr fontId="5"/>
  </si>
  <si>
    <t>-</t>
    <phoneticPr fontId="5"/>
  </si>
  <si>
    <t>全国社会福祉協議会調べ</t>
    <rPh sb="0" eb="9">
      <t>ゼンコクシャカイフクシキョウギカイ</t>
    </rPh>
    <rPh sb="9" eb="10">
      <t>シラ</t>
    </rPh>
    <phoneticPr fontId="5"/>
  </si>
  <si>
    <t>【被保護者就労準備支援事業】被保護者就労準備支援事業の参加者数が前年度を上回ること。</t>
    <rPh sb="1" eb="2">
      <t>ヒ</t>
    </rPh>
    <rPh sb="2" eb="5">
      <t>ホゴシャ</t>
    </rPh>
    <rPh sb="5" eb="7">
      <t>シュウロウ</t>
    </rPh>
    <rPh sb="7" eb="9">
      <t>ジュンビ</t>
    </rPh>
    <rPh sb="9" eb="11">
      <t>シエン</t>
    </rPh>
    <rPh sb="11" eb="13">
      <t>ジギョウ</t>
    </rPh>
    <rPh sb="14" eb="15">
      <t>ヒ</t>
    </rPh>
    <rPh sb="15" eb="18">
      <t>ホゴシャ</t>
    </rPh>
    <rPh sb="18" eb="20">
      <t>シュウロウ</t>
    </rPh>
    <rPh sb="20" eb="22">
      <t>ジュンビ</t>
    </rPh>
    <rPh sb="22" eb="24">
      <t>シエン</t>
    </rPh>
    <rPh sb="24" eb="26">
      <t>ジギョウ</t>
    </rPh>
    <rPh sb="27" eb="31">
      <t>サンカシャスウ</t>
    </rPh>
    <rPh sb="32" eb="35">
      <t>ゼンネンド</t>
    </rPh>
    <rPh sb="36" eb="38">
      <t>ウワマワ</t>
    </rPh>
    <phoneticPr fontId="5"/>
  </si>
  <si>
    <t>被保護者就労準備支援事業の参加者数</t>
    <rPh sb="0" eb="1">
      <t>ヒ</t>
    </rPh>
    <rPh sb="1" eb="4">
      <t>ホゴシャ</t>
    </rPh>
    <rPh sb="4" eb="6">
      <t>シュウロウ</t>
    </rPh>
    <rPh sb="6" eb="8">
      <t>ジュンビ</t>
    </rPh>
    <rPh sb="8" eb="10">
      <t>シエン</t>
    </rPh>
    <rPh sb="10" eb="12">
      <t>ジギョウ</t>
    </rPh>
    <rPh sb="13" eb="17">
      <t>サンカシャスウ</t>
    </rPh>
    <phoneticPr fontId="5"/>
  </si>
  <si>
    <t>-</t>
    <phoneticPr fontId="5"/>
  </si>
  <si>
    <t>【就労準備支援事業】
事業実施自治体数</t>
    <rPh sb="1" eb="3">
      <t>シュウロウ</t>
    </rPh>
    <rPh sb="3" eb="5">
      <t>ジュンビ</t>
    </rPh>
    <rPh sb="5" eb="7">
      <t>シエン</t>
    </rPh>
    <rPh sb="7" eb="9">
      <t>ジギョウ</t>
    </rPh>
    <rPh sb="11" eb="13">
      <t>ジギョウ</t>
    </rPh>
    <rPh sb="13" eb="15">
      <t>ジッシ</t>
    </rPh>
    <rPh sb="15" eb="18">
      <t>ジチタイ</t>
    </rPh>
    <rPh sb="18" eb="19">
      <t>スウ</t>
    </rPh>
    <phoneticPr fontId="5"/>
  </si>
  <si>
    <t>【家計改善（相談）支援事業】
事業実施自治体数</t>
    <rPh sb="1" eb="3">
      <t>カケイ</t>
    </rPh>
    <rPh sb="3" eb="5">
      <t>カイゼン</t>
    </rPh>
    <rPh sb="6" eb="8">
      <t>ソウダン</t>
    </rPh>
    <rPh sb="9" eb="11">
      <t>シエン</t>
    </rPh>
    <rPh sb="11" eb="13">
      <t>ジギョウ</t>
    </rPh>
    <rPh sb="15" eb="19">
      <t>ジギョウジッシ</t>
    </rPh>
    <rPh sb="19" eb="22">
      <t>ジチタイ</t>
    </rPh>
    <rPh sb="22" eb="23">
      <t>スウ</t>
    </rPh>
    <phoneticPr fontId="5"/>
  </si>
  <si>
    <t>【被保護者就労準備支援事業】
事業実施自治体数</t>
    <rPh sb="1" eb="2">
      <t>ヒ</t>
    </rPh>
    <rPh sb="2" eb="5">
      <t>ホゴシャ</t>
    </rPh>
    <rPh sb="5" eb="13">
      <t>シュウロウジュンビシエンジギョウ</t>
    </rPh>
    <rPh sb="15" eb="23">
      <t>ジギョウジッシジチタイスウ</t>
    </rPh>
    <phoneticPr fontId="5"/>
  </si>
  <si>
    <t>【日常生活自立支援事業】
日常生活自立支援事業の専門員数</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7">
      <t>センモンイン</t>
    </rPh>
    <rPh sb="27" eb="28">
      <t>スウ</t>
    </rPh>
    <phoneticPr fontId="5"/>
  </si>
  <si>
    <t>-</t>
    <phoneticPr fontId="5"/>
  </si>
  <si>
    <t>-</t>
    <phoneticPr fontId="5"/>
  </si>
  <si>
    <t>-</t>
    <phoneticPr fontId="5"/>
  </si>
  <si>
    <t>-</t>
    <phoneticPr fontId="5"/>
  </si>
  <si>
    <t>【就労準備支援事業】
就労準備支援事業の単位あたりコスト＝X/Y
X：「執行内示額」
Y：「実施自治体数」</t>
    <rPh sb="1" eb="3">
      <t>シュウロウ</t>
    </rPh>
    <rPh sb="3" eb="5">
      <t>ジュンビ</t>
    </rPh>
    <rPh sb="5" eb="7">
      <t>シエン</t>
    </rPh>
    <rPh sb="11" eb="13">
      <t>シュウロウ</t>
    </rPh>
    <rPh sb="13" eb="15">
      <t>ジュンビ</t>
    </rPh>
    <phoneticPr fontId="5"/>
  </si>
  <si>
    <t>【家計改善（相談）支援事業】
家計改善（相談）支援事業の単位あたりコスト＝X/Y
X：「執行内示額」
Y：「実施自治体数」</t>
    <rPh sb="1" eb="3">
      <t>カケイ</t>
    </rPh>
    <rPh sb="3" eb="5">
      <t>カイゼン</t>
    </rPh>
    <rPh sb="6" eb="8">
      <t>ソウダン</t>
    </rPh>
    <rPh sb="15" eb="17">
      <t>カケイ</t>
    </rPh>
    <rPh sb="17" eb="19">
      <t>カイゼン</t>
    </rPh>
    <rPh sb="20" eb="22">
      <t>ソウダン</t>
    </rPh>
    <rPh sb="23" eb="25">
      <t>シエン</t>
    </rPh>
    <phoneticPr fontId="5"/>
  </si>
  <si>
    <t>【被保護者就労準備支援事業】
就労準備支援事業の単位あたりコスト＝X/Y
X：「執行内示額」
Y：「実施自治体数」</t>
    <rPh sb="1" eb="2">
      <t>ヒ</t>
    </rPh>
    <rPh sb="2" eb="5">
      <t>ホゴシャ</t>
    </rPh>
    <phoneticPr fontId="5"/>
  </si>
  <si>
    <t>【日常生活自立支援事業】
日常生活自立支援事業の単位あたりコスト＝X/Y
X：「支出対象経費支出額」
Y：「総訪問回数」</t>
    <rPh sb="1" eb="11">
      <t>ニチジョウセイカツジリツシエンジギョウ</t>
    </rPh>
    <rPh sb="13" eb="15">
      <t>ニチジョウ</t>
    </rPh>
    <rPh sb="15" eb="17">
      <t>セイカツ</t>
    </rPh>
    <rPh sb="17" eb="19">
      <t>ジリツ</t>
    </rPh>
    <rPh sb="19" eb="21">
      <t>シエン</t>
    </rPh>
    <rPh sb="21" eb="23">
      <t>ジギョウ</t>
    </rPh>
    <rPh sb="24" eb="26">
      <t>タンイ</t>
    </rPh>
    <rPh sb="40" eb="42">
      <t>シシュツ</t>
    </rPh>
    <rPh sb="42" eb="44">
      <t>タイショウ</t>
    </rPh>
    <rPh sb="44" eb="46">
      <t>ケイヒ</t>
    </rPh>
    <rPh sb="46" eb="49">
      <t>シシュツガク</t>
    </rPh>
    <rPh sb="54" eb="55">
      <t>ソウ</t>
    </rPh>
    <rPh sb="55" eb="57">
      <t>ホウモン</t>
    </rPh>
    <rPh sb="57" eb="59">
      <t>カイスウ</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</si>
  <si>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7">
      <t>ヨウエンゴ</t>
    </rPh>
    <rPh sb="57" eb="58">
      <t>シャ</t>
    </rPh>
    <rPh sb="59" eb="61">
      <t>フクシ</t>
    </rPh>
    <rPh sb="62" eb="64">
      <t>コウジョウ</t>
    </rPh>
    <rPh sb="65" eb="66">
      <t>ハカ</t>
    </rPh>
    <rPh sb="70" eb="72">
      <t>セサク</t>
    </rPh>
    <rPh sb="72" eb="73">
      <t>ダイ</t>
    </rPh>
    <rPh sb="73" eb="75">
      <t>モクヒョウ</t>
    </rPh>
    <phoneticPr fontId="5"/>
  </si>
  <si>
    <t>生活困窮者等に対し適切に福祉サービスを提供するとともに、地域共生社会の実現に向けた体制づくりを推進し、地域の要援護者の福祉の向上を図ること（Ⅷ-1-1）</t>
    <phoneticPr fontId="5"/>
  </si>
  <si>
    <t>生活困窮者に対して自立・就労に向けた様々な支援サービスを総合的、一体的に提供することにより、その自立を促進する。</t>
    <rPh sb="0" eb="2">
      <t>セイカツ</t>
    </rPh>
    <rPh sb="2" eb="5">
      <t>コンキュウシャ</t>
    </rPh>
    <rPh sb="6" eb="7">
      <t>タイ</t>
    </rPh>
    <rPh sb="9" eb="11">
      <t>ジリツ</t>
    </rPh>
    <rPh sb="12" eb="14">
      <t>シュウロウ</t>
    </rPh>
    <rPh sb="15" eb="16">
      <t>ム</t>
    </rPh>
    <rPh sb="18" eb="20">
      <t>サマザマ</t>
    </rPh>
    <rPh sb="21" eb="23">
      <t>シエン</t>
    </rPh>
    <rPh sb="28" eb="31">
      <t>ソウゴウテキ</t>
    </rPh>
    <rPh sb="32" eb="35">
      <t>イッタイテキ</t>
    </rPh>
    <rPh sb="36" eb="38">
      <t>テイキョウ</t>
    </rPh>
    <rPh sb="48" eb="50">
      <t>ジリツ</t>
    </rPh>
    <rPh sb="51" eb="53">
      <t>ソクシン</t>
    </rPh>
    <phoneticPr fontId="5"/>
  </si>
  <si>
    <t>生活困窮に至るリスクの高い層は増加しており、生活困窮者等に対して自立・就労に向けた様々な支援サービスを総合的、一体的に提供することによりその自立を促進するという本事業の目的は、国民や社会のニーズを的確に反映していると考える。</t>
    <rPh sb="0" eb="2">
      <t>セイカツ</t>
    </rPh>
    <rPh sb="2" eb="4">
      <t>コンキュウ</t>
    </rPh>
    <rPh sb="5" eb="6">
      <t>イタ</t>
    </rPh>
    <rPh sb="11" eb="12">
      <t>タカ</t>
    </rPh>
    <rPh sb="13" eb="14">
      <t>ソウ</t>
    </rPh>
    <rPh sb="15" eb="17">
      <t>ゾウカ</t>
    </rPh>
    <rPh sb="22" eb="24">
      <t>セイカツ</t>
    </rPh>
    <rPh sb="24" eb="27">
      <t>コンキュウシャ</t>
    </rPh>
    <rPh sb="27" eb="28">
      <t>トウ</t>
    </rPh>
    <rPh sb="29" eb="30">
      <t>タイ</t>
    </rPh>
    <rPh sb="32" eb="34">
      <t>ジリツ</t>
    </rPh>
    <rPh sb="35" eb="37">
      <t>シュウロウ</t>
    </rPh>
    <rPh sb="38" eb="39">
      <t>ム</t>
    </rPh>
    <rPh sb="41" eb="43">
      <t>サマザマ</t>
    </rPh>
    <rPh sb="44" eb="46">
      <t>シエン</t>
    </rPh>
    <rPh sb="51" eb="54">
      <t>ソウゴウテキ</t>
    </rPh>
    <rPh sb="55" eb="58">
      <t>イッタイテキ</t>
    </rPh>
    <rPh sb="59" eb="61">
      <t>テイキョウ</t>
    </rPh>
    <rPh sb="70" eb="72">
      <t>ジリツ</t>
    </rPh>
    <rPh sb="73" eb="75">
      <t>ソクシン</t>
    </rPh>
    <rPh sb="80" eb="81">
      <t>ホン</t>
    </rPh>
    <rPh sb="81" eb="83">
      <t>ジギョウ</t>
    </rPh>
    <rPh sb="84" eb="86">
      <t>モクテキ</t>
    </rPh>
    <rPh sb="88" eb="90">
      <t>コクミン</t>
    </rPh>
    <rPh sb="91" eb="93">
      <t>シャカイ</t>
    </rPh>
    <rPh sb="98" eb="100">
      <t>テキカク</t>
    </rPh>
    <rPh sb="101" eb="103">
      <t>ハンエイ</t>
    </rPh>
    <rPh sb="108" eb="109">
      <t>カンガ</t>
    </rPh>
    <phoneticPr fontId="5"/>
  </si>
  <si>
    <t>生活困窮者自立支援法に基づく任意事業等を実施するものであり、国費を投入する必要がある。なお、事業の実施については、自治体や自治体が社会福祉法人等に委託するなどにより実施しているところである。</t>
    <rPh sb="0" eb="2">
      <t>セイカツ</t>
    </rPh>
    <rPh sb="2" eb="5">
      <t>コンキュウシャ</t>
    </rPh>
    <rPh sb="5" eb="7">
      <t>ジリツ</t>
    </rPh>
    <rPh sb="7" eb="10">
      <t>シエンホウ</t>
    </rPh>
    <rPh sb="11" eb="12">
      <t>モト</t>
    </rPh>
    <rPh sb="14" eb="16">
      <t>ニンイ</t>
    </rPh>
    <rPh sb="16" eb="18">
      <t>ジギョウ</t>
    </rPh>
    <rPh sb="18" eb="19">
      <t>トウ</t>
    </rPh>
    <rPh sb="20" eb="22">
      <t>ジッシ</t>
    </rPh>
    <rPh sb="30" eb="32">
      <t>コクヒ</t>
    </rPh>
    <rPh sb="33" eb="35">
      <t>トウニュウ</t>
    </rPh>
    <rPh sb="37" eb="39">
      <t>ヒツヨウ</t>
    </rPh>
    <rPh sb="46" eb="48">
      <t>ジギョウ</t>
    </rPh>
    <rPh sb="49" eb="51">
      <t>ジッシ</t>
    </rPh>
    <rPh sb="57" eb="60">
      <t>ジチタイ</t>
    </rPh>
    <rPh sb="61" eb="64">
      <t>ジチタイ</t>
    </rPh>
    <rPh sb="65" eb="67">
      <t>シャカイ</t>
    </rPh>
    <rPh sb="67" eb="69">
      <t>フクシ</t>
    </rPh>
    <rPh sb="69" eb="71">
      <t>ホウジン</t>
    </rPh>
    <rPh sb="71" eb="72">
      <t>トウ</t>
    </rPh>
    <rPh sb="73" eb="75">
      <t>イタク</t>
    </rPh>
    <rPh sb="82" eb="84">
      <t>ジッシ</t>
    </rPh>
    <phoneticPr fontId="5"/>
  </si>
  <si>
    <t>地域社会のセーフティネットを強化し、もって生活困窮者等の福祉の向上に資するために必要であり、優先度の高い事業である。</t>
    <rPh sb="0" eb="2">
      <t>チイキ</t>
    </rPh>
    <rPh sb="2" eb="4">
      <t>シャカイ</t>
    </rPh>
    <rPh sb="14" eb="16">
      <t>キョウカ</t>
    </rPh>
    <rPh sb="21" eb="23">
      <t>セイカツ</t>
    </rPh>
    <rPh sb="23" eb="26">
      <t>コンキュウシャ</t>
    </rPh>
    <rPh sb="26" eb="27">
      <t>トウ</t>
    </rPh>
    <rPh sb="28" eb="30">
      <t>フクシ</t>
    </rPh>
    <rPh sb="31" eb="33">
      <t>コウジョウ</t>
    </rPh>
    <rPh sb="34" eb="35">
      <t>シ</t>
    </rPh>
    <rPh sb="40" eb="42">
      <t>ヒツヨウ</t>
    </rPh>
    <rPh sb="46" eb="49">
      <t>ユウセンド</t>
    </rPh>
    <rPh sb="50" eb="51">
      <t>タカ</t>
    </rPh>
    <rPh sb="52" eb="54">
      <t>ジギョウ</t>
    </rPh>
    <phoneticPr fontId="5"/>
  </si>
  <si>
    <t>‐</t>
  </si>
  <si>
    <t>無</t>
  </si>
  <si>
    <t>補助で実施する本事業は、交付決定額に対して効果の高い事業等であり、水準は妥当なものと考える。</t>
    <rPh sb="0" eb="2">
      <t>ホジョ</t>
    </rPh>
    <rPh sb="3" eb="5">
      <t>ジッシ</t>
    </rPh>
    <rPh sb="7" eb="8">
      <t>ホン</t>
    </rPh>
    <rPh sb="8" eb="10">
      <t>ジギョウ</t>
    </rPh>
    <rPh sb="12" eb="14">
      <t>コウフ</t>
    </rPh>
    <rPh sb="14" eb="17">
      <t>ケッテイガク</t>
    </rPh>
    <rPh sb="18" eb="19">
      <t>タイ</t>
    </rPh>
    <rPh sb="21" eb="23">
      <t>コウカ</t>
    </rPh>
    <rPh sb="24" eb="25">
      <t>タカ</t>
    </rPh>
    <rPh sb="26" eb="28">
      <t>ジギョウ</t>
    </rPh>
    <rPh sb="28" eb="29">
      <t>トウ</t>
    </rPh>
    <rPh sb="33" eb="35">
      <t>スイジュン</t>
    </rPh>
    <rPh sb="36" eb="38">
      <t>ダトウ</t>
    </rPh>
    <rPh sb="42" eb="43">
      <t>カンガ</t>
    </rPh>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</si>
  <si>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</si>
  <si>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本事業の取組を通じて、地域の生活困窮者等に対して様々な支援のサービスができているといえる。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phoneticPr fontId="5"/>
  </si>
  <si>
    <t>本事業の取組を通じて、地域の生活困窮者等に対して様々な支援のサービスができており、活動実績は見込みに合ったものと考える。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t>
    </rPh>
    <rPh sb="50" eb="51">
      <t>ア</t>
    </rPh>
    <rPh sb="56" eb="57">
      <t>カンガ</t>
    </rPh>
    <phoneticPr fontId="5"/>
  </si>
  <si>
    <t>本事業によって得られた成果は各自治体と共有するとともに活動内容を事例として全国会議等の場において情報提供している。</t>
    <rPh sb="0" eb="1">
      <t>ホン</t>
    </rPh>
    <rPh sb="1" eb="3">
      <t>ジギョウ</t>
    </rPh>
    <rPh sb="7" eb="8">
      <t>エ</t>
    </rPh>
    <rPh sb="11" eb="13">
      <t>セイカ</t>
    </rPh>
    <rPh sb="14" eb="15">
      <t>カク</t>
    </rPh>
    <rPh sb="15" eb="18">
      <t>ジチタイ</t>
    </rPh>
    <rPh sb="19" eb="21">
      <t>キョウユウ</t>
    </rPh>
    <rPh sb="27" eb="29">
      <t>カツドウ</t>
    </rPh>
    <rPh sb="29" eb="31">
      <t>ナイヨウ</t>
    </rPh>
    <rPh sb="32" eb="34">
      <t>ジレイ</t>
    </rPh>
    <rPh sb="37" eb="39">
      <t>ゼンコク</t>
    </rPh>
    <rPh sb="39" eb="41">
      <t>カイギ</t>
    </rPh>
    <rPh sb="41" eb="42">
      <t>トウ</t>
    </rPh>
    <rPh sb="43" eb="44">
      <t>バ</t>
    </rPh>
    <rPh sb="48" eb="50">
      <t>ジョウホウ</t>
    </rPh>
    <rPh sb="50" eb="52">
      <t>テイキョウ</t>
    </rPh>
    <phoneticPr fontId="5"/>
  </si>
  <si>
    <t>生活困窮者就労準備支援事業費等補助金</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phoneticPr fontId="5"/>
  </si>
  <si>
    <t>生活困窮者就労準備支援事業費等補助金（うちひきこもり対策推進事業）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rPh sb="26" eb="28">
      <t>タイサク</t>
    </rPh>
    <rPh sb="28" eb="30">
      <t>スイシン</t>
    </rPh>
    <rPh sb="30" eb="32">
      <t>ジギョウ</t>
    </rPh>
    <phoneticPr fontId="5"/>
  </si>
  <si>
    <t>生活困窮者就労準備支援事業費等補助金（うち生活保護適正化等事業）</t>
    <rPh sb="21" eb="23">
      <t>セイカツ</t>
    </rPh>
    <rPh sb="23" eb="25">
      <t>ホゴ</t>
    </rPh>
    <rPh sb="25" eb="28">
      <t>テキセイカ</t>
    </rPh>
    <rPh sb="28" eb="29">
      <t>トウ</t>
    </rPh>
    <phoneticPr fontId="5"/>
  </si>
  <si>
    <t>各事業ごとに実施要綱を定めて、役割分担を行っている。</t>
    <rPh sb="0" eb="3">
      <t>カクジギョウ</t>
    </rPh>
    <rPh sb="6" eb="8">
      <t>ジッシ</t>
    </rPh>
    <rPh sb="8" eb="10">
      <t>ヨウコウ</t>
    </rPh>
    <rPh sb="11" eb="12">
      <t>サダ</t>
    </rPh>
    <rPh sb="15" eb="17">
      <t>ヤクワリ</t>
    </rPh>
    <rPh sb="17" eb="19">
      <t>ブンタン</t>
    </rPh>
    <rPh sb="20" eb="21">
      <t>オコナ</t>
    </rPh>
    <phoneticPr fontId="5"/>
  </si>
  <si>
    <t>本事業については、生活困窮者自立支援法に基づく任意事業の実施であり、国として引き続き補助を行っていくことが必要である。</t>
    <rPh sb="0" eb="1">
      <t>ホン</t>
    </rPh>
    <rPh sb="1" eb="3">
      <t>ジギョウ</t>
    </rPh>
    <rPh sb="9" eb="11">
      <t>セイカツ</t>
    </rPh>
    <rPh sb="11" eb="14">
      <t>コンキュウシャ</t>
    </rPh>
    <rPh sb="14" eb="16">
      <t>ジリツ</t>
    </rPh>
    <rPh sb="16" eb="19">
      <t>シエンホウ</t>
    </rPh>
    <rPh sb="20" eb="21">
      <t>モト</t>
    </rPh>
    <rPh sb="23" eb="25">
      <t>ニンイ</t>
    </rPh>
    <rPh sb="25" eb="27">
      <t>ジギョウ</t>
    </rPh>
    <rPh sb="28" eb="30">
      <t>ジッシ</t>
    </rPh>
    <rPh sb="34" eb="35">
      <t>クニ</t>
    </rPh>
    <rPh sb="38" eb="39">
      <t>ヒ</t>
    </rPh>
    <rPh sb="40" eb="41">
      <t>ツヅ</t>
    </rPh>
    <rPh sb="42" eb="44">
      <t>ホジョ</t>
    </rPh>
    <rPh sb="45" eb="46">
      <t>オコナ</t>
    </rPh>
    <rPh sb="53" eb="55">
      <t>ヒツヨウ</t>
    </rPh>
    <phoneticPr fontId="5"/>
  </si>
  <si>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</si>
  <si>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423</t>
    <phoneticPr fontId="5"/>
  </si>
  <si>
    <t>382</t>
    <phoneticPr fontId="5"/>
  </si>
  <si>
    <t>330</t>
    <phoneticPr fontId="5"/>
  </si>
  <si>
    <t>692</t>
    <phoneticPr fontId="5"/>
  </si>
  <si>
    <t>695</t>
    <phoneticPr fontId="5"/>
  </si>
  <si>
    <t>709</t>
    <phoneticPr fontId="5"/>
  </si>
  <si>
    <t>680</t>
    <phoneticPr fontId="5"/>
  </si>
  <si>
    <t>岡河 義孝</t>
    <phoneticPr fontId="5"/>
  </si>
  <si>
    <t>-</t>
    <phoneticPr fontId="5"/>
  </si>
  <si>
    <t>-</t>
    <phoneticPr fontId="5"/>
  </si>
  <si>
    <t>-</t>
    <phoneticPr fontId="5"/>
  </si>
  <si>
    <t>-</t>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</si>
  <si>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</si>
  <si>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4">
      <t>ジギョウヒ</t>
    </rPh>
    <rPh sb="14" eb="15">
      <t>トウ</t>
    </rPh>
    <rPh sb="15" eb="18">
      <t>ホジョキン</t>
    </rPh>
    <phoneticPr fontId="5"/>
  </si>
  <si>
    <t>円</t>
    <rPh sb="0" eb="1">
      <t>エン</t>
    </rPh>
    <phoneticPr fontId="5"/>
  </si>
  <si>
    <t>1,089,812,000/355</t>
    <phoneticPr fontId="5"/>
  </si>
  <si>
    <t>1,157,175,000/393</t>
    <phoneticPr fontId="5"/>
  </si>
  <si>
    <t>527,408,000/304</t>
    <phoneticPr fontId="5"/>
  </si>
  <si>
    <t>655,137,000/362</t>
    <phoneticPr fontId="5"/>
  </si>
  <si>
    <t>2,010,507,000/234</t>
    <phoneticPr fontId="5"/>
  </si>
  <si>
    <t>2,049,747,000/256</t>
    <phoneticPr fontId="5"/>
  </si>
  <si>
    <t>-</t>
    <phoneticPr fontId="5"/>
  </si>
  <si>
    <t>-</t>
    <phoneticPr fontId="5"/>
  </si>
  <si>
    <t>東京都</t>
    <rPh sb="0" eb="3">
      <t>トウキョウト</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</si>
  <si>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</si>
  <si>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</si>
  <si>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熊本県</t>
    <rPh sb="0" eb="2">
      <t>クマモト</t>
    </rPh>
    <rPh sb="2" eb="3">
      <t>ケン</t>
    </rPh>
    <phoneticPr fontId="5"/>
  </si>
  <si>
    <t>大阪市</t>
    <rPh sb="0" eb="3">
      <t>オオサカシ</t>
    </rPh>
    <phoneticPr fontId="5"/>
  </si>
  <si>
    <t>名古屋市</t>
    <rPh sb="0" eb="4">
      <t>ナゴヤシ</t>
    </rPh>
    <phoneticPr fontId="5"/>
  </si>
  <si>
    <t>横浜市</t>
    <rPh sb="0" eb="3">
      <t>ヨコハマシ</t>
    </rPh>
    <phoneticPr fontId="5"/>
  </si>
  <si>
    <t>熊本市</t>
    <rPh sb="0" eb="3">
      <t>クマモトシ</t>
    </rPh>
    <phoneticPr fontId="5"/>
  </si>
  <si>
    <t>京都市</t>
    <rPh sb="0" eb="3">
      <t>キョウトシ</t>
    </rPh>
    <phoneticPr fontId="5"/>
  </si>
  <si>
    <t>川崎市</t>
    <rPh sb="0" eb="3">
      <t>カワサキシ</t>
    </rPh>
    <phoneticPr fontId="5"/>
  </si>
  <si>
    <t>福岡市</t>
    <rPh sb="0" eb="3">
      <t>フクオカシ</t>
    </rPh>
    <phoneticPr fontId="5"/>
  </si>
  <si>
    <t>神戸市</t>
    <rPh sb="0" eb="3">
      <t>コウベシ</t>
    </rPh>
    <phoneticPr fontId="5"/>
  </si>
  <si>
    <t>-</t>
    <phoneticPr fontId="5"/>
  </si>
  <si>
    <t>-</t>
    <phoneticPr fontId="5"/>
  </si>
  <si>
    <t>-</t>
    <phoneticPr fontId="5"/>
  </si>
  <si>
    <t>-</t>
    <phoneticPr fontId="5"/>
  </si>
  <si>
    <t>-</t>
    <phoneticPr fontId="5"/>
  </si>
  <si>
    <t>-</t>
    <phoneticPr fontId="5"/>
  </si>
  <si>
    <t>B.　　</t>
    <phoneticPr fontId="5"/>
  </si>
  <si>
    <t>-</t>
    <phoneticPr fontId="5"/>
  </si>
  <si>
    <t>-</t>
    <phoneticPr fontId="5"/>
  </si>
  <si>
    <t>3,027,726,000/51,828</t>
    <phoneticPr fontId="5"/>
  </si>
  <si>
    <t>3,059,943,000/53,484</t>
    <phoneticPr fontId="5"/>
  </si>
  <si>
    <t>-</t>
    <phoneticPr fontId="5"/>
  </si>
  <si>
    <t>-</t>
    <phoneticPr fontId="5"/>
  </si>
  <si>
    <t>2,072,859,784/269</t>
    <phoneticPr fontId="5"/>
  </si>
  <si>
    <t>A.　東京都　　　</t>
    <rPh sb="3" eb="6">
      <t>トウキョウト</t>
    </rPh>
    <phoneticPr fontId="5"/>
  </si>
  <si>
    <t>-</t>
    <phoneticPr fontId="5"/>
  </si>
  <si>
    <t>-</t>
    <phoneticPr fontId="5"/>
  </si>
  <si>
    <t>生活困窮者就労準備支援事業費等補助金（うち地域生活定着促進事業）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21" eb="23">
      <t>チイキ</t>
    </rPh>
    <rPh sb="23" eb="25">
      <t>セイカツ</t>
    </rPh>
    <rPh sb="25" eb="27">
      <t>テイチャク</t>
    </rPh>
    <rPh sb="27" eb="29">
      <t>ソクシン</t>
    </rPh>
    <rPh sb="29" eb="31">
      <t>ジギョウ</t>
    </rPh>
    <phoneticPr fontId="5"/>
  </si>
  <si>
    <t>点検対象外</t>
    <rPh sb="0" eb="5">
      <t>テンケンタイショウガイ</t>
    </rPh>
    <phoneticPr fontId="5"/>
  </si>
  <si>
    <t>-</t>
    <phoneticPr fontId="5"/>
  </si>
  <si>
    <t>-</t>
    <phoneticPr fontId="5"/>
  </si>
  <si>
    <t>-</t>
    <phoneticPr fontId="5"/>
  </si>
  <si>
    <t>-</t>
    <phoneticPr fontId="5"/>
  </si>
  <si>
    <t>-</t>
    <phoneticPr fontId="5"/>
  </si>
  <si>
    <t>-</t>
    <phoneticPr fontId="5"/>
  </si>
  <si>
    <t>681-01</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</si>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</sst>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70537</xdr:colOff>
      <xdr:row>32</xdr:row>
      <xdr:rowOff>25743</xdr:rowOff>
    </xdr:from>
    <xdr:to>
      <xdr:col>49</xdr:col>
      <xdr:colOff>400050</xdr:colOff>
      <xdr:row>32</xdr:row>
      <xdr:rowOff>257432</xdr:rowOff>
    </xdr:to>
    <xdr:sp macro="" textlink="">
      <xdr:nvSpPr>
        <xdr:cNvPr id="3" name="正方形/長方形 2"/>
        <xdr:cNvSpPr/>
      </xdr:nvSpPr>
      <xdr:spPr>
        <a:xfrm>
          <a:off x="9271687" y="10360368"/>
          <a:ext cx="929588" cy="23168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前年度以上</a:t>
          </a:r>
        </a:p>
      </xdr:txBody>
    </xdr:sp>
    <xdr:clientData/>
  </xdr:twoCellAnchor>
  <xdr:oneCellAnchor>
    <xdr:from>
      <xdr:col>38</xdr:col>
      <xdr:colOff>115845</xdr:colOff>
      <xdr:row>33</xdr:row>
      <xdr:rowOff>38614</xdr:rowOff>
    </xdr:from>
    <xdr:ext cx="677333" cy="275717"/>
    <xdr:sp macro="" textlink="">
      <xdr:nvSpPr>
        <xdr:cNvPr id="5" name="テキスト ボックス 4"/>
        <xdr:cNvSpPr txBox="1"/>
      </xdr:nvSpPr>
      <xdr:spPr>
        <a:xfrm>
          <a:off x="7941791" y="1215081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113786</xdr:colOff>
      <xdr:row>31</xdr:row>
      <xdr:rowOff>36555</xdr:rowOff>
    </xdr:from>
    <xdr:ext cx="677333" cy="275717"/>
    <xdr:sp macro="" textlink="">
      <xdr:nvSpPr>
        <xdr:cNvPr id="6" name="テキスト ボックス 5"/>
        <xdr:cNvSpPr txBox="1"/>
      </xdr:nvSpPr>
      <xdr:spPr>
        <a:xfrm>
          <a:off x="7939732" y="1155665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46</xdr:col>
      <xdr:colOff>91108</xdr:colOff>
      <xdr:row>39</xdr:row>
      <xdr:rowOff>33131</xdr:rowOff>
    </xdr:from>
    <xdr:to>
      <xdr:col>49</xdr:col>
      <xdr:colOff>485775</xdr:colOff>
      <xdr:row>39</xdr:row>
      <xdr:rowOff>264820</xdr:rowOff>
    </xdr:to>
    <xdr:sp macro="" textlink="">
      <xdr:nvSpPr>
        <xdr:cNvPr id="7" name="正方形/長方形 6"/>
        <xdr:cNvSpPr/>
      </xdr:nvSpPr>
      <xdr:spPr>
        <a:xfrm>
          <a:off x="9292258" y="12320381"/>
          <a:ext cx="994742" cy="23168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前年度以上</a:t>
          </a:r>
        </a:p>
      </xdr:txBody>
    </xdr:sp>
    <xdr:clientData/>
  </xdr:twoCellAnchor>
  <xdr:oneCellAnchor>
    <xdr:from>
      <xdr:col>38</xdr:col>
      <xdr:colOff>115956</xdr:colOff>
      <xdr:row>38</xdr:row>
      <xdr:rowOff>8283</xdr:rowOff>
    </xdr:from>
    <xdr:ext cx="677333" cy="275717"/>
    <xdr:sp macro="" textlink="">
      <xdr:nvSpPr>
        <xdr:cNvPr id="8" name="テキスト ボックス 7"/>
        <xdr:cNvSpPr txBox="1"/>
      </xdr:nvSpPr>
      <xdr:spPr>
        <a:xfrm>
          <a:off x="7669695" y="1350065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115957</xdr:colOff>
      <xdr:row>40</xdr:row>
      <xdr:rowOff>33131</xdr:rowOff>
    </xdr:from>
    <xdr:ext cx="677333" cy="275717"/>
    <xdr:sp macro="" textlink="">
      <xdr:nvSpPr>
        <xdr:cNvPr id="9" name="テキスト ボックス 8"/>
        <xdr:cNvSpPr txBox="1"/>
      </xdr:nvSpPr>
      <xdr:spPr>
        <a:xfrm>
          <a:off x="7669696" y="14121848"/>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82826</xdr:colOff>
      <xdr:row>45</xdr:row>
      <xdr:rowOff>8283</xdr:rowOff>
    </xdr:from>
    <xdr:ext cx="677333" cy="275717"/>
    <xdr:sp macro="" textlink="">
      <xdr:nvSpPr>
        <xdr:cNvPr id="10" name="テキスト ボックス 9"/>
        <xdr:cNvSpPr txBox="1"/>
      </xdr:nvSpPr>
      <xdr:spPr>
        <a:xfrm>
          <a:off x="7636565" y="1547191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91109</xdr:colOff>
      <xdr:row>47</xdr:row>
      <xdr:rowOff>24848</xdr:rowOff>
    </xdr:from>
    <xdr:ext cx="677333" cy="275717"/>
    <xdr:sp macro="" textlink="">
      <xdr:nvSpPr>
        <xdr:cNvPr id="11" name="テキスト ボックス 10"/>
        <xdr:cNvSpPr txBox="1"/>
      </xdr:nvSpPr>
      <xdr:spPr>
        <a:xfrm>
          <a:off x="7644848" y="1608482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19</xdr:col>
      <xdr:colOff>38100</xdr:colOff>
      <xdr:row>12</xdr:row>
      <xdr:rowOff>28575</xdr:rowOff>
    </xdr:from>
    <xdr:ext cx="677333" cy="242374"/>
    <xdr:sp macro="" textlink="">
      <xdr:nvSpPr>
        <xdr:cNvPr id="16" name="テキスト ボックス 15"/>
        <xdr:cNvSpPr txBox="1"/>
      </xdr:nvSpPr>
      <xdr:spPr>
        <a:xfrm>
          <a:off x="3838575" y="59245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28575</xdr:colOff>
      <xdr:row>13</xdr:row>
      <xdr:rowOff>19050</xdr:rowOff>
    </xdr:from>
    <xdr:ext cx="677333" cy="242374"/>
    <xdr:sp macro="" textlink="">
      <xdr:nvSpPr>
        <xdr:cNvPr id="17" name="テキスト ボックス 16"/>
        <xdr:cNvSpPr txBox="1"/>
      </xdr:nvSpPr>
      <xdr:spPr>
        <a:xfrm>
          <a:off x="3829050" y="61817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38100</xdr:colOff>
      <xdr:row>14</xdr:row>
      <xdr:rowOff>28575</xdr:rowOff>
    </xdr:from>
    <xdr:ext cx="677333" cy="242374"/>
    <xdr:sp macro="" textlink="">
      <xdr:nvSpPr>
        <xdr:cNvPr id="18" name="テキスト ボックス 17"/>
        <xdr:cNvSpPr txBox="1"/>
      </xdr:nvSpPr>
      <xdr:spPr>
        <a:xfrm>
          <a:off x="3838575" y="64579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38100</xdr:colOff>
      <xdr:row>17</xdr:row>
      <xdr:rowOff>76200</xdr:rowOff>
    </xdr:from>
    <xdr:ext cx="677333" cy="242374"/>
    <xdr:sp macro="" textlink="">
      <xdr:nvSpPr>
        <xdr:cNvPr id="19" name="テキスト ボックス 18"/>
        <xdr:cNvSpPr txBox="1"/>
      </xdr:nvSpPr>
      <xdr:spPr>
        <a:xfrm>
          <a:off x="3838575" y="73533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47625</xdr:colOff>
      <xdr:row>12</xdr:row>
      <xdr:rowOff>38100</xdr:rowOff>
    </xdr:from>
    <xdr:ext cx="677333" cy="242374"/>
    <xdr:sp macro="" textlink="">
      <xdr:nvSpPr>
        <xdr:cNvPr id="20" name="テキスト ボックス 19"/>
        <xdr:cNvSpPr txBox="1"/>
      </xdr:nvSpPr>
      <xdr:spPr>
        <a:xfrm>
          <a:off x="5248275" y="59340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57150</xdr:colOff>
      <xdr:row>13</xdr:row>
      <xdr:rowOff>38100</xdr:rowOff>
    </xdr:from>
    <xdr:ext cx="677333" cy="242374"/>
    <xdr:sp macro="" textlink="">
      <xdr:nvSpPr>
        <xdr:cNvPr id="21" name="テキスト ボックス 20"/>
        <xdr:cNvSpPr txBox="1"/>
      </xdr:nvSpPr>
      <xdr:spPr>
        <a:xfrm>
          <a:off x="5257800" y="62007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57150</xdr:colOff>
      <xdr:row>17</xdr:row>
      <xdr:rowOff>47625</xdr:rowOff>
    </xdr:from>
    <xdr:ext cx="677333" cy="242374"/>
    <xdr:sp macro="" textlink="">
      <xdr:nvSpPr>
        <xdr:cNvPr id="22" name="テキスト ボックス 21"/>
        <xdr:cNvSpPr txBox="1"/>
      </xdr:nvSpPr>
      <xdr:spPr>
        <a:xfrm>
          <a:off x="5257800" y="73247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38100</xdr:colOff>
      <xdr:row>12</xdr:row>
      <xdr:rowOff>47625</xdr:rowOff>
    </xdr:from>
    <xdr:ext cx="677333" cy="242374"/>
    <xdr:sp macro="" textlink="">
      <xdr:nvSpPr>
        <xdr:cNvPr id="23" name="テキスト ボックス 22"/>
        <xdr:cNvSpPr txBox="1"/>
      </xdr:nvSpPr>
      <xdr:spPr>
        <a:xfrm>
          <a:off x="6638925" y="59436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57150</xdr:colOff>
      <xdr:row>17</xdr:row>
      <xdr:rowOff>57150</xdr:rowOff>
    </xdr:from>
    <xdr:ext cx="677333" cy="242374"/>
    <xdr:sp macro="" textlink="">
      <xdr:nvSpPr>
        <xdr:cNvPr id="24" name="テキスト ボックス 23"/>
        <xdr:cNvSpPr txBox="1"/>
      </xdr:nvSpPr>
      <xdr:spPr>
        <a:xfrm>
          <a:off x="6657975" y="73342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38100</xdr:colOff>
      <xdr:row>13</xdr:row>
      <xdr:rowOff>47625</xdr:rowOff>
    </xdr:from>
    <xdr:ext cx="677333" cy="242374"/>
    <xdr:sp macro="" textlink="">
      <xdr:nvSpPr>
        <xdr:cNvPr id="25" name="テキスト ボックス 24"/>
        <xdr:cNvSpPr txBox="1"/>
      </xdr:nvSpPr>
      <xdr:spPr>
        <a:xfrm>
          <a:off x="6638925" y="62103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66675</xdr:colOff>
      <xdr:row>12</xdr:row>
      <xdr:rowOff>38100</xdr:rowOff>
    </xdr:from>
    <xdr:ext cx="677333" cy="242374"/>
    <xdr:sp macro="" textlink="">
      <xdr:nvSpPr>
        <xdr:cNvPr id="27" name="テキスト ボックス 26"/>
        <xdr:cNvSpPr txBox="1"/>
      </xdr:nvSpPr>
      <xdr:spPr>
        <a:xfrm>
          <a:off x="8067675" y="59340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57150</xdr:colOff>
      <xdr:row>17</xdr:row>
      <xdr:rowOff>66675</xdr:rowOff>
    </xdr:from>
    <xdr:ext cx="677333" cy="242374"/>
    <xdr:sp macro="" textlink="">
      <xdr:nvSpPr>
        <xdr:cNvPr id="28" name="テキスト ボックス 27"/>
        <xdr:cNvSpPr txBox="1"/>
      </xdr:nvSpPr>
      <xdr:spPr>
        <a:xfrm>
          <a:off x="8058150" y="73437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57150</xdr:colOff>
      <xdr:row>22</xdr:row>
      <xdr:rowOff>133350</xdr:rowOff>
    </xdr:from>
    <xdr:ext cx="677333" cy="242374"/>
    <xdr:sp macro="" textlink="">
      <xdr:nvSpPr>
        <xdr:cNvPr id="29" name="テキスト ボックス 28"/>
        <xdr:cNvSpPr txBox="1"/>
      </xdr:nvSpPr>
      <xdr:spPr>
        <a:xfrm>
          <a:off x="3857625" y="89154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57150</xdr:colOff>
      <xdr:row>28</xdr:row>
      <xdr:rowOff>76200</xdr:rowOff>
    </xdr:from>
    <xdr:ext cx="677333" cy="242374"/>
    <xdr:sp macro="" textlink="">
      <xdr:nvSpPr>
        <xdr:cNvPr id="30" name="テキスト ボックス 29"/>
        <xdr:cNvSpPr txBox="1"/>
      </xdr:nvSpPr>
      <xdr:spPr>
        <a:xfrm>
          <a:off x="3857625" y="93154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38</xdr:col>
      <xdr:colOff>114300</xdr:colOff>
      <xdr:row>103</xdr:row>
      <xdr:rowOff>9525</xdr:rowOff>
    </xdr:from>
    <xdr:ext cx="677333" cy="275717"/>
    <xdr:sp macro="" textlink="">
      <xdr:nvSpPr>
        <xdr:cNvPr id="33" name="テキスト ボックス 32"/>
        <xdr:cNvSpPr txBox="1"/>
      </xdr:nvSpPr>
      <xdr:spPr>
        <a:xfrm>
          <a:off x="7715250" y="168211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95250</xdr:colOff>
      <xdr:row>106</xdr:row>
      <xdr:rowOff>28575</xdr:rowOff>
    </xdr:from>
    <xdr:ext cx="677333" cy="275717"/>
    <xdr:sp macro="" textlink="">
      <xdr:nvSpPr>
        <xdr:cNvPr id="34" name="テキスト ボックス 33"/>
        <xdr:cNvSpPr txBox="1"/>
      </xdr:nvSpPr>
      <xdr:spPr>
        <a:xfrm>
          <a:off x="7696200" y="178308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139211</xdr:colOff>
      <xdr:row>118</xdr:row>
      <xdr:rowOff>43961</xdr:rowOff>
    </xdr:from>
    <xdr:ext cx="677333" cy="275717"/>
    <xdr:sp macro="" textlink="">
      <xdr:nvSpPr>
        <xdr:cNvPr id="35" name="テキスト ボックス 34"/>
        <xdr:cNvSpPr txBox="1"/>
      </xdr:nvSpPr>
      <xdr:spPr>
        <a:xfrm>
          <a:off x="7656634" y="21856211"/>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124558</xdr:colOff>
      <xdr:row>119</xdr:row>
      <xdr:rowOff>161192</xdr:rowOff>
    </xdr:from>
    <xdr:ext cx="677333" cy="275717"/>
    <xdr:sp macro="" textlink="">
      <xdr:nvSpPr>
        <xdr:cNvPr id="36" name="テキスト ボックス 35"/>
        <xdr:cNvSpPr txBox="1"/>
      </xdr:nvSpPr>
      <xdr:spPr>
        <a:xfrm>
          <a:off x="7641981" y="22266519"/>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95250</xdr:colOff>
      <xdr:row>121</xdr:row>
      <xdr:rowOff>43961</xdr:rowOff>
    </xdr:from>
    <xdr:ext cx="677333" cy="275717"/>
    <xdr:sp macro="" textlink="">
      <xdr:nvSpPr>
        <xdr:cNvPr id="37" name="テキスト ボックス 36"/>
        <xdr:cNvSpPr txBox="1"/>
      </xdr:nvSpPr>
      <xdr:spPr>
        <a:xfrm>
          <a:off x="7612673" y="2303584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109903</xdr:colOff>
      <xdr:row>122</xdr:row>
      <xdr:rowOff>153865</xdr:rowOff>
    </xdr:from>
    <xdr:ext cx="677333" cy="275717"/>
    <xdr:sp macro="" textlink="">
      <xdr:nvSpPr>
        <xdr:cNvPr id="38" name="テキスト ボックス 37"/>
        <xdr:cNvSpPr txBox="1"/>
      </xdr:nvSpPr>
      <xdr:spPr>
        <a:xfrm>
          <a:off x="7627326" y="2343882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17</xdr:col>
      <xdr:colOff>190500</xdr:colOff>
      <xdr:row>740</xdr:row>
      <xdr:rowOff>180975</xdr:rowOff>
    </xdr:from>
    <xdr:to>
      <xdr:col>34</xdr:col>
      <xdr:colOff>50006</xdr:colOff>
      <xdr:row>741</xdr:row>
      <xdr:rowOff>252412</xdr:rowOff>
    </xdr:to>
    <xdr:sp macro="" textlink="">
      <xdr:nvSpPr>
        <xdr:cNvPr id="39" name="テキスト ボックス 38"/>
        <xdr:cNvSpPr txBox="1"/>
      </xdr:nvSpPr>
      <xdr:spPr>
        <a:xfrm>
          <a:off x="3590925" y="48139350"/>
          <a:ext cx="3259931" cy="4238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厚生労働本省　　</a:t>
          </a:r>
          <a:r>
            <a:rPr kumimoji="1" lang="en-US" altLang="ja-JP" sz="1200"/>
            <a:t>16,725</a:t>
          </a:r>
          <a:r>
            <a:rPr kumimoji="1" lang="ja-JP" altLang="en-US" sz="1200"/>
            <a:t>百万円</a:t>
          </a:r>
        </a:p>
      </xdr:txBody>
    </xdr:sp>
    <xdr:clientData/>
  </xdr:twoCellAnchor>
  <xdr:twoCellAnchor>
    <xdr:from>
      <xdr:col>25</xdr:col>
      <xdr:colOff>142875</xdr:colOff>
      <xdr:row>742</xdr:row>
      <xdr:rowOff>152400</xdr:rowOff>
    </xdr:from>
    <xdr:to>
      <xdr:col>25</xdr:col>
      <xdr:colOff>188119</xdr:colOff>
      <xdr:row>746</xdr:row>
      <xdr:rowOff>200025</xdr:rowOff>
    </xdr:to>
    <xdr:sp macro="" textlink="">
      <xdr:nvSpPr>
        <xdr:cNvPr id="40" name="下矢印 39"/>
        <xdr:cNvSpPr/>
      </xdr:nvSpPr>
      <xdr:spPr>
        <a:xfrm>
          <a:off x="5143500" y="48815625"/>
          <a:ext cx="45244" cy="14573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747</xdr:row>
      <xdr:rowOff>19050</xdr:rowOff>
    </xdr:from>
    <xdr:to>
      <xdr:col>35</xdr:col>
      <xdr:colOff>11907</xdr:colOff>
      <xdr:row>756</xdr:row>
      <xdr:rowOff>400050</xdr:rowOff>
    </xdr:to>
    <xdr:sp macro="" textlink="">
      <xdr:nvSpPr>
        <xdr:cNvPr id="41" name="テキスト ボックス 40"/>
        <xdr:cNvSpPr txBox="1"/>
      </xdr:nvSpPr>
      <xdr:spPr>
        <a:xfrm>
          <a:off x="3743325" y="50444400"/>
          <a:ext cx="3269457" cy="35528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200"/>
        </a:p>
        <a:p>
          <a:r>
            <a:rPr kumimoji="1" lang="ja-JP" altLang="en-US" sz="1200"/>
            <a:t>　</a:t>
          </a:r>
          <a:r>
            <a:rPr kumimoji="1" lang="en-US" altLang="ja-JP" sz="1200"/>
            <a:t>A </a:t>
          </a:r>
          <a:r>
            <a:rPr kumimoji="1" lang="ja-JP" altLang="en-US" sz="1200"/>
            <a:t>　都道府県、市町村（</a:t>
          </a:r>
          <a:r>
            <a:rPr kumimoji="1" lang="en-US" altLang="ja-JP" sz="1200"/>
            <a:t>1,013</a:t>
          </a:r>
          <a:r>
            <a:rPr kumimoji="1" lang="ja-JP" altLang="en-US" sz="1200"/>
            <a:t>）</a:t>
          </a:r>
          <a:endParaRPr kumimoji="1" lang="en-US" altLang="ja-JP" sz="1200"/>
        </a:p>
        <a:p>
          <a:r>
            <a:rPr kumimoji="1" lang="en-US" altLang="ja-JP" sz="1200"/>
            <a:t>   </a:t>
          </a:r>
          <a:r>
            <a:rPr kumimoji="1" lang="ja-JP" altLang="en-US" sz="1200"/>
            <a:t>　　　　　</a:t>
          </a:r>
          <a:r>
            <a:rPr kumimoji="1" lang="en-US" altLang="ja-JP" sz="1200"/>
            <a:t>16,725</a:t>
          </a:r>
          <a:r>
            <a:rPr kumimoji="1" lang="ja-JP" altLang="en-US" sz="1200"/>
            <a:t>百万円</a:t>
          </a:r>
          <a:endParaRPr kumimoji="1" lang="en-US" altLang="ja-JP" sz="1200"/>
        </a:p>
        <a:p>
          <a:endParaRPr kumimoji="1" lang="en-US" altLang="ja-JP" sz="1200"/>
        </a:p>
        <a:p>
          <a:r>
            <a:rPr kumimoji="1" lang="ja-JP" altLang="en-US" sz="1200"/>
            <a:t>　（内訳）上位１０位</a:t>
          </a:r>
          <a:endParaRPr kumimoji="1" lang="en-US" altLang="ja-JP" sz="1200"/>
        </a:p>
        <a:p>
          <a:endParaRPr kumimoji="1" lang="en-US" altLang="ja-JP" sz="1200"/>
        </a:p>
      </xdr:txBody>
    </xdr:sp>
    <xdr:clientData/>
  </xdr:twoCellAnchor>
  <xdr:twoCellAnchor>
    <xdr:from>
      <xdr:col>25</xdr:col>
      <xdr:colOff>154780</xdr:colOff>
      <xdr:row>756</xdr:row>
      <xdr:rowOff>619125</xdr:rowOff>
    </xdr:from>
    <xdr:to>
      <xdr:col>26</xdr:col>
      <xdr:colOff>474</xdr:colOff>
      <xdr:row>758</xdr:row>
      <xdr:rowOff>283363</xdr:rowOff>
    </xdr:to>
    <xdr:sp macro="" textlink="">
      <xdr:nvSpPr>
        <xdr:cNvPr id="42" name="下矢印 41"/>
        <xdr:cNvSpPr/>
      </xdr:nvSpPr>
      <xdr:spPr>
        <a:xfrm flipH="1">
          <a:off x="5155405" y="54216300"/>
          <a:ext cx="45719" cy="9977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759</xdr:row>
      <xdr:rowOff>104775</xdr:rowOff>
    </xdr:from>
    <xdr:to>
      <xdr:col>33</xdr:col>
      <xdr:colOff>121443</xdr:colOff>
      <xdr:row>761</xdr:row>
      <xdr:rowOff>57151</xdr:rowOff>
    </xdr:to>
    <xdr:sp macro="" textlink="">
      <xdr:nvSpPr>
        <xdr:cNvPr id="43" name="テキスト ボックス 42"/>
        <xdr:cNvSpPr txBox="1"/>
      </xdr:nvSpPr>
      <xdr:spPr>
        <a:xfrm>
          <a:off x="3590925" y="55702200"/>
          <a:ext cx="3131343" cy="5524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     B</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＜東京都の例＞  </a:t>
          </a:r>
          <a:r>
            <a:rPr kumimoji="1" lang="en-US" altLang="ja-JP" sz="1100" baseline="0"/>
            <a:t>     </a:t>
          </a:r>
          <a:r>
            <a:rPr kumimoji="1" lang="ja-JP" altLang="en-US" sz="1100" baseline="0"/>
            <a:t>    </a:t>
          </a:r>
          <a:r>
            <a:rPr kumimoji="1" lang="en-US" altLang="ja-JP" sz="1100" baseline="0"/>
            <a:t>386</a:t>
          </a:r>
          <a:r>
            <a:rPr kumimoji="1" lang="ja-JP" altLang="en-US" sz="1100" baseline="0"/>
            <a:t>万  </a:t>
          </a:r>
          <a:r>
            <a:rPr kumimoji="1" lang="ja-JP" altLang="en-US" sz="1100"/>
            <a:t>円</a:t>
          </a:r>
        </a:p>
      </xdr:txBody>
    </xdr:sp>
    <xdr:clientData/>
  </xdr:twoCellAnchor>
  <xdr:twoCellAnchor>
    <xdr:from>
      <xdr:col>21</xdr:col>
      <xdr:colOff>19050</xdr:colOff>
      <xdr:row>750</xdr:row>
      <xdr:rowOff>133349</xdr:rowOff>
    </xdr:from>
    <xdr:to>
      <xdr:col>31</xdr:col>
      <xdr:colOff>41541</xdr:colOff>
      <xdr:row>756</xdr:row>
      <xdr:rowOff>104774</xdr:rowOff>
    </xdr:to>
    <xdr:sp macro="" textlink="">
      <xdr:nvSpPr>
        <xdr:cNvPr id="44" name="テキスト ボックス 43"/>
        <xdr:cNvSpPr txBox="1"/>
      </xdr:nvSpPr>
      <xdr:spPr>
        <a:xfrm>
          <a:off x="4219575" y="51615974"/>
          <a:ext cx="2022741"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東京都　　　　</a:t>
          </a:r>
          <a:r>
            <a:rPr lang="en-US" altLang="ja-JP" sz="1100" b="0" i="0" u="none" strike="noStrike">
              <a:solidFill>
                <a:schemeClr val="dk1"/>
              </a:solidFill>
              <a:effectLst/>
              <a:latin typeface="+mn-lt"/>
              <a:ea typeface="+mn-ea"/>
              <a:cs typeface="+mn-cs"/>
            </a:rPr>
            <a:t>1,288</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大阪市</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852</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ja-JP" altLang="ja-JP">
            <a:effectLst/>
          </a:endParaRPr>
        </a:p>
        <a:p>
          <a:r>
            <a:rPr lang="ja-JP" altLang="en-US" sz="1100" b="0" i="0" u="none" strike="noStrike">
              <a:solidFill>
                <a:schemeClr val="dk1"/>
              </a:solidFill>
              <a:effectLst/>
              <a:latin typeface="+mn-lt"/>
              <a:ea typeface="+mn-ea"/>
              <a:cs typeface="+mn-cs"/>
            </a:rPr>
            <a:t>熊本県　　　　　</a:t>
          </a:r>
          <a:r>
            <a:rPr lang="ja-JP" altLang="en-US"/>
            <a:t> </a:t>
          </a:r>
          <a:r>
            <a:rPr lang="en-US" altLang="ja-JP" sz="1100" b="0" i="0" u="none" strike="noStrike">
              <a:solidFill>
                <a:schemeClr val="dk1"/>
              </a:solidFill>
              <a:effectLst/>
              <a:latin typeface="+mn-lt"/>
              <a:ea typeface="+mn-ea"/>
              <a:cs typeface="+mn-cs"/>
            </a:rPr>
            <a:t>791</a:t>
          </a:r>
          <a:r>
            <a:rPr lang="ja-JP" altLang="en-US" sz="1100" b="0" i="0" u="none" strike="noStrike">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横浜市</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    494</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名古屋市</a:t>
          </a:r>
          <a:r>
            <a:rPr lang="ja-JP" altLang="en-US"/>
            <a:t> 　　　</a:t>
          </a:r>
          <a:r>
            <a:rPr lang="ja-JP" altLang="en-US" baseline="0"/>
            <a:t>  </a:t>
          </a:r>
          <a:r>
            <a:rPr lang="en-US" altLang="ja-JP" baseline="0"/>
            <a:t>485</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熊本市</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318</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京都市</a:t>
          </a:r>
          <a:r>
            <a:rPr lang="ja-JP" altLang="en-US"/>
            <a:t> 　　　　　</a:t>
          </a:r>
          <a:r>
            <a:rPr lang="en-US" altLang="ja-JP" sz="1100" b="0" i="0" u="none" strike="noStrike">
              <a:solidFill>
                <a:schemeClr val="dk1"/>
              </a:solidFill>
              <a:effectLst/>
              <a:latin typeface="+mn-lt"/>
              <a:ea typeface="+mn-ea"/>
              <a:cs typeface="+mn-cs"/>
            </a:rPr>
            <a:t>245</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川崎市</a:t>
          </a:r>
          <a:r>
            <a:rPr lang="ja-JP" altLang="en-US"/>
            <a:t> 　　　　　</a:t>
          </a:r>
          <a:r>
            <a:rPr lang="en-US" altLang="ja-JP" sz="1100" b="0" i="0" u="none" strike="noStrike">
              <a:solidFill>
                <a:schemeClr val="dk1"/>
              </a:solidFill>
              <a:effectLst/>
              <a:latin typeface="+mn-lt"/>
              <a:ea typeface="+mn-ea"/>
              <a:cs typeface="+mn-cs"/>
            </a:rPr>
            <a:t>241</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福岡市　　　　　</a:t>
          </a:r>
          <a:r>
            <a:rPr lang="ja-JP" altLang="en-US"/>
            <a:t> </a:t>
          </a:r>
          <a:r>
            <a:rPr lang="en-US" altLang="ja-JP" sz="1100" b="0" i="0" u="none" strike="noStrike">
              <a:solidFill>
                <a:schemeClr val="dk1"/>
              </a:solidFill>
              <a:effectLst/>
              <a:latin typeface="+mn-lt"/>
              <a:ea typeface="+mn-ea"/>
              <a:cs typeface="+mn-cs"/>
            </a:rPr>
            <a:t>210</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a:t>神戸市　　　　　 </a:t>
          </a:r>
          <a:r>
            <a:rPr lang="en-US" altLang="ja-JP"/>
            <a:t>203</a:t>
          </a:r>
          <a:r>
            <a:rPr lang="ja-JP" altLang="en-US"/>
            <a:t>百万円</a:t>
          </a:r>
          <a:endParaRPr lang="en-US" altLang="ja-JP"/>
        </a:p>
      </xdr:txBody>
    </xdr:sp>
    <xdr:clientData/>
  </xdr:twoCellAnchor>
  <xdr:twoCellAnchor>
    <xdr:from>
      <xdr:col>35</xdr:col>
      <xdr:colOff>190500</xdr:colOff>
      <xdr:row>740</xdr:row>
      <xdr:rowOff>28575</xdr:rowOff>
    </xdr:from>
    <xdr:to>
      <xdr:col>49</xdr:col>
      <xdr:colOff>257175</xdr:colOff>
      <xdr:row>741</xdr:row>
      <xdr:rowOff>28575</xdr:rowOff>
    </xdr:to>
    <xdr:sp macro="" textlink="">
      <xdr:nvSpPr>
        <xdr:cNvPr id="45" name="テキスト ボックス 44"/>
        <xdr:cNvSpPr txBox="1"/>
      </xdr:nvSpPr>
      <xdr:spPr>
        <a:xfrm>
          <a:off x="7191375" y="47986950"/>
          <a:ext cx="28670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t>※</a:t>
          </a:r>
          <a:r>
            <a:rPr lang="ja-JP" altLang="en-US" sz="1000"/>
            <a:t>平成</a:t>
          </a:r>
          <a:r>
            <a:rPr lang="en-US" altLang="ja-JP" sz="1000"/>
            <a:t>30</a:t>
          </a:r>
          <a:r>
            <a:rPr lang="ja-JP" altLang="en-US" sz="1000"/>
            <a:t>年度交付決定額ベースで記載</a:t>
          </a:r>
          <a:endParaRPr lang="en-US" altLang="ja-JP" sz="1000"/>
        </a:p>
      </xdr:txBody>
    </xdr:sp>
    <xdr:clientData/>
  </xdr:twoCellAnchor>
  <xdr:twoCellAnchor>
    <xdr:from>
      <xdr:col>17</xdr:col>
      <xdr:colOff>85726</xdr:colOff>
      <xdr:row>741</xdr:row>
      <xdr:rowOff>285750</xdr:rowOff>
    </xdr:from>
    <xdr:to>
      <xdr:col>34</xdr:col>
      <xdr:colOff>133351</xdr:colOff>
      <xdr:row>742</xdr:row>
      <xdr:rowOff>190500</xdr:rowOff>
    </xdr:to>
    <xdr:sp macro="" textlink="">
      <xdr:nvSpPr>
        <xdr:cNvPr id="46" name="テキスト ボックス 45"/>
        <xdr:cNvSpPr txBox="1"/>
      </xdr:nvSpPr>
      <xdr:spPr>
        <a:xfrm>
          <a:off x="3486151" y="48596550"/>
          <a:ext cx="3448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事業に関する基本的な政策の企画、立案及び推進</a:t>
          </a:r>
          <a:r>
            <a:rPr lang="en-US" altLang="ja-JP" sz="1000"/>
            <a:t>】</a:t>
          </a:r>
        </a:p>
      </xdr:txBody>
    </xdr:sp>
    <xdr:clientData/>
  </xdr:twoCellAnchor>
  <xdr:twoCellAnchor>
    <xdr:from>
      <xdr:col>21</xdr:col>
      <xdr:colOff>0</xdr:colOff>
      <xdr:row>756</xdr:row>
      <xdr:rowOff>466725</xdr:rowOff>
    </xdr:from>
    <xdr:to>
      <xdr:col>30</xdr:col>
      <xdr:colOff>161925</xdr:colOff>
      <xdr:row>757</xdr:row>
      <xdr:rowOff>57150</xdr:rowOff>
    </xdr:to>
    <xdr:sp macro="" textlink="">
      <xdr:nvSpPr>
        <xdr:cNvPr id="47" name="テキスト ボックス 46"/>
        <xdr:cNvSpPr txBox="1"/>
      </xdr:nvSpPr>
      <xdr:spPr>
        <a:xfrm>
          <a:off x="4200525" y="54063900"/>
          <a:ext cx="19621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事業の実施</a:t>
          </a:r>
          <a:r>
            <a:rPr lang="en-US" altLang="ja-JP" sz="1000"/>
            <a:t>】</a:t>
          </a:r>
        </a:p>
      </xdr:txBody>
    </xdr:sp>
    <xdr:clientData/>
  </xdr:twoCellAnchor>
  <xdr:twoCellAnchor>
    <xdr:from>
      <xdr:col>21</xdr:col>
      <xdr:colOff>0</xdr:colOff>
      <xdr:row>758</xdr:row>
      <xdr:rowOff>419100</xdr:rowOff>
    </xdr:from>
    <xdr:to>
      <xdr:col>30</xdr:col>
      <xdr:colOff>161925</xdr:colOff>
      <xdr:row>759</xdr:row>
      <xdr:rowOff>9525</xdr:rowOff>
    </xdr:to>
    <xdr:sp macro="" textlink="">
      <xdr:nvSpPr>
        <xdr:cNvPr id="48" name="テキスト ボックス 47"/>
        <xdr:cNvSpPr txBox="1"/>
      </xdr:nvSpPr>
      <xdr:spPr>
        <a:xfrm>
          <a:off x="4200525" y="55349775"/>
          <a:ext cx="19621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公募・委託　</a:t>
          </a:r>
          <a:r>
            <a:rPr lang="en-US" altLang="ja-JP" sz="1000"/>
            <a:t>】</a:t>
          </a:r>
        </a:p>
      </xdr:txBody>
    </xdr:sp>
    <xdr:clientData/>
  </xdr:twoCellAnchor>
  <xdr:oneCellAnchor>
    <xdr:from>
      <xdr:col>38</xdr:col>
      <xdr:colOff>76200</xdr:colOff>
      <xdr:row>112</xdr:row>
      <xdr:rowOff>0</xdr:rowOff>
    </xdr:from>
    <xdr:ext cx="677333" cy="275717"/>
    <xdr:sp macro="" textlink="">
      <xdr:nvSpPr>
        <xdr:cNvPr id="49" name="テキスト ボックス 48"/>
        <xdr:cNvSpPr txBox="1"/>
      </xdr:nvSpPr>
      <xdr:spPr>
        <a:xfrm>
          <a:off x="7677150" y="19783425"/>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104775</xdr:colOff>
      <xdr:row>127</xdr:row>
      <xdr:rowOff>0</xdr:rowOff>
    </xdr:from>
    <xdr:ext cx="677333" cy="275717"/>
    <xdr:sp macro="" textlink="">
      <xdr:nvSpPr>
        <xdr:cNvPr id="50" name="テキスト ボックス 49"/>
        <xdr:cNvSpPr txBox="1"/>
      </xdr:nvSpPr>
      <xdr:spPr>
        <a:xfrm>
          <a:off x="7705725" y="253936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114300</xdr:colOff>
      <xdr:row>128</xdr:row>
      <xdr:rowOff>161925</xdr:rowOff>
    </xdr:from>
    <xdr:ext cx="677333" cy="275717"/>
    <xdr:sp macro="" textlink="">
      <xdr:nvSpPr>
        <xdr:cNvPr id="51" name="テキスト ボックス 50"/>
        <xdr:cNvSpPr txBox="1"/>
      </xdr:nvSpPr>
      <xdr:spPr>
        <a:xfrm>
          <a:off x="7715250" y="258508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45</xdr:col>
      <xdr:colOff>6570</xdr:colOff>
      <xdr:row>125</xdr:row>
      <xdr:rowOff>137948</xdr:rowOff>
    </xdr:from>
    <xdr:ext cx="677333" cy="275717"/>
    <xdr:sp macro="" textlink="">
      <xdr:nvSpPr>
        <xdr:cNvPr id="52" name="テキスト ボックス 51"/>
        <xdr:cNvSpPr txBox="1"/>
      </xdr:nvSpPr>
      <xdr:spPr>
        <a:xfrm>
          <a:off x="8874673" y="24666465"/>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13</xdr:col>
      <xdr:colOff>66675</xdr:colOff>
      <xdr:row>782</xdr:row>
      <xdr:rowOff>0</xdr:rowOff>
    </xdr:from>
    <xdr:to>
      <xdr:col>21</xdr:col>
      <xdr:colOff>9525</xdr:colOff>
      <xdr:row>784</xdr:row>
      <xdr:rowOff>9525</xdr:rowOff>
    </xdr:to>
    <xdr:sp macro="" textlink="">
      <xdr:nvSpPr>
        <xdr:cNvPr id="4" name="テキスト ボックス 3"/>
        <xdr:cNvSpPr txBox="1"/>
      </xdr:nvSpPr>
      <xdr:spPr>
        <a:xfrm>
          <a:off x="2667000" y="58216800"/>
          <a:ext cx="15430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i="0"/>
            <a:t>精査中</a:t>
          </a:r>
          <a:endParaRPr kumimoji="1" lang="en-US" altLang="ja-JP" sz="2800" i="0"/>
        </a:p>
        <a:p>
          <a:endParaRPr kumimoji="1" lang="ja-JP" altLang="en-US" sz="1100"/>
        </a:p>
      </xdr:txBody>
    </xdr:sp>
    <xdr:clientData/>
  </xdr:twoCellAnchor>
  <xdr:twoCellAnchor>
    <xdr:from>
      <xdr:col>35</xdr:col>
      <xdr:colOff>180975</xdr:colOff>
      <xdr:row>782</xdr:row>
      <xdr:rowOff>0</xdr:rowOff>
    </xdr:from>
    <xdr:to>
      <xdr:col>43</xdr:col>
      <xdr:colOff>123825</xdr:colOff>
      <xdr:row>784</xdr:row>
      <xdr:rowOff>9525</xdr:rowOff>
    </xdr:to>
    <xdr:sp macro="" textlink="">
      <xdr:nvSpPr>
        <xdr:cNvPr id="54" name="テキスト ボックス 53"/>
        <xdr:cNvSpPr txBox="1"/>
      </xdr:nvSpPr>
      <xdr:spPr>
        <a:xfrm>
          <a:off x="7181850" y="58216800"/>
          <a:ext cx="15430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i="0"/>
            <a:t>精査中</a:t>
          </a:r>
          <a:endParaRPr kumimoji="1" lang="en-US" altLang="ja-JP" sz="2800" i="0"/>
        </a:p>
        <a:p>
          <a:endParaRPr kumimoji="1" lang="ja-JP" altLang="en-US" sz="1100"/>
        </a:p>
      </xdr:txBody>
    </xdr:sp>
    <xdr:clientData/>
  </xdr:twoCellAnchor>
  <xdr:twoCellAnchor>
    <xdr:from>
      <xdr:col>19</xdr:col>
      <xdr:colOff>38100</xdr:colOff>
      <xdr:row>871</xdr:row>
      <xdr:rowOff>9525</xdr:rowOff>
    </xdr:from>
    <xdr:to>
      <xdr:col>30</xdr:col>
      <xdr:colOff>66675</xdr:colOff>
      <xdr:row>873</xdr:row>
      <xdr:rowOff>95250</xdr:rowOff>
    </xdr:to>
    <xdr:sp macro="" textlink="">
      <xdr:nvSpPr>
        <xdr:cNvPr id="55" name="テキスト ボックス 54"/>
        <xdr:cNvSpPr txBox="1"/>
      </xdr:nvSpPr>
      <xdr:spPr>
        <a:xfrm>
          <a:off x="3838575" y="69332475"/>
          <a:ext cx="22288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i="0"/>
            <a:t>精査中</a:t>
          </a:r>
          <a:endParaRPr kumimoji="1" lang="en-US" altLang="ja-JP" sz="4000" i="0"/>
        </a:p>
        <a:p>
          <a:endParaRPr kumimoji="1" lang="ja-JP" altLang="en-US" sz="1100"/>
        </a:p>
      </xdr:txBody>
    </xdr:sp>
    <xdr:clientData/>
  </xdr:twoCellAnchor>
  <xdr:oneCellAnchor>
    <xdr:from>
      <xdr:col>33</xdr:col>
      <xdr:colOff>47625</xdr:colOff>
      <xdr:row>16</xdr:row>
      <xdr:rowOff>85725</xdr:rowOff>
    </xdr:from>
    <xdr:ext cx="677333" cy="242374"/>
    <xdr:sp macro="" textlink="">
      <xdr:nvSpPr>
        <xdr:cNvPr id="56" name="テキスト ボックス 55"/>
        <xdr:cNvSpPr txBox="1"/>
      </xdr:nvSpPr>
      <xdr:spPr>
        <a:xfrm>
          <a:off x="6648450" y="70485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16</xdr:col>
      <xdr:colOff>57150</xdr:colOff>
      <xdr:row>19</xdr:row>
      <xdr:rowOff>47625</xdr:rowOff>
    </xdr:from>
    <xdr:to>
      <xdr:col>20</xdr:col>
      <xdr:colOff>147183</xdr:colOff>
      <xdr:row>19</xdr:row>
      <xdr:rowOff>294155</xdr:rowOff>
    </xdr:to>
    <xdr:sp macro="" textlink="">
      <xdr:nvSpPr>
        <xdr:cNvPr id="53" name="テキスト ボックス 52"/>
        <xdr:cNvSpPr txBox="1"/>
      </xdr:nvSpPr>
      <xdr:spPr>
        <a:xfrm>
          <a:off x="3257550" y="79533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66675</xdr:colOff>
      <xdr:row>20</xdr:row>
      <xdr:rowOff>47625</xdr:rowOff>
    </xdr:from>
    <xdr:to>
      <xdr:col>20</xdr:col>
      <xdr:colOff>156708</xdr:colOff>
      <xdr:row>20</xdr:row>
      <xdr:rowOff>294155</xdr:rowOff>
    </xdr:to>
    <xdr:sp macro="" textlink="">
      <xdr:nvSpPr>
        <xdr:cNvPr id="57" name="テキスト ボックス 56"/>
        <xdr:cNvSpPr txBox="1"/>
      </xdr:nvSpPr>
      <xdr:spPr>
        <a:xfrm>
          <a:off x="3267075" y="8267700"/>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38100</xdr:colOff>
      <xdr:row>19</xdr:row>
      <xdr:rowOff>47625</xdr:rowOff>
    </xdr:from>
    <xdr:to>
      <xdr:col>27</xdr:col>
      <xdr:colOff>128133</xdr:colOff>
      <xdr:row>19</xdr:row>
      <xdr:rowOff>294155</xdr:rowOff>
    </xdr:to>
    <xdr:sp macro="" textlink="">
      <xdr:nvSpPr>
        <xdr:cNvPr id="58" name="テキスト ボックス 57"/>
        <xdr:cNvSpPr txBox="1"/>
      </xdr:nvSpPr>
      <xdr:spPr>
        <a:xfrm>
          <a:off x="4638675" y="79533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47625</xdr:colOff>
      <xdr:row>20</xdr:row>
      <xdr:rowOff>38100</xdr:rowOff>
    </xdr:from>
    <xdr:to>
      <xdr:col>27</xdr:col>
      <xdr:colOff>137658</xdr:colOff>
      <xdr:row>20</xdr:row>
      <xdr:rowOff>284630</xdr:rowOff>
    </xdr:to>
    <xdr:sp macro="" textlink="">
      <xdr:nvSpPr>
        <xdr:cNvPr id="59" name="テキスト ボックス 58"/>
        <xdr:cNvSpPr txBox="1"/>
      </xdr:nvSpPr>
      <xdr:spPr>
        <a:xfrm>
          <a:off x="4648200" y="82581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76200</xdr:colOff>
      <xdr:row>19</xdr:row>
      <xdr:rowOff>28575</xdr:rowOff>
    </xdr:from>
    <xdr:to>
      <xdr:col>34</xdr:col>
      <xdr:colOff>166233</xdr:colOff>
      <xdr:row>19</xdr:row>
      <xdr:rowOff>275105</xdr:rowOff>
    </xdr:to>
    <xdr:sp macro="" textlink="">
      <xdr:nvSpPr>
        <xdr:cNvPr id="60" name="テキスト ボックス 59"/>
        <xdr:cNvSpPr txBox="1"/>
      </xdr:nvSpPr>
      <xdr:spPr>
        <a:xfrm>
          <a:off x="6076950" y="793432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104775</xdr:colOff>
      <xdr:row>20</xdr:row>
      <xdr:rowOff>28575</xdr:rowOff>
    </xdr:from>
    <xdr:to>
      <xdr:col>34</xdr:col>
      <xdr:colOff>194808</xdr:colOff>
      <xdr:row>20</xdr:row>
      <xdr:rowOff>275105</xdr:rowOff>
    </xdr:to>
    <xdr:sp macro="" textlink="">
      <xdr:nvSpPr>
        <xdr:cNvPr id="61" name="テキスト ボックス 60"/>
        <xdr:cNvSpPr txBox="1"/>
      </xdr:nvSpPr>
      <xdr:spPr>
        <a:xfrm>
          <a:off x="6105525" y="8248650"/>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D843" sqref="BD84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690</v>
      </c>
      <c r="AT2" s="963"/>
      <c r="AU2" s="963"/>
      <c r="AV2" s="52" t="str">
        <f>IF(AW2="", "", "-")</f>
        <v>-</v>
      </c>
      <c r="AW2" s="928">
        <v>1</v>
      </c>
      <c r="AX2" s="928"/>
    </row>
    <row r="3" spans="1:50" ht="21" customHeight="1" thickBot="1">
      <c r="A3" s="881" t="s">
        <v>541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577</v>
      </c>
      <c r="AK3" s="883"/>
      <c r="AL3" s="883"/>
      <c r="AM3" s="883"/>
      <c r="AN3" s="883"/>
      <c r="AO3" s="883"/>
      <c r="AP3" s="883"/>
      <c r="AQ3" s="883"/>
      <c r="AR3" s="883"/>
      <c r="AS3" s="883"/>
      <c r="AT3" s="883"/>
      <c r="AU3" s="883"/>
      <c r="AV3" s="883"/>
      <c r="AW3" s="883"/>
      <c r="AX3" s="24" t="s">
        <v>65</v>
      </c>
    </row>
    <row r="4" spans="1:50" ht="24.75" customHeight="1">
      <c r="A4" s="715" t="s">
        <v>25</v>
      </c>
      <c r="B4" s="716"/>
      <c r="C4" s="716"/>
      <c r="D4" s="716"/>
      <c r="E4" s="716"/>
      <c r="F4" s="716"/>
      <c r="G4" s="693" t="s">
        <v>567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53" t="s">
        <v>180</v>
      </c>
      <c r="H5" s="854"/>
      <c r="I5" s="854"/>
      <c r="J5" s="854"/>
      <c r="K5" s="854"/>
      <c r="L5" s="854"/>
      <c r="M5" s="855" t="s">
        <v>66</v>
      </c>
      <c r="N5" s="856"/>
      <c r="O5" s="856"/>
      <c r="P5" s="856"/>
      <c r="Q5" s="856"/>
      <c r="R5" s="857"/>
      <c r="S5" s="858" t="s">
        <v>131</v>
      </c>
      <c r="T5" s="854"/>
      <c r="U5" s="854"/>
      <c r="V5" s="854"/>
      <c r="W5" s="854"/>
      <c r="X5" s="859"/>
      <c r="Y5" s="709" t="s">
        <v>3</v>
      </c>
      <c r="Z5" s="546"/>
      <c r="AA5" s="546"/>
      <c r="AB5" s="546"/>
      <c r="AC5" s="546"/>
      <c r="AD5" s="547"/>
      <c r="AE5" s="710" t="s">
        <v>569</v>
      </c>
      <c r="AF5" s="710"/>
      <c r="AG5" s="710"/>
      <c r="AH5" s="710"/>
      <c r="AI5" s="710"/>
      <c r="AJ5" s="710"/>
      <c r="AK5" s="710"/>
      <c r="AL5" s="710"/>
      <c r="AM5" s="710"/>
      <c r="AN5" s="710"/>
      <c r="AO5" s="710"/>
      <c r="AP5" s="711"/>
      <c r="AQ5" s="712" t="s">
        <v>638</v>
      </c>
      <c r="AR5" s="713"/>
      <c r="AS5" s="713"/>
      <c r="AT5" s="713"/>
      <c r="AU5" s="713"/>
      <c r="AV5" s="713"/>
      <c r="AW5" s="713"/>
      <c r="AX5" s="714"/>
    </row>
    <row r="6" spans="1:50" ht="39" customHeight="1">
      <c r="A6" s="717" t="s">
        <v>4</v>
      </c>
      <c r="B6" s="718"/>
      <c r="C6" s="718"/>
      <c r="D6" s="718"/>
      <c r="E6" s="718"/>
      <c r="F6" s="71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39" t="s">
        <v>513</v>
      </c>
      <c r="Z7" s="446"/>
      <c r="AA7" s="446"/>
      <c r="AB7" s="446"/>
      <c r="AC7" s="446"/>
      <c r="AD7" s="940"/>
      <c r="AE7" s="929" t="s">
        <v>585</v>
      </c>
      <c r="AF7" s="930"/>
      <c r="AG7" s="930"/>
      <c r="AH7" s="930"/>
      <c r="AI7" s="930"/>
      <c r="AJ7" s="930"/>
      <c r="AK7" s="930"/>
      <c r="AL7" s="930"/>
      <c r="AM7" s="930"/>
      <c r="AN7" s="930"/>
      <c r="AO7" s="930"/>
      <c r="AP7" s="930"/>
      <c r="AQ7" s="930"/>
      <c r="AR7" s="930"/>
      <c r="AS7" s="930"/>
      <c r="AT7" s="930"/>
      <c r="AU7" s="930"/>
      <c r="AV7" s="930"/>
      <c r="AW7" s="930"/>
      <c r="AX7" s="931"/>
    </row>
    <row r="8" spans="1:50" ht="53.25" customHeight="1">
      <c r="A8" s="498" t="s">
        <v>378</v>
      </c>
      <c r="B8" s="499"/>
      <c r="C8" s="499"/>
      <c r="D8" s="499"/>
      <c r="E8" s="499"/>
      <c r="F8" s="500"/>
      <c r="G8" s="964" t="str">
        <f>入力規則等!A28</f>
        <v>自殺対策、男女共同参画</v>
      </c>
      <c r="H8" s="731"/>
      <c r="I8" s="731"/>
      <c r="J8" s="731"/>
      <c r="K8" s="731"/>
      <c r="L8" s="731"/>
      <c r="M8" s="731"/>
      <c r="N8" s="731"/>
      <c r="O8" s="731"/>
      <c r="P8" s="731"/>
      <c r="Q8" s="731"/>
      <c r="R8" s="731"/>
      <c r="S8" s="731"/>
      <c r="T8" s="731"/>
      <c r="U8" s="731"/>
      <c r="V8" s="731"/>
      <c r="W8" s="731"/>
      <c r="X8" s="965"/>
      <c r="Y8" s="860" t="s">
        <v>379</v>
      </c>
      <c r="Z8" s="861"/>
      <c r="AA8" s="861"/>
      <c r="AB8" s="861"/>
      <c r="AC8" s="861"/>
      <c r="AD8" s="862"/>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c r="A9" s="863" t="s">
        <v>23</v>
      </c>
      <c r="B9" s="864"/>
      <c r="C9" s="864"/>
      <c r="D9" s="864"/>
      <c r="E9" s="864"/>
      <c r="F9" s="864"/>
      <c r="G9" s="865" t="s">
        <v>572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c r="A10" s="671" t="s">
        <v>30</v>
      </c>
      <c r="B10" s="672"/>
      <c r="C10" s="672"/>
      <c r="D10" s="672"/>
      <c r="E10" s="672"/>
      <c r="F10" s="672"/>
      <c r="G10" s="765" t="s">
        <v>573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66" t="s">
        <v>24</v>
      </c>
      <c r="B12" s="967"/>
      <c r="C12" s="967"/>
      <c r="D12" s="967"/>
      <c r="E12" s="967"/>
      <c r="F12" s="968"/>
      <c r="G12" s="771"/>
      <c r="H12" s="772"/>
      <c r="I12" s="772"/>
      <c r="J12" s="772"/>
      <c r="K12" s="772"/>
      <c r="L12" s="772"/>
      <c r="M12" s="772"/>
      <c r="N12" s="772"/>
      <c r="O12" s="772"/>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3"/>
    </row>
    <row r="13" spans="1:50" ht="21" customHeight="1">
      <c r="A13" s="623"/>
      <c r="B13" s="624"/>
      <c r="C13" s="624"/>
      <c r="D13" s="624"/>
      <c r="E13" s="624"/>
      <c r="F13" s="625"/>
      <c r="G13" s="734" t="s">
        <v>6</v>
      </c>
      <c r="H13" s="735"/>
      <c r="I13" s="775" t="s">
        <v>7</v>
      </c>
      <c r="J13" s="776"/>
      <c r="K13" s="776"/>
      <c r="L13" s="776"/>
      <c r="M13" s="776"/>
      <c r="N13" s="776"/>
      <c r="O13" s="777"/>
      <c r="P13" s="668">
        <v>29089</v>
      </c>
      <c r="Q13" s="669"/>
      <c r="R13" s="669"/>
      <c r="S13" s="669"/>
      <c r="T13" s="669"/>
      <c r="U13" s="669"/>
      <c r="V13" s="670"/>
      <c r="W13" s="668">
        <v>29275</v>
      </c>
      <c r="X13" s="669"/>
      <c r="Y13" s="669"/>
      <c r="Z13" s="669"/>
      <c r="AA13" s="669"/>
      <c r="AB13" s="669"/>
      <c r="AC13" s="670"/>
      <c r="AD13" s="668">
        <v>38524</v>
      </c>
      <c r="AE13" s="669"/>
      <c r="AF13" s="669"/>
      <c r="AG13" s="669"/>
      <c r="AH13" s="669"/>
      <c r="AI13" s="669"/>
      <c r="AJ13" s="670"/>
      <c r="AK13" s="668">
        <v>43628</v>
      </c>
      <c r="AL13" s="669"/>
      <c r="AM13" s="669"/>
      <c r="AN13" s="669"/>
      <c r="AO13" s="669"/>
      <c r="AP13" s="669"/>
      <c r="AQ13" s="670"/>
      <c r="AR13" s="936"/>
      <c r="AS13" s="937"/>
      <c r="AT13" s="937"/>
      <c r="AU13" s="937"/>
      <c r="AV13" s="937"/>
      <c r="AW13" s="937"/>
      <c r="AX13" s="938"/>
    </row>
    <row r="14" spans="1:50" ht="21" customHeight="1">
      <c r="A14" s="623"/>
      <c r="B14" s="624"/>
      <c r="C14" s="624"/>
      <c r="D14" s="624"/>
      <c r="E14" s="624"/>
      <c r="F14" s="625"/>
      <c r="G14" s="736"/>
      <c r="H14" s="737"/>
      <c r="I14" s="722" t="s">
        <v>8</v>
      </c>
      <c r="J14" s="773"/>
      <c r="K14" s="773"/>
      <c r="L14" s="773"/>
      <c r="M14" s="773"/>
      <c r="N14" s="773"/>
      <c r="O14" s="774"/>
      <c r="P14" s="668">
        <v>2123</v>
      </c>
      <c r="Q14" s="669"/>
      <c r="R14" s="669"/>
      <c r="S14" s="669"/>
      <c r="T14" s="669"/>
      <c r="U14" s="669"/>
      <c r="V14" s="670"/>
      <c r="W14" s="668">
        <v>1395</v>
      </c>
      <c r="X14" s="669"/>
      <c r="Y14" s="669"/>
      <c r="Z14" s="669"/>
      <c r="AA14" s="669"/>
      <c r="AB14" s="669"/>
      <c r="AC14" s="670"/>
      <c r="AD14" s="668">
        <v>1598</v>
      </c>
      <c r="AE14" s="669"/>
      <c r="AF14" s="669"/>
      <c r="AG14" s="669"/>
      <c r="AH14" s="669"/>
      <c r="AI14" s="669"/>
      <c r="AJ14" s="670"/>
      <c r="AK14" s="668"/>
      <c r="AL14" s="669"/>
      <c r="AM14" s="669"/>
      <c r="AN14" s="669"/>
      <c r="AO14" s="669"/>
      <c r="AP14" s="669"/>
      <c r="AQ14" s="670"/>
      <c r="AR14" s="799"/>
      <c r="AS14" s="799"/>
      <c r="AT14" s="799"/>
      <c r="AU14" s="799"/>
      <c r="AV14" s="799"/>
      <c r="AW14" s="799"/>
      <c r="AX14" s="800"/>
    </row>
    <row r="15" spans="1:50" ht="21" customHeight="1">
      <c r="A15" s="623"/>
      <c r="B15" s="624"/>
      <c r="C15" s="624"/>
      <c r="D15" s="624"/>
      <c r="E15" s="624"/>
      <c r="F15" s="625"/>
      <c r="G15" s="736"/>
      <c r="H15" s="737"/>
      <c r="I15" s="722" t="s">
        <v>51</v>
      </c>
      <c r="J15" s="723"/>
      <c r="K15" s="723"/>
      <c r="L15" s="723"/>
      <c r="M15" s="723"/>
      <c r="N15" s="723"/>
      <c r="O15" s="724"/>
      <c r="P15" s="668">
        <v>11062</v>
      </c>
      <c r="Q15" s="669"/>
      <c r="R15" s="669"/>
      <c r="S15" s="669"/>
      <c r="T15" s="669"/>
      <c r="U15" s="669"/>
      <c r="V15" s="670"/>
      <c r="W15" s="668" t="s">
        <v>639</v>
      </c>
      <c r="X15" s="669"/>
      <c r="Y15" s="669"/>
      <c r="Z15" s="669"/>
      <c r="AA15" s="669"/>
      <c r="AB15" s="669"/>
      <c r="AC15" s="670"/>
      <c r="AD15" s="668" t="s">
        <v>642</v>
      </c>
      <c r="AE15" s="669"/>
      <c r="AF15" s="669"/>
      <c r="AG15" s="669"/>
      <c r="AH15" s="669"/>
      <c r="AI15" s="669"/>
      <c r="AJ15" s="670"/>
      <c r="AK15" s="668"/>
      <c r="AL15" s="669"/>
      <c r="AM15" s="669"/>
      <c r="AN15" s="669"/>
      <c r="AO15" s="669"/>
      <c r="AP15" s="669"/>
      <c r="AQ15" s="670"/>
      <c r="AR15" s="668"/>
      <c r="AS15" s="669"/>
      <c r="AT15" s="669"/>
      <c r="AU15" s="669"/>
      <c r="AV15" s="669"/>
      <c r="AW15" s="669"/>
      <c r="AX15" s="817"/>
    </row>
    <row r="16" spans="1:50" ht="21" customHeight="1">
      <c r="A16" s="623"/>
      <c r="B16" s="624"/>
      <c r="C16" s="624"/>
      <c r="D16" s="624"/>
      <c r="E16" s="624"/>
      <c r="F16" s="625"/>
      <c r="G16" s="736"/>
      <c r="H16" s="737"/>
      <c r="I16" s="722" t="s">
        <v>52</v>
      </c>
      <c r="J16" s="723"/>
      <c r="K16" s="723"/>
      <c r="L16" s="723"/>
      <c r="M16" s="723"/>
      <c r="N16" s="723"/>
      <c r="O16" s="724"/>
      <c r="P16" s="668" t="s">
        <v>640</v>
      </c>
      <c r="Q16" s="669"/>
      <c r="R16" s="669"/>
      <c r="S16" s="669"/>
      <c r="T16" s="669"/>
      <c r="U16" s="669"/>
      <c r="V16" s="670"/>
      <c r="W16" s="668" t="s">
        <v>639</v>
      </c>
      <c r="X16" s="669"/>
      <c r="Y16" s="669"/>
      <c r="Z16" s="669"/>
      <c r="AA16" s="669"/>
      <c r="AB16" s="669"/>
      <c r="AC16" s="670"/>
      <c r="AD16" s="668" t="s">
        <v>643</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c r="A17" s="623"/>
      <c r="B17" s="624"/>
      <c r="C17" s="624"/>
      <c r="D17" s="624"/>
      <c r="E17" s="624"/>
      <c r="F17" s="625"/>
      <c r="G17" s="736"/>
      <c r="H17" s="737"/>
      <c r="I17" s="722" t="s">
        <v>50</v>
      </c>
      <c r="J17" s="773"/>
      <c r="K17" s="773"/>
      <c r="L17" s="773"/>
      <c r="M17" s="773"/>
      <c r="N17" s="773"/>
      <c r="O17" s="774"/>
      <c r="P17" s="668" t="s">
        <v>639</v>
      </c>
      <c r="Q17" s="669"/>
      <c r="R17" s="669"/>
      <c r="S17" s="669"/>
      <c r="T17" s="669"/>
      <c r="U17" s="669"/>
      <c r="V17" s="670"/>
      <c r="W17" s="668" t="s">
        <v>641</v>
      </c>
      <c r="X17" s="669"/>
      <c r="Y17" s="669"/>
      <c r="Z17" s="669"/>
      <c r="AA17" s="669"/>
      <c r="AB17" s="669"/>
      <c r="AC17" s="670"/>
      <c r="AD17" s="668">
        <v>365</v>
      </c>
      <c r="AE17" s="669"/>
      <c r="AF17" s="669"/>
      <c r="AG17" s="669"/>
      <c r="AH17" s="669"/>
      <c r="AI17" s="669"/>
      <c r="AJ17" s="670"/>
      <c r="AK17" s="668"/>
      <c r="AL17" s="669"/>
      <c r="AM17" s="669"/>
      <c r="AN17" s="669"/>
      <c r="AO17" s="669"/>
      <c r="AP17" s="669"/>
      <c r="AQ17" s="670"/>
      <c r="AR17" s="934"/>
      <c r="AS17" s="934"/>
      <c r="AT17" s="934"/>
      <c r="AU17" s="934"/>
      <c r="AV17" s="934"/>
      <c r="AW17" s="934"/>
      <c r="AX17" s="935"/>
    </row>
    <row r="18" spans="1:50" ht="24.75" customHeight="1">
      <c r="A18" s="623"/>
      <c r="B18" s="624"/>
      <c r="C18" s="624"/>
      <c r="D18" s="624"/>
      <c r="E18" s="624"/>
      <c r="F18" s="625"/>
      <c r="G18" s="738"/>
      <c r="H18" s="739"/>
      <c r="I18" s="727" t="s">
        <v>20</v>
      </c>
      <c r="J18" s="728"/>
      <c r="K18" s="728"/>
      <c r="L18" s="728"/>
      <c r="M18" s="728"/>
      <c r="N18" s="728"/>
      <c r="O18" s="729"/>
      <c r="P18" s="892">
        <f>SUM(P13:V17)</f>
        <v>42274</v>
      </c>
      <c r="Q18" s="893"/>
      <c r="R18" s="893"/>
      <c r="S18" s="893"/>
      <c r="T18" s="893"/>
      <c r="U18" s="893"/>
      <c r="V18" s="894"/>
      <c r="W18" s="892">
        <f>SUM(W13:AC17)</f>
        <v>30670</v>
      </c>
      <c r="X18" s="893"/>
      <c r="Y18" s="893"/>
      <c r="Z18" s="893"/>
      <c r="AA18" s="893"/>
      <c r="AB18" s="893"/>
      <c r="AC18" s="894"/>
      <c r="AD18" s="892">
        <f>SUM(AD13:AJ17)</f>
        <v>40487</v>
      </c>
      <c r="AE18" s="893"/>
      <c r="AF18" s="893"/>
      <c r="AG18" s="893"/>
      <c r="AH18" s="893"/>
      <c r="AI18" s="893"/>
      <c r="AJ18" s="894"/>
      <c r="AK18" s="892">
        <f>SUM(AK13:AQ17)</f>
        <v>43628</v>
      </c>
      <c r="AL18" s="893"/>
      <c r="AM18" s="893"/>
      <c r="AN18" s="893"/>
      <c r="AO18" s="893"/>
      <c r="AP18" s="893"/>
      <c r="AQ18" s="894"/>
      <c r="AR18" s="892">
        <f>SUM(AR13:AX17)</f>
        <v>0</v>
      </c>
      <c r="AS18" s="893"/>
      <c r="AT18" s="893"/>
      <c r="AU18" s="893"/>
      <c r="AV18" s="893"/>
      <c r="AW18" s="893"/>
      <c r="AX18" s="895"/>
    </row>
    <row r="19" spans="1:50" ht="24.75" customHeight="1">
      <c r="A19" s="623"/>
      <c r="B19" s="624"/>
      <c r="C19" s="624"/>
      <c r="D19" s="624"/>
      <c r="E19" s="624"/>
      <c r="F19" s="625"/>
      <c r="G19" s="890" t="s">
        <v>9</v>
      </c>
      <c r="H19" s="891"/>
      <c r="I19" s="891"/>
      <c r="J19" s="891"/>
      <c r="K19" s="891"/>
      <c r="L19" s="891"/>
      <c r="M19" s="891"/>
      <c r="N19" s="891"/>
      <c r="O19" s="891"/>
      <c r="P19" s="668">
        <v>13458</v>
      </c>
      <c r="Q19" s="669"/>
      <c r="R19" s="669"/>
      <c r="S19" s="669"/>
      <c r="T19" s="669"/>
      <c r="U19" s="669"/>
      <c r="V19" s="670"/>
      <c r="W19" s="668">
        <v>14913</v>
      </c>
      <c r="X19" s="669"/>
      <c r="Y19" s="669"/>
      <c r="Z19" s="669"/>
      <c r="AA19" s="669"/>
      <c r="AB19" s="669"/>
      <c r="AC19" s="670"/>
      <c r="AD19" s="668">
        <v>16725</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c r="A20" s="623"/>
      <c r="B20" s="624"/>
      <c r="C20" s="624"/>
      <c r="D20" s="624"/>
      <c r="E20" s="624"/>
      <c r="F20" s="625"/>
      <c r="G20" s="890" t="s">
        <v>10</v>
      </c>
      <c r="H20" s="891"/>
      <c r="I20" s="891"/>
      <c r="J20" s="891"/>
      <c r="K20" s="891"/>
      <c r="L20" s="891"/>
      <c r="M20" s="891"/>
      <c r="N20" s="891"/>
      <c r="O20" s="891"/>
      <c r="P20" s="318">
        <f>IF(P18=0, "-", SUM(P19)/P18)</f>
        <v>0.31835170554004827</v>
      </c>
      <c r="Q20" s="318"/>
      <c r="R20" s="318"/>
      <c r="S20" s="318"/>
      <c r="T20" s="318"/>
      <c r="U20" s="318"/>
      <c r="V20" s="318"/>
      <c r="W20" s="318">
        <f t="shared" ref="W20" si="0">IF(W18=0, "-", SUM(W19)/W18)</f>
        <v>0.48624062601891099</v>
      </c>
      <c r="X20" s="318"/>
      <c r="Y20" s="318"/>
      <c r="Z20" s="318"/>
      <c r="AA20" s="318"/>
      <c r="AB20" s="318"/>
      <c r="AC20" s="318"/>
      <c r="AD20" s="318">
        <f t="shared" ref="AD20" si="1">IF(AD18=0, "-", SUM(AD19)/AD18)</f>
        <v>0.41309556153827154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63"/>
      <c r="B21" s="864"/>
      <c r="C21" s="864"/>
      <c r="D21" s="864"/>
      <c r="E21" s="864"/>
      <c r="F21" s="969"/>
      <c r="G21" s="316" t="s">
        <v>478</v>
      </c>
      <c r="H21" s="317"/>
      <c r="I21" s="317"/>
      <c r="J21" s="317"/>
      <c r="K21" s="317"/>
      <c r="L21" s="317"/>
      <c r="M21" s="317"/>
      <c r="N21" s="317"/>
      <c r="O21" s="317"/>
      <c r="P21" s="318">
        <f>IF(P19=0, "-", SUM(P19)/SUM(P13,P14))</f>
        <v>0.43118031526336026</v>
      </c>
      <c r="Q21" s="318"/>
      <c r="R21" s="318"/>
      <c r="S21" s="318"/>
      <c r="T21" s="318"/>
      <c r="U21" s="318"/>
      <c r="V21" s="318"/>
      <c r="W21" s="318">
        <f t="shared" ref="W21" si="2">IF(W19=0, "-", SUM(W19)/SUM(W13,W14))</f>
        <v>0.48624062601891099</v>
      </c>
      <c r="X21" s="318"/>
      <c r="Y21" s="318"/>
      <c r="Z21" s="318"/>
      <c r="AA21" s="318"/>
      <c r="AB21" s="318"/>
      <c r="AC21" s="318"/>
      <c r="AD21" s="318">
        <f t="shared" ref="AD21" si="3">IF(AD19=0, "-", SUM(AD19)/SUM(AD13,AD14))</f>
        <v>0.41685359653058174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7" t="s">
        <v>557</v>
      </c>
      <c r="B22" s="988"/>
      <c r="C22" s="988"/>
      <c r="D22" s="988"/>
      <c r="E22" s="988"/>
      <c r="F22" s="989"/>
      <c r="G22" s="974" t="s">
        <v>457</v>
      </c>
      <c r="H22" s="222"/>
      <c r="I22" s="222"/>
      <c r="J22" s="222"/>
      <c r="K22" s="222"/>
      <c r="L22" s="222"/>
      <c r="M22" s="222"/>
      <c r="N22" s="222"/>
      <c r="O22" s="223"/>
      <c r="P22" s="959" t="s">
        <v>518</v>
      </c>
      <c r="Q22" s="222"/>
      <c r="R22" s="222"/>
      <c r="S22" s="222"/>
      <c r="T22" s="222"/>
      <c r="U22" s="222"/>
      <c r="V22" s="223"/>
      <c r="W22" s="959" t="s">
        <v>514</v>
      </c>
      <c r="X22" s="222"/>
      <c r="Y22" s="222"/>
      <c r="Z22" s="222"/>
      <c r="AA22" s="222"/>
      <c r="AB22" s="222"/>
      <c r="AC22" s="223"/>
      <c r="AD22" s="959" t="s">
        <v>456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36" customHeight="1">
      <c r="A23" s="990"/>
      <c r="B23" s="991"/>
      <c r="C23" s="991"/>
      <c r="D23" s="991"/>
      <c r="E23" s="991"/>
      <c r="F23" s="992"/>
      <c r="G23" s="975" t="s">
        <v>644</v>
      </c>
      <c r="H23" s="976"/>
      <c r="I23" s="976"/>
      <c r="J23" s="976"/>
      <c r="K23" s="976"/>
      <c r="L23" s="976"/>
      <c r="M23" s="976"/>
      <c r="N23" s="976"/>
      <c r="O23" s="977"/>
      <c r="P23" s="936">
        <v>43628</v>
      </c>
      <c r="Q23" s="937"/>
      <c r="R23" s="937"/>
      <c r="S23" s="937"/>
      <c r="T23" s="937"/>
      <c r="U23" s="937"/>
      <c r="V23" s="960"/>
      <c r="W23" s="936"/>
      <c r="X23" s="937"/>
      <c r="Y23" s="937"/>
      <c r="Z23" s="937"/>
      <c r="AA23" s="937"/>
      <c r="AB23" s="937"/>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c r="A24" s="990"/>
      <c r="B24" s="991"/>
      <c r="C24" s="991"/>
      <c r="D24" s="991"/>
      <c r="E24" s="991"/>
      <c r="F24" s="992"/>
      <c r="G24" s="978"/>
      <c r="H24" s="979"/>
      <c r="I24" s="979"/>
      <c r="J24" s="979"/>
      <c r="K24" s="979"/>
      <c r="L24" s="979"/>
      <c r="M24" s="979"/>
      <c r="N24" s="979"/>
      <c r="O24" s="980"/>
      <c r="P24" s="668"/>
      <c r="Q24" s="669"/>
      <c r="R24" s="669"/>
      <c r="S24" s="669"/>
      <c r="T24" s="669"/>
      <c r="U24" s="669"/>
      <c r="V24" s="670"/>
      <c r="W24" s="668"/>
      <c r="X24" s="669"/>
      <c r="Y24" s="669"/>
      <c r="Z24" s="669"/>
      <c r="AA24" s="669"/>
      <c r="AB24" s="669"/>
      <c r="AC24" s="67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c r="A25" s="990"/>
      <c r="B25" s="991"/>
      <c r="C25" s="991"/>
      <c r="D25" s="991"/>
      <c r="E25" s="991"/>
      <c r="F25" s="992"/>
      <c r="G25" s="978"/>
      <c r="H25" s="979"/>
      <c r="I25" s="979"/>
      <c r="J25" s="979"/>
      <c r="K25" s="979"/>
      <c r="L25" s="979"/>
      <c r="M25" s="979"/>
      <c r="N25" s="979"/>
      <c r="O25" s="980"/>
      <c r="P25" s="668"/>
      <c r="Q25" s="669"/>
      <c r="R25" s="669"/>
      <c r="S25" s="669"/>
      <c r="T25" s="669"/>
      <c r="U25" s="669"/>
      <c r="V25" s="670"/>
      <c r="W25" s="668"/>
      <c r="X25" s="669"/>
      <c r="Y25" s="669"/>
      <c r="Z25" s="669"/>
      <c r="AA25" s="669"/>
      <c r="AB25" s="669"/>
      <c r="AC25" s="67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c r="A26" s="990"/>
      <c r="B26" s="991"/>
      <c r="C26" s="991"/>
      <c r="D26" s="991"/>
      <c r="E26" s="991"/>
      <c r="F26" s="992"/>
      <c r="G26" s="978"/>
      <c r="H26" s="979"/>
      <c r="I26" s="979"/>
      <c r="J26" s="979"/>
      <c r="K26" s="979"/>
      <c r="L26" s="979"/>
      <c r="M26" s="979"/>
      <c r="N26" s="979"/>
      <c r="O26" s="980"/>
      <c r="P26" s="668"/>
      <c r="Q26" s="669"/>
      <c r="R26" s="669"/>
      <c r="S26" s="669"/>
      <c r="T26" s="669"/>
      <c r="U26" s="669"/>
      <c r="V26" s="670"/>
      <c r="W26" s="668"/>
      <c r="X26" s="669"/>
      <c r="Y26" s="669"/>
      <c r="Z26" s="669"/>
      <c r="AA26" s="669"/>
      <c r="AB26" s="669"/>
      <c r="AC26" s="67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c r="A27" s="990"/>
      <c r="B27" s="991"/>
      <c r="C27" s="991"/>
      <c r="D27" s="991"/>
      <c r="E27" s="991"/>
      <c r="F27" s="992"/>
      <c r="G27" s="978"/>
      <c r="H27" s="979"/>
      <c r="I27" s="979"/>
      <c r="J27" s="979"/>
      <c r="K27" s="979"/>
      <c r="L27" s="979"/>
      <c r="M27" s="979"/>
      <c r="N27" s="979"/>
      <c r="O27" s="980"/>
      <c r="P27" s="668"/>
      <c r="Q27" s="669"/>
      <c r="R27" s="669"/>
      <c r="S27" s="669"/>
      <c r="T27" s="669"/>
      <c r="U27" s="669"/>
      <c r="V27" s="670"/>
      <c r="W27" s="668"/>
      <c r="X27" s="669"/>
      <c r="Y27" s="669"/>
      <c r="Z27" s="669"/>
      <c r="AA27" s="669"/>
      <c r="AB27" s="669"/>
      <c r="AC27" s="67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c r="A28" s="990"/>
      <c r="B28" s="991"/>
      <c r="C28" s="991"/>
      <c r="D28" s="991"/>
      <c r="E28" s="991"/>
      <c r="F28" s="992"/>
      <c r="G28" s="981" t="s">
        <v>461</v>
      </c>
      <c r="H28" s="982"/>
      <c r="I28" s="982"/>
      <c r="J28" s="982"/>
      <c r="K28" s="982"/>
      <c r="L28" s="982"/>
      <c r="M28" s="982"/>
      <c r="N28" s="982"/>
      <c r="O28" s="983"/>
      <c r="P28" s="892">
        <f>P29-SUM(P23:P27)</f>
        <v>0</v>
      </c>
      <c r="Q28" s="893"/>
      <c r="R28" s="893"/>
      <c r="S28" s="893"/>
      <c r="T28" s="893"/>
      <c r="U28" s="893"/>
      <c r="V28" s="894"/>
      <c r="W28" s="892">
        <f>W29-SUM(W23:W27)</f>
        <v>0</v>
      </c>
      <c r="X28" s="893"/>
      <c r="Y28" s="893"/>
      <c r="Z28" s="893"/>
      <c r="AA28" s="893"/>
      <c r="AB28" s="893"/>
      <c r="AC28" s="89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c r="A29" s="993"/>
      <c r="B29" s="994"/>
      <c r="C29" s="994"/>
      <c r="D29" s="994"/>
      <c r="E29" s="994"/>
      <c r="F29" s="995"/>
      <c r="G29" s="984" t="s">
        <v>458</v>
      </c>
      <c r="H29" s="985"/>
      <c r="I29" s="985"/>
      <c r="J29" s="985"/>
      <c r="K29" s="985"/>
      <c r="L29" s="985"/>
      <c r="M29" s="985"/>
      <c r="N29" s="985"/>
      <c r="O29" s="986"/>
      <c r="P29" s="668">
        <f>AK13</f>
        <v>43628</v>
      </c>
      <c r="Q29" s="669"/>
      <c r="R29" s="669"/>
      <c r="S29" s="669"/>
      <c r="T29" s="669"/>
      <c r="U29" s="669"/>
      <c r="V29" s="670"/>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75" t="s">
        <v>473</v>
      </c>
      <c r="B30" s="876"/>
      <c r="C30" s="876"/>
      <c r="D30" s="876"/>
      <c r="E30" s="876"/>
      <c r="F30" s="877"/>
      <c r="G30" s="784" t="s">
        <v>265</v>
      </c>
      <c r="H30" s="785"/>
      <c r="I30" s="785"/>
      <c r="J30" s="785"/>
      <c r="K30" s="785"/>
      <c r="L30" s="785"/>
      <c r="M30" s="785"/>
      <c r="N30" s="785"/>
      <c r="O30" s="786"/>
      <c r="P30" s="871" t="s">
        <v>59</v>
      </c>
      <c r="Q30" s="785"/>
      <c r="R30" s="785"/>
      <c r="S30" s="785"/>
      <c r="T30" s="785"/>
      <c r="U30" s="785"/>
      <c r="V30" s="785"/>
      <c r="W30" s="785"/>
      <c r="X30" s="786"/>
      <c r="Y30" s="868"/>
      <c r="Z30" s="869"/>
      <c r="AA30" s="870"/>
      <c r="AB30" s="872" t="s">
        <v>11</v>
      </c>
      <c r="AC30" s="873"/>
      <c r="AD30" s="874"/>
      <c r="AE30" s="872" t="s">
        <v>533</v>
      </c>
      <c r="AF30" s="873"/>
      <c r="AG30" s="873"/>
      <c r="AH30" s="874"/>
      <c r="AI30" s="872" t="s">
        <v>530</v>
      </c>
      <c r="AJ30" s="873"/>
      <c r="AK30" s="873"/>
      <c r="AL30" s="874"/>
      <c r="AM30" s="932" t="s">
        <v>525</v>
      </c>
      <c r="AN30" s="932"/>
      <c r="AO30" s="932"/>
      <c r="AP30" s="872"/>
      <c r="AQ30" s="778" t="s">
        <v>354</v>
      </c>
      <c r="AR30" s="779"/>
      <c r="AS30" s="779"/>
      <c r="AT30" s="780"/>
      <c r="AU30" s="785" t="s">
        <v>253</v>
      </c>
      <c r="AV30" s="785"/>
      <c r="AW30" s="785"/>
      <c r="AX30" s="933"/>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c r="AR31" s="200"/>
      <c r="AS31" s="133" t="s">
        <v>355</v>
      </c>
      <c r="AT31" s="134"/>
      <c r="AU31" s="199">
        <v>31</v>
      </c>
      <c r="AV31" s="199"/>
      <c r="AW31" s="401" t="s">
        <v>300</v>
      </c>
      <c r="AX31" s="402"/>
    </row>
    <row r="32" spans="1:50" ht="23.25" customHeight="1">
      <c r="A32" s="406"/>
      <c r="B32" s="404"/>
      <c r="C32" s="404"/>
      <c r="D32" s="404"/>
      <c r="E32" s="404"/>
      <c r="F32" s="405"/>
      <c r="G32" s="570" t="s">
        <v>574</v>
      </c>
      <c r="H32" s="571"/>
      <c r="I32" s="571"/>
      <c r="J32" s="571"/>
      <c r="K32" s="571"/>
      <c r="L32" s="571"/>
      <c r="M32" s="571"/>
      <c r="N32" s="571"/>
      <c r="O32" s="572"/>
      <c r="P32" s="105" t="s">
        <v>575</v>
      </c>
      <c r="Q32" s="105"/>
      <c r="R32" s="105"/>
      <c r="S32" s="105"/>
      <c r="T32" s="105"/>
      <c r="U32" s="105"/>
      <c r="V32" s="105"/>
      <c r="W32" s="105"/>
      <c r="X32" s="106"/>
      <c r="Y32" s="474" t="s">
        <v>12</v>
      </c>
      <c r="Z32" s="534"/>
      <c r="AA32" s="535"/>
      <c r="AB32" s="464" t="s">
        <v>588</v>
      </c>
      <c r="AC32" s="464"/>
      <c r="AD32" s="464"/>
      <c r="AE32" s="218">
        <v>93.3</v>
      </c>
      <c r="AF32" s="219"/>
      <c r="AG32" s="219"/>
      <c r="AH32" s="219"/>
      <c r="AI32" s="218">
        <v>98.4</v>
      </c>
      <c r="AJ32" s="219"/>
      <c r="AK32" s="219"/>
      <c r="AL32" s="219"/>
      <c r="AM32" s="218"/>
      <c r="AN32" s="219"/>
      <c r="AO32" s="219"/>
      <c r="AP32" s="219"/>
      <c r="AQ32" s="340" t="s">
        <v>590</v>
      </c>
      <c r="AR32" s="207"/>
      <c r="AS32" s="207"/>
      <c r="AT32" s="341"/>
      <c r="AU32" s="219" t="s">
        <v>590</v>
      </c>
      <c r="AV32" s="219"/>
      <c r="AW32" s="219"/>
      <c r="AX32" s="221"/>
    </row>
    <row r="33" spans="1:50" ht="23.25" customHeight="1">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589</v>
      </c>
      <c r="AC33" s="526"/>
      <c r="AD33" s="526"/>
      <c r="AE33" s="218">
        <v>92.8</v>
      </c>
      <c r="AF33" s="219"/>
      <c r="AG33" s="219"/>
      <c r="AH33" s="219"/>
      <c r="AI33" s="218">
        <v>93.3</v>
      </c>
      <c r="AJ33" s="219"/>
      <c r="AK33" s="219"/>
      <c r="AL33" s="219"/>
      <c r="AM33" s="218">
        <v>98.4</v>
      </c>
      <c r="AN33" s="219"/>
      <c r="AO33" s="219"/>
      <c r="AP33" s="219"/>
      <c r="AQ33" s="340" t="s">
        <v>590</v>
      </c>
      <c r="AR33" s="207"/>
      <c r="AS33" s="207"/>
      <c r="AT33" s="341"/>
      <c r="AU33" s="219"/>
      <c r="AV33" s="219"/>
      <c r="AW33" s="219"/>
      <c r="AX33" s="221"/>
    </row>
    <row r="34" spans="1:50" ht="23.25" customHeight="1">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101</v>
      </c>
      <c r="AF34" s="219"/>
      <c r="AG34" s="219"/>
      <c r="AH34" s="219"/>
      <c r="AI34" s="218">
        <v>105</v>
      </c>
      <c r="AJ34" s="219"/>
      <c r="AK34" s="219"/>
      <c r="AL34" s="219"/>
      <c r="AM34" s="218"/>
      <c r="AN34" s="219"/>
      <c r="AO34" s="219"/>
      <c r="AP34" s="219"/>
      <c r="AQ34" s="340" t="s">
        <v>590</v>
      </c>
      <c r="AR34" s="207"/>
      <c r="AS34" s="207"/>
      <c r="AT34" s="341"/>
      <c r="AU34" s="219" t="s">
        <v>591</v>
      </c>
      <c r="AV34" s="219"/>
      <c r="AW34" s="219"/>
      <c r="AX34" s="221"/>
    </row>
    <row r="35" spans="1:50" ht="23.25" customHeight="1">
      <c r="A35" s="226" t="s">
        <v>503</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81" t="s">
        <v>473</v>
      </c>
      <c r="B37" s="782"/>
      <c r="C37" s="782"/>
      <c r="D37" s="782"/>
      <c r="E37" s="782"/>
      <c r="F37" s="78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27"/>
    </row>
    <row r="38" spans="1:50" ht="18.75"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673</v>
      </c>
      <c r="AR38" s="200"/>
      <c r="AS38" s="133" t="s">
        <v>355</v>
      </c>
      <c r="AT38" s="134"/>
      <c r="AU38" s="199">
        <v>31</v>
      </c>
      <c r="AV38" s="199"/>
      <c r="AW38" s="401" t="s">
        <v>300</v>
      </c>
      <c r="AX38" s="402"/>
    </row>
    <row r="39" spans="1:50" ht="23.25" customHeight="1">
      <c r="A39" s="406"/>
      <c r="B39" s="404"/>
      <c r="C39" s="404"/>
      <c r="D39" s="404"/>
      <c r="E39" s="404"/>
      <c r="F39" s="405"/>
      <c r="G39" s="570" t="s">
        <v>586</v>
      </c>
      <c r="H39" s="571"/>
      <c r="I39" s="571"/>
      <c r="J39" s="571"/>
      <c r="K39" s="571"/>
      <c r="L39" s="571"/>
      <c r="M39" s="571"/>
      <c r="N39" s="571"/>
      <c r="O39" s="572"/>
      <c r="P39" s="105" t="s">
        <v>587</v>
      </c>
      <c r="Q39" s="105"/>
      <c r="R39" s="105"/>
      <c r="S39" s="105"/>
      <c r="T39" s="105"/>
      <c r="U39" s="105"/>
      <c r="V39" s="105"/>
      <c r="W39" s="105"/>
      <c r="X39" s="106"/>
      <c r="Y39" s="474" t="s">
        <v>12</v>
      </c>
      <c r="Z39" s="534"/>
      <c r="AA39" s="535"/>
      <c r="AB39" s="464" t="s">
        <v>594</v>
      </c>
      <c r="AC39" s="464"/>
      <c r="AD39" s="464"/>
      <c r="AE39" s="218">
        <v>51828</v>
      </c>
      <c r="AF39" s="219"/>
      <c r="AG39" s="219"/>
      <c r="AH39" s="219"/>
      <c r="AI39" s="218">
        <v>53484</v>
      </c>
      <c r="AJ39" s="219"/>
      <c r="AK39" s="219"/>
      <c r="AL39" s="219"/>
      <c r="AM39" s="218"/>
      <c r="AN39" s="219"/>
      <c r="AO39" s="219"/>
      <c r="AP39" s="219"/>
      <c r="AQ39" s="340" t="s">
        <v>595</v>
      </c>
      <c r="AR39" s="207"/>
      <c r="AS39" s="207"/>
      <c r="AT39" s="341"/>
      <c r="AU39" s="219" t="s">
        <v>592</v>
      </c>
      <c r="AV39" s="219"/>
      <c r="AW39" s="219"/>
      <c r="AX39" s="221"/>
    </row>
    <row r="40" spans="1:50" ht="23.25" customHeight="1">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t="s">
        <v>594</v>
      </c>
      <c r="AC40" s="526"/>
      <c r="AD40" s="526"/>
      <c r="AE40" s="218">
        <v>49791</v>
      </c>
      <c r="AF40" s="219"/>
      <c r="AG40" s="219"/>
      <c r="AH40" s="219"/>
      <c r="AI40" s="218">
        <v>51828</v>
      </c>
      <c r="AJ40" s="219"/>
      <c r="AK40" s="219"/>
      <c r="AL40" s="219"/>
      <c r="AM40" s="218">
        <v>53484</v>
      </c>
      <c r="AN40" s="219"/>
      <c r="AO40" s="219"/>
      <c r="AP40" s="219"/>
      <c r="AQ40" s="340" t="s">
        <v>590</v>
      </c>
      <c r="AR40" s="207"/>
      <c r="AS40" s="207"/>
      <c r="AT40" s="341"/>
      <c r="AU40" s="219"/>
      <c r="AV40" s="219"/>
      <c r="AW40" s="219"/>
      <c r="AX40" s="221"/>
    </row>
    <row r="41" spans="1:50" ht="23.25" customHeight="1">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104</v>
      </c>
      <c r="AF41" s="219"/>
      <c r="AG41" s="219"/>
      <c r="AH41" s="219"/>
      <c r="AI41" s="218">
        <v>103</v>
      </c>
      <c r="AJ41" s="219"/>
      <c r="AK41" s="219"/>
      <c r="AL41" s="219"/>
      <c r="AM41" s="218"/>
      <c r="AN41" s="219"/>
      <c r="AO41" s="219"/>
      <c r="AP41" s="219"/>
      <c r="AQ41" s="340" t="s">
        <v>595</v>
      </c>
      <c r="AR41" s="207"/>
      <c r="AS41" s="207"/>
      <c r="AT41" s="341"/>
      <c r="AU41" s="219" t="s">
        <v>593</v>
      </c>
      <c r="AV41" s="219"/>
      <c r="AW41" s="219"/>
      <c r="AX41" s="221"/>
    </row>
    <row r="42" spans="1:50" ht="23.25" customHeight="1">
      <c r="A42" s="226" t="s">
        <v>503</v>
      </c>
      <c r="B42" s="227"/>
      <c r="C42" s="227"/>
      <c r="D42" s="227"/>
      <c r="E42" s="227"/>
      <c r="F42" s="228"/>
      <c r="G42" s="232" t="s">
        <v>596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81" t="s">
        <v>473</v>
      </c>
      <c r="B44" s="782"/>
      <c r="C44" s="782"/>
      <c r="D44" s="782"/>
      <c r="E44" s="782"/>
      <c r="F44" s="78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27"/>
    </row>
    <row r="45" spans="1:50" ht="18.75"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v>31</v>
      </c>
      <c r="AV45" s="199"/>
      <c r="AW45" s="401" t="s">
        <v>300</v>
      </c>
      <c r="AX45" s="402"/>
    </row>
    <row r="46" spans="1:50" ht="23.25" customHeight="1">
      <c r="A46" s="406"/>
      <c r="B46" s="404"/>
      <c r="C46" s="404"/>
      <c r="D46" s="404"/>
      <c r="E46" s="404"/>
      <c r="F46" s="405"/>
      <c r="G46" s="570" t="s">
        <v>597</v>
      </c>
      <c r="H46" s="571"/>
      <c r="I46" s="571"/>
      <c r="J46" s="571"/>
      <c r="K46" s="571"/>
      <c r="L46" s="571"/>
      <c r="M46" s="571"/>
      <c r="N46" s="571"/>
      <c r="O46" s="572"/>
      <c r="P46" s="105" t="s">
        <v>598</v>
      </c>
      <c r="Q46" s="105"/>
      <c r="R46" s="105"/>
      <c r="S46" s="105"/>
      <c r="T46" s="105"/>
      <c r="U46" s="105"/>
      <c r="V46" s="105"/>
      <c r="W46" s="105"/>
      <c r="X46" s="106"/>
      <c r="Y46" s="474" t="s">
        <v>12</v>
      </c>
      <c r="Z46" s="534"/>
      <c r="AA46" s="535"/>
      <c r="AB46" s="464" t="s">
        <v>594</v>
      </c>
      <c r="AC46" s="464"/>
      <c r="AD46" s="464"/>
      <c r="AE46" s="218">
        <v>7624</v>
      </c>
      <c r="AF46" s="219"/>
      <c r="AG46" s="219"/>
      <c r="AH46" s="219"/>
      <c r="AI46" s="218">
        <v>7541</v>
      </c>
      <c r="AJ46" s="219"/>
      <c r="AK46" s="219"/>
      <c r="AL46" s="219"/>
      <c r="AM46" s="218"/>
      <c r="AN46" s="219"/>
      <c r="AO46" s="219"/>
      <c r="AP46" s="219"/>
      <c r="AQ46" s="340" t="s">
        <v>590</v>
      </c>
      <c r="AR46" s="207"/>
      <c r="AS46" s="207"/>
      <c r="AT46" s="341"/>
      <c r="AU46" s="219"/>
      <c r="AV46" s="219"/>
      <c r="AW46" s="219"/>
      <c r="AX46" s="221"/>
    </row>
    <row r="47" spans="1:50" ht="23.25" customHeight="1">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t="s">
        <v>594</v>
      </c>
      <c r="AC47" s="526"/>
      <c r="AD47" s="526"/>
      <c r="AE47" s="218">
        <v>6869</v>
      </c>
      <c r="AF47" s="219"/>
      <c r="AG47" s="219"/>
      <c r="AH47" s="219"/>
      <c r="AI47" s="218">
        <v>7624</v>
      </c>
      <c r="AJ47" s="219"/>
      <c r="AK47" s="219"/>
      <c r="AL47" s="219"/>
      <c r="AM47" s="218">
        <v>7541</v>
      </c>
      <c r="AN47" s="219"/>
      <c r="AO47" s="219"/>
      <c r="AP47" s="219"/>
      <c r="AQ47" s="340" t="s">
        <v>599</v>
      </c>
      <c r="AR47" s="207"/>
      <c r="AS47" s="207"/>
      <c r="AT47" s="341"/>
      <c r="AU47" s="219"/>
      <c r="AV47" s="219"/>
      <c r="AW47" s="219"/>
      <c r="AX47" s="221"/>
    </row>
    <row r="48" spans="1:50" ht="23.25" customHeight="1">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v>111</v>
      </c>
      <c r="AF48" s="219"/>
      <c r="AG48" s="219"/>
      <c r="AH48" s="219"/>
      <c r="AI48" s="218">
        <v>99</v>
      </c>
      <c r="AJ48" s="219"/>
      <c r="AK48" s="219"/>
      <c r="AL48" s="219"/>
      <c r="AM48" s="218"/>
      <c r="AN48" s="219"/>
      <c r="AO48" s="219"/>
      <c r="AP48" s="219"/>
      <c r="AQ48" s="340" t="s">
        <v>590</v>
      </c>
      <c r="AR48" s="207"/>
      <c r="AS48" s="207"/>
      <c r="AT48" s="341"/>
      <c r="AU48" s="219"/>
      <c r="AV48" s="219"/>
      <c r="AW48" s="219"/>
      <c r="AX48" s="221"/>
    </row>
    <row r="49" spans="1:50" ht="23.25" customHeight="1">
      <c r="A49" s="226" t="s">
        <v>503</v>
      </c>
      <c r="B49" s="227"/>
      <c r="C49" s="227"/>
      <c r="D49" s="227"/>
      <c r="E49" s="227"/>
      <c r="F49" s="228"/>
      <c r="G49" s="232" t="s">
        <v>576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1" t="s">
        <v>253</v>
      </c>
      <c r="AV51" s="941"/>
      <c r="AW51" s="941"/>
      <c r="AX51" s="942"/>
    </row>
    <row r="52" spans="1:50" ht="18.75" hidden="1"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1" t="s">
        <v>253</v>
      </c>
      <c r="AV58" s="941"/>
      <c r="AW58" s="941"/>
      <c r="AX58" s="942"/>
    </row>
    <row r="59" spans="1:50" ht="18.75" hidden="1"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c r="A78" s="335" t="s">
        <v>506</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70"/>
    </row>
    <row r="80" spans="1:50" ht="18.75" hidden="1" customHeight="1">
      <c r="A80" s="87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c r="A81" s="87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c r="A82" s="879"/>
      <c r="B82" s="530"/>
      <c r="C82" s="431"/>
      <c r="D82" s="431"/>
      <c r="E82" s="431"/>
      <c r="F82" s="432"/>
      <c r="G82" s="687"/>
      <c r="H82" s="687"/>
      <c r="I82" s="687"/>
      <c r="J82" s="687"/>
      <c r="K82" s="687"/>
      <c r="L82" s="687"/>
      <c r="M82" s="687"/>
      <c r="N82" s="687"/>
      <c r="O82" s="687"/>
      <c r="P82" s="687"/>
      <c r="Q82" s="687"/>
      <c r="R82" s="687"/>
      <c r="S82" s="687"/>
      <c r="T82" s="687"/>
      <c r="U82" s="687"/>
      <c r="V82" s="687"/>
      <c r="W82" s="687"/>
      <c r="X82" s="687"/>
      <c r="Y82" s="687"/>
      <c r="Z82" s="687"/>
      <c r="AA82" s="688"/>
      <c r="AB82" s="898"/>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9"/>
    </row>
    <row r="83" spans="1:60" ht="22.5" hidden="1" customHeight="1">
      <c r="A83" s="879"/>
      <c r="B83" s="530"/>
      <c r="C83" s="431"/>
      <c r="D83" s="431"/>
      <c r="E83" s="431"/>
      <c r="F83" s="432"/>
      <c r="G83" s="689"/>
      <c r="H83" s="689"/>
      <c r="I83" s="689"/>
      <c r="J83" s="689"/>
      <c r="K83" s="689"/>
      <c r="L83" s="689"/>
      <c r="M83" s="689"/>
      <c r="N83" s="689"/>
      <c r="O83" s="689"/>
      <c r="P83" s="689"/>
      <c r="Q83" s="689"/>
      <c r="R83" s="689"/>
      <c r="S83" s="689"/>
      <c r="T83" s="689"/>
      <c r="U83" s="689"/>
      <c r="V83" s="689"/>
      <c r="W83" s="689"/>
      <c r="X83" s="689"/>
      <c r="Y83" s="689"/>
      <c r="Z83" s="689"/>
      <c r="AA83" s="690"/>
      <c r="AB83" s="900"/>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1"/>
    </row>
    <row r="84" spans="1:60" ht="19.5" hidden="1" customHeight="1">
      <c r="A84" s="879"/>
      <c r="B84" s="531"/>
      <c r="C84" s="532"/>
      <c r="D84" s="532"/>
      <c r="E84" s="532"/>
      <c r="F84" s="533"/>
      <c r="G84" s="691"/>
      <c r="H84" s="691"/>
      <c r="I84" s="691"/>
      <c r="J84" s="691"/>
      <c r="K84" s="691"/>
      <c r="L84" s="691"/>
      <c r="M84" s="691"/>
      <c r="N84" s="691"/>
      <c r="O84" s="691"/>
      <c r="P84" s="691"/>
      <c r="Q84" s="691"/>
      <c r="R84" s="691"/>
      <c r="S84" s="691"/>
      <c r="T84" s="691"/>
      <c r="U84" s="691"/>
      <c r="V84" s="691"/>
      <c r="W84" s="691"/>
      <c r="X84" s="691"/>
      <c r="Y84" s="691"/>
      <c r="Z84" s="691"/>
      <c r="AA84" s="692"/>
      <c r="AB84" s="902"/>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3"/>
    </row>
    <row r="85" spans="1:60" ht="18.75" hidden="1" customHeight="1">
      <c r="A85" s="87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c r="A86" s="87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c r="A87" s="87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9"/>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c r="A91" s="87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c r="A92" s="87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9"/>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c r="A96" s="87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c r="A97" s="87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80"/>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8"/>
      <c r="Z100" s="869"/>
      <c r="AA100" s="870"/>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c r="A101" s="425"/>
      <c r="B101" s="426"/>
      <c r="C101" s="426"/>
      <c r="D101" s="426"/>
      <c r="E101" s="426"/>
      <c r="F101" s="427"/>
      <c r="G101" s="105" t="s">
        <v>578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579</v>
      </c>
      <c r="AC101" s="464"/>
      <c r="AD101" s="464"/>
      <c r="AE101" s="218">
        <v>423</v>
      </c>
      <c r="AF101" s="219"/>
      <c r="AG101" s="219"/>
      <c r="AH101" s="220"/>
      <c r="AI101" s="218">
        <v>506</v>
      </c>
      <c r="AJ101" s="219"/>
      <c r="AK101" s="219"/>
      <c r="AL101" s="220"/>
      <c r="AM101" s="218">
        <v>536</v>
      </c>
      <c r="AN101" s="219"/>
      <c r="AO101" s="219"/>
      <c r="AP101" s="220"/>
      <c r="AQ101" s="218" t="s">
        <v>599</v>
      </c>
      <c r="AR101" s="219"/>
      <c r="AS101" s="219"/>
      <c r="AT101" s="220"/>
      <c r="AU101" s="218" t="s">
        <v>599</v>
      </c>
      <c r="AV101" s="219"/>
      <c r="AW101" s="219"/>
      <c r="AX101" s="220"/>
    </row>
    <row r="102" spans="1:60" ht="23.25" customHeight="1">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579</v>
      </c>
      <c r="AC102" s="464"/>
      <c r="AD102" s="464"/>
      <c r="AE102" s="421">
        <v>450</v>
      </c>
      <c r="AF102" s="421"/>
      <c r="AG102" s="421"/>
      <c r="AH102" s="421"/>
      <c r="AI102" s="421">
        <v>423</v>
      </c>
      <c r="AJ102" s="421"/>
      <c r="AK102" s="421"/>
      <c r="AL102" s="421"/>
      <c r="AM102" s="273">
        <v>506</v>
      </c>
      <c r="AN102" s="274"/>
      <c r="AO102" s="274"/>
      <c r="AP102" s="319"/>
      <c r="AQ102" s="273">
        <v>536</v>
      </c>
      <c r="AR102" s="274"/>
      <c r="AS102" s="274"/>
      <c r="AT102" s="319"/>
      <c r="AU102" s="273" t="s">
        <v>599</v>
      </c>
      <c r="AV102" s="274"/>
      <c r="AW102" s="274"/>
      <c r="AX102" s="319"/>
    </row>
    <row r="103" spans="1:60" ht="31.5" customHeight="1">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c r="A104" s="425"/>
      <c r="B104" s="426"/>
      <c r="C104" s="426"/>
      <c r="D104" s="426"/>
      <c r="E104" s="426"/>
      <c r="F104" s="427"/>
      <c r="G104" s="105" t="s">
        <v>600</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t="s">
        <v>579</v>
      </c>
      <c r="AC104" s="552"/>
      <c r="AD104" s="553"/>
      <c r="AE104" s="218">
        <v>355</v>
      </c>
      <c r="AF104" s="219"/>
      <c r="AG104" s="219"/>
      <c r="AH104" s="220"/>
      <c r="AI104" s="218">
        <v>393</v>
      </c>
      <c r="AJ104" s="219"/>
      <c r="AK104" s="219"/>
      <c r="AL104" s="220"/>
      <c r="AM104" s="218"/>
      <c r="AN104" s="219"/>
      <c r="AO104" s="219"/>
      <c r="AP104" s="220"/>
      <c r="AQ104" s="218" t="s">
        <v>604</v>
      </c>
      <c r="AR104" s="219"/>
      <c r="AS104" s="219"/>
      <c r="AT104" s="220"/>
      <c r="AU104" s="218" t="s">
        <v>590</v>
      </c>
      <c r="AV104" s="219"/>
      <c r="AW104" s="219"/>
      <c r="AX104" s="220"/>
    </row>
    <row r="105" spans="1:60" ht="23.25" customHeight="1">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t="s">
        <v>579</v>
      </c>
      <c r="AC105" s="472"/>
      <c r="AD105" s="473"/>
      <c r="AE105" s="421">
        <v>378</v>
      </c>
      <c r="AF105" s="421"/>
      <c r="AG105" s="421"/>
      <c r="AH105" s="421"/>
      <c r="AI105" s="421">
        <v>355</v>
      </c>
      <c r="AJ105" s="421"/>
      <c r="AK105" s="421"/>
      <c r="AL105" s="421"/>
      <c r="AM105" s="421">
        <v>393</v>
      </c>
      <c r="AN105" s="421"/>
      <c r="AO105" s="421"/>
      <c r="AP105" s="421"/>
      <c r="AQ105" s="218"/>
      <c r="AR105" s="219"/>
      <c r="AS105" s="219"/>
      <c r="AT105" s="220"/>
      <c r="AU105" s="273" t="s">
        <v>605</v>
      </c>
      <c r="AV105" s="274"/>
      <c r="AW105" s="274"/>
      <c r="AX105" s="319"/>
    </row>
    <row r="106" spans="1:60" ht="31.5" customHeight="1">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customHeight="1">
      <c r="A107" s="425"/>
      <c r="B107" s="426"/>
      <c r="C107" s="426"/>
      <c r="D107" s="426"/>
      <c r="E107" s="426"/>
      <c r="F107" s="427"/>
      <c r="G107" s="105" t="s">
        <v>601</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t="s">
        <v>579</v>
      </c>
      <c r="AC107" s="552"/>
      <c r="AD107" s="553"/>
      <c r="AE107" s="421">
        <v>304</v>
      </c>
      <c r="AF107" s="421"/>
      <c r="AG107" s="421"/>
      <c r="AH107" s="421"/>
      <c r="AI107" s="421">
        <v>362</v>
      </c>
      <c r="AJ107" s="421"/>
      <c r="AK107" s="421"/>
      <c r="AL107" s="421"/>
      <c r="AM107" s="421"/>
      <c r="AN107" s="421"/>
      <c r="AO107" s="421"/>
      <c r="AP107" s="421"/>
      <c r="AQ107" s="218" t="s">
        <v>606</v>
      </c>
      <c r="AR107" s="219"/>
      <c r="AS107" s="219"/>
      <c r="AT107" s="220"/>
      <c r="AU107" s="218" t="s">
        <v>590</v>
      </c>
      <c r="AV107" s="219"/>
      <c r="AW107" s="219"/>
      <c r="AX107" s="220"/>
    </row>
    <row r="108" spans="1:60" ht="23.25" customHeight="1">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t="s">
        <v>579</v>
      </c>
      <c r="AC108" s="472"/>
      <c r="AD108" s="473"/>
      <c r="AE108" s="421">
        <v>350</v>
      </c>
      <c r="AF108" s="421"/>
      <c r="AG108" s="421"/>
      <c r="AH108" s="421"/>
      <c r="AI108" s="421">
        <v>304</v>
      </c>
      <c r="AJ108" s="421"/>
      <c r="AK108" s="421"/>
      <c r="AL108" s="421"/>
      <c r="AM108" s="421">
        <v>362</v>
      </c>
      <c r="AN108" s="421"/>
      <c r="AO108" s="421"/>
      <c r="AP108" s="421"/>
      <c r="AQ108" s="218"/>
      <c r="AR108" s="219"/>
      <c r="AS108" s="219"/>
      <c r="AT108" s="220"/>
      <c r="AU108" s="273" t="s">
        <v>590</v>
      </c>
      <c r="AV108" s="274"/>
      <c r="AW108" s="274"/>
      <c r="AX108" s="319"/>
    </row>
    <row r="109" spans="1:60" ht="31.5" customHeight="1">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customHeight="1">
      <c r="A110" s="425"/>
      <c r="B110" s="426"/>
      <c r="C110" s="426"/>
      <c r="D110" s="426"/>
      <c r="E110" s="426"/>
      <c r="F110" s="427"/>
      <c r="G110" s="105" t="s">
        <v>602</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t="s">
        <v>579</v>
      </c>
      <c r="AC110" s="552"/>
      <c r="AD110" s="553"/>
      <c r="AE110" s="421">
        <v>234</v>
      </c>
      <c r="AF110" s="421"/>
      <c r="AG110" s="421"/>
      <c r="AH110" s="421"/>
      <c r="AI110" s="421">
        <v>256</v>
      </c>
      <c r="AJ110" s="421"/>
      <c r="AK110" s="421"/>
      <c r="AL110" s="421"/>
      <c r="AM110" s="218">
        <v>269</v>
      </c>
      <c r="AN110" s="219"/>
      <c r="AO110" s="219"/>
      <c r="AP110" s="220"/>
      <c r="AQ110" s="218" t="s">
        <v>678</v>
      </c>
      <c r="AR110" s="219"/>
      <c r="AS110" s="219"/>
      <c r="AT110" s="220"/>
      <c r="AU110" s="218" t="s">
        <v>590</v>
      </c>
      <c r="AV110" s="219"/>
      <c r="AW110" s="219"/>
      <c r="AX110" s="220"/>
    </row>
    <row r="111" spans="1:60" ht="23.25" customHeight="1">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t="s">
        <v>579</v>
      </c>
      <c r="AC111" s="472"/>
      <c r="AD111" s="473"/>
      <c r="AE111" s="421">
        <v>260</v>
      </c>
      <c r="AF111" s="421"/>
      <c r="AG111" s="421"/>
      <c r="AH111" s="421"/>
      <c r="AI111" s="421">
        <v>234</v>
      </c>
      <c r="AJ111" s="421"/>
      <c r="AK111" s="421"/>
      <c r="AL111" s="421"/>
      <c r="AM111" s="421">
        <v>256</v>
      </c>
      <c r="AN111" s="421"/>
      <c r="AO111" s="421"/>
      <c r="AP111" s="421"/>
      <c r="AQ111" s="273">
        <v>269</v>
      </c>
      <c r="AR111" s="274"/>
      <c r="AS111" s="274"/>
      <c r="AT111" s="319"/>
      <c r="AU111" s="273" t="s">
        <v>599</v>
      </c>
      <c r="AV111" s="274"/>
      <c r="AW111" s="274"/>
      <c r="AX111" s="319"/>
    </row>
    <row r="112" spans="1:60" ht="31.5" customHeight="1">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customHeight="1">
      <c r="A113" s="425"/>
      <c r="B113" s="426"/>
      <c r="C113" s="426"/>
      <c r="D113" s="426"/>
      <c r="E113" s="426"/>
      <c r="F113" s="427"/>
      <c r="G113" s="105" t="s">
        <v>603</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t="s">
        <v>594</v>
      </c>
      <c r="AC113" s="552"/>
      <c r="AD113" s="553"/>
      <c r="AE113" s="421">
        <v>2702</v>
      </c>
      <c r="AF113" s="421"/>
      <c r="AG113" s="421"/>
      <c r="AH113" s="421"/>
      <c r="AI113" s="421">
        <v>3081</v>
      </c>
      <c r="AJ113" s="421"/>
      <c r="AK113" s="421"/>
      <c r="AL113" s="421"/>
      <c r="AM113" s="421"/>
      <c r="AN113" s="421"/>
      <c r="AO113" s="421"/>
      <c r="AP113" s="421"/>
      <c r="AQ113" s="218" t="s">
        <v>607</v>
      </c>
      <c r="AR113" s="219"/>
      <c r="AS113" s="219"/>
      <c r="AT113" s="220"/>
      <c r="AU113" s="218" t="s">
        <v>590</v>
      </c>
      <c r="AV113" s="219"/>
      <c r="AW113" s="219"/>
      <c r="AX113" s="220"/>
    </row>
    <row r="114" spans="1:50" ht="23.25" customHeight="1">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t="s">
        <v>594</v>
      </c>
      <c r="AC114" s="472"/>
      <c r="AD114" s="473"/>
      <c r="AE114" s="421">
        <v>2536</v>
      </c>
      <c r="AF114" s="421"/>
      <c r="AG114" s="421"/>
      <c r="AH114" s="421"/>
      <c r="AI114" s="421">
        <v>2702</v>
      </c>
      <c r="AJ114" s="421"/>
      <c r="AK114" s="421"/>
      <c r="AL114" s="421"/>
      <c r="AM114" s="421">
        <v>3081</v>
      </c>
      <c r="AN114" s="421"/>
      <c r="AO114" s="421"/>
      <c r="AP114" s="421"/>
      <c r="AQ114" s="218" t="s">
        <v>674</v>
      </c>
      <c r="AR114" s="219"/>
      <c r="AS114" s="219"/>
      <c r="AT114" s="220"/>
      <c r="AU114" s="218" t="s">
        <v>674</v>
      </c>
      <c r="AV114" s="219"/>
      <c r="AW114" s="219"/>
      <c r="AX114" s="220"/>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533</v>
      </c>
      <c r="AF115" s="419"/>
      <c r="AG115" s="419"/>
      <c r="AH115" s="420"/>
      <c r="AI115" s="418" t="s">
        <v>530</v>
      </c>
      <c r="AJ115" s="419"/>
      <c r="AK115" s="419"/>
      <c r="AL115" s="420"/>
      <c r="AM115" s="418" t="s">
        <v>525</v>
      </c>
      <c r="AN115" s="419"/>
      <c r="AO115" s="419"/>
      <c r="AP115" s="420"/>
      <c r="AQ115" s="597" t="s">
        <v>520</v>
      </c>
      <c r="AR115" s="598"/>
      <c r="AS115" s="598"/>
      <c r="AT115" s="598"/>
      <c r="AU115" s="598"/>
      <c r="AV115" s="598"/>
      <c r="AW115" s="598"/>
      <c r="AX115" s="599"/>
    </row>
    <row r="116" spans="1:50" ht="23.25" customHeight="1">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582</v>
      </c>
      <c r="AC116" s="549"/>
      <c r="AD116" s="550"/>
      <c r="AE116" s="421">
        <v>3932522</v>
      </c>
      <c r="AF116" s="421"/>
      <c r="AG116" s="421"/>
      <c r="AH116" s="421"/>
      <c r="AI116" s="421">
        <v>4141676</v>
      </c>
      <c r="AJ116" s="421"/>
      <c r="AK116" s="421"/>
      <c r="AL116" s="421"/>
      <c r="AM116" s="421">
        <v>4592558</v>
      </c>
      <c r="AN116" s="421"/>
      <c r="AO116" s="421"/>
      <c r="AP116" s="421"/>
      <c r="AQ116" s="218" t="s">
        <v>639</v>
      </c>
      <c r="AR116" s="219"/>
      <c r="AS116" s="219"/>
      <c r="AT116" s="219"/>
      <c r="AU116" s="219"/>
      <c r="AV116" s="219"/>
      <c r="AW116" s="219"/>
      <c r="AX116" s="221"/>
    </row>
    <row r="117" spans="1:50" ht="46.5" customHeight="1">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7" t="s">
        <v>581</v>
      </c>
      <c r="AF117" s="557"/>
      <c r="AG117" s="557"/>
      <c r="AH117" s="557"/>
      <c r="AI117" s="557" t="s">
        <v>583</v>
      </c>
      <c r="AJ117" s="557"/>
      <c r="AK117" s="557"/>
      <c r="AL117" s="557"/>
      <c r="AM117" s="557" t="s">
        <v>584</v>
      </c>
      <c r="AN117" s="557"/>
      <c r="AO117" s="557"/>
      <c r="AP117" s="557"/>
      <c r="AQ117" s="557" t="s">
        <v>652</v>
      </c>
      <c r="AR117" s="557"/>
      <c r="AS117" s="557"/>
      <c r="AT117" s="557"/>
      <c r="AU117" s="557"/>
      <c r="AV117" s="557"/>
      <c r="AW117" s="557"/>
      <c r="AX117" s="558"/>
    </row>
    <row r="118" spans="1:50" ht="23.25"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533</v>
      </c>
      <c r="AF118" s="419"/>
      <c r="AG118" s="419"/>
      <c r="AH118" s="420"/>
      <c r="AI118" s="418" t="s">
        <v>530</v>
      </c>
      <c r="AJ118" s="419"/>
      <c r="AK118" s="419"/>
      <c r="AL118" s="420"/>
      <c r="AM118" s="418" t="s">
        <v>525</v>
      </c>
      <c r="AN118" s="419"/>
      <c r="AO118" s="419"/>
      <c r="AP118" s="420"/>
      <c r="AQ118" s="597" t="s">
        <v>520</v>
      </c>
      <c r="AR118" s="598"/>
      <c r="AS118" s="598"/>
      <c r="AT118" s="598"/>
      <c r="AU118" s="598"/>
      <c r="AV118" s="598"/>
      <c r="AW118" s="598"/>
      <c r="AX118" s="599"/>
    </row>
    <row r="119" spans="1:50" ht="23.25" customHeight="1">
      <c r="A119" s="442"/>
      <c r="B119" s="443"/>
      <c r="C119" s="443"/>
      <c r="D119" s="443"/>
      <c r="E119" s="443"/>
      <c r="F119" s="444"/>
      <c r="G119" s="396" t="s">
        <v>608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645</v>
      </c>
      <c r="AC119" s="466"/>
      <c r="AD119" s="467"/>
      <c r="AE119" s="421">
        <v>3069892</v>
      </c>
      <c r="AF119" s="421"/>
      <c r="AG119" s="421"/>
      <c r="AH119" s="421"/>
      <c r="AI119" s="421">
        <v>2944465</v>
      </c>
      <c r="AJ119" s="421"/>
      <c r="AK119" s="421"/>
      <c r="AL119" s="421"/>
      <c r="AM119" s="421"/>
      <c r="AN119" s="421"/>
      <c r="AO119" s="421"/>
      <c r="AP119" s="421"/>
      <c r="AQ119" s="421" t="s">
        <v>639</v>
      </c>
      <c r="AR119" s="421"/>
      <c r="AS119" s="421"/>
      <c r="AT119" s="421"/>
      <c r="AU119" s="421"/>
      <c r="AV119" s="421"/>
      <c r="AW119" s="421"/>
      <c r="AX119" s="556"/>
    </row>
    <row r="120" spans="1:50" ht="46.5" customHeight="1">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t="s">
        <v>646</v>
      </c>
      <c r="AF120" s="557"/>
      <c r="AG120" s="557"/>
      <c r="AH120" s="557"/>
      <c r="AI120" s="557" t="s">
        <v>647</v>
      </c>
      <c r="AJ120" s="557"/>
      <c r="AK120" s="557"/>
      <c r="AL120" s="557"/>
      <c r="AM120" s="557"/>
      <c r="AN120" s="557"/>
      <c r="AO120" s="557"/>
      <c r="AP120" s="557"/>
      <c r="AQ120" s="557" t="s">
        <v>653</v>
      </c>
      <c r="AR120" s="557"/>
      <c r="AS120" s="557"/>
      <c r="AT120" s="557"/>
      <c r="AU120" s="557"/>
      <c r="AV120" s="557"/>
      <c r="AW120" s="557"/>
      <c r="AX120" s="558"/>
    </row>
    <row r="121" spans="1:50" ht="23.25"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533</v>
      </c>
      <c r="AF121" s="419"/>
      <c r="AG121" s="419"/>
      <c r="AH121" s="420"/>
      <c r="AI121" s="418" t="s">
        <v>530</v>
      </c>
      <c r="AJ121" s="419"/>
      <c r="AK121" s="419"/>
      <c r="AL121" s="420"/>
      <c r="AM121" s="418" t="s">
        <v>525</v>
      </c>
      <c r="AN121" s="419"/>
      <c r="AO121" s="419"/>
      <c r="AP121" s="420"/>
      <c r="AQ121" s="597" t="s">
        <v>520</v>
      </c>
      <c r="AR121" s="598"/>
      <c r="AS121" s="598"/>
      <c r="AT121" s="598"/>
      <c r="AU121" s="598"/>
      <c r="AV121" s="598"/>
      <c r="AW121" s="598"/>
      <c r="AX121" s="599"/>
    </row>
    <row r="122" spans="1:50" ht="23.25" customHeight="1">
      <c r="A122" s="442"/>
      <c r="B122" s="443"/>
      <c r="C122" s="443"/>
      <c r="D122" s="443"/>
      <c r="E122" s="443"/>
      <c r="F122" s="444"/>
      <c r="G122" s="396" t="s">
        <v>609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582</v>
      </c>
      <c r="AC122" s="466"/>
      <c r="AD122" s="467"/>
      <c r="AE122" s="421">
        <v>1734894</v>
      </c>
      <c r="AF122" s="421"/>
      <c r="AG122" s="421"/>
      <c r="AH122" s="421"/>
      <c r="AI122" s="421">
        <v>1809770</v>
      </c>
      <c r="AJ122" s="421"/>
      <c r="AK122" s="421"/>
      <c r="AL122" s="421"/>
      <c r="AM122" s="421"/>
      <c r="AN122" s="421"/>
      <c r="AO122" s="421"/>
      <c r="AP122" s="421"/>
      <c r="AQ122" s="421" t="s">
        <v>653</v>
      </c>
      <c r="AR122" s="421"/>
      <c r="AS122" s="421"/>
      <c r="AT122" s="421"/>
      <c r="AU122" s="421"/>
      <c r="AV122" s="421"/>
      <c r="AW122" s="421"/>
      <c r="AX122" s="556"/>
    </row>
    <row r="123" spans="1:50" ht="46.5" customHeight="1">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7" t="s">
        <v>648</v>
      </c>
      <c r="AF123" s="557"/>
      <c r="AG123" s="557"/>
      <c r="AH123" s="557"/>
      <c r="AI123" s="557" t="s">
        <v>649</v>
      </c>
      <c r="AJ123" s="557"/>
      <c r="AK123" s="557"/>
      <c r="AL123" s="557"/>
      <c r="AM123" s="557"/>
      <c r="AN123" s="557"/>
      <c r="AO123" s="557"/>
      <c r="AP123" s="557"/>
      <c r="AQ123" s="557" t="s">
        <v>652</v>
      </c>
      <c r="AR123" s="557"/>
      <c r="AS123" s="557"/>
      <c r="AT123" s="557"/>
      <c r="AU123" s="557"/>
      <c r="AV123" s="557"/>
      <c r="AW123" s="557"/>
      <c r="AX123" s="558"/>
    </row>
    <row r="124" spans="1:50" ht="23.25"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534</v>
      </c>
      <c r="AF124" s="419"/>
      <c r="AG124" s="419"/>
      <c r="AH124" s="420"/>
      <c r="AI124" s="418" t="s">
        <v>530</v>
      </c>
      <c r="AJ124" s="419"/>
      <c r="AK124" s="419"/>
      <c r="AL124" s="420"/>
      <c r="AM124" s="418" t="s">
        <v>525</v>
      </c>
      <c r="AN124" s="419"/>
      <c r="AO124" s="419"/>
      <c r="AP124" s="420"/>
      <c r="AQ124" s="597" t="s">
        <v>520</v>
      </c>
      <c r="AR124" s="598"/>
      <c r="AS124" s="598"/>
      <c r="AT124" s="598"/>
      <c r="AU124" s="598"/>
      <c r="AV124" s="598"/>
      <c r="AW124" s="598"/>
      <c r="AX124" s="599"/>
    </row>
    <row r="125" spans="1:50" ht="23.25" customHeight="1">
      <c r="A125" s="442"/>
      <c r="B125" s="443"/>
      <c r="C125" s="443"/>
      <c r="D125" s="443"/>
      <c r="E125" s="443"/>
      <c r="F125" s="444"/>
      <c r="G125" s="396" t="s">
        <v>610</v>
      </c>
      <c r="H125" s="396"/>
      <c r="I125" s="396"/>
      <c r="J125" s="396"/>
      <c r="K125" s="396"/>
      <c r="L125" s="396"/>
      <c r="M125" s="396"/>
      <c r="N125" s="396"/>
      <c r="O125" s="396"/>
      <c r="P125" s="396"/>
      <c r="Q125" s="396"/>
      <c r="R125" s="396"/>
      <c r="S125" s="396"/>
      <c r="T125" s="396"/>
      <c r="U125" s="396"/>
      <c r="V125" s="396"/>
      <c r="W125" s="396"/>
      <c r="X125" s="946"/>
      <c r="Y125" s="458" t="s">
        <v>15</v>
      </c>
      <c r="Z125" s="459"/>
      <c r="AA125" s="460"/>
      <c r="AB125" s="465" t="s">
        <v>582</v>
      </c>
      <c r="AC125" s="466"/>
      <c r="AD125" s="467"/>
      <c r="AE125" s="421">
        <v>8591910</v>
      </c>
      <c r="AF125" s="421"/>
      <c r="AG125" s="421"/>
      <c r="AH125" s="421"/>
      <c r="AI125" s="421">
        <v>8006824</v>
      </c>
      <c r="AJ125" s="421"/>
      <c r="AK125" s="421"/>
      <c r="AL125" s="421"/>
      <c r="AM125" s="421">
        <f>2072859784/269</f>
        <v>7705798.4535315987</v>
      </c>
      <c r="AN125" s="421"/>
      <c r="AO125" s="421"/>
      <c r="AP125" s="421"/>
      <c r="AQ125" s="421"/>
      <c r="AR125" s="421"/>
      <c r="AS125" s="421"/>
      <c r="AT125" s="421"/>
      <c r="AU125" s="421"/>
      <c r="AV125" s="421"/>
      <c r="AW125" s="421"/>
      <c r="AX125" s="556"/>
    </row>
    <row r="126" spans="1:50" ht="46.5" customHeight="1">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7"/>
      <c r="Y126" s="474" t="s">
        <v>49</v>
      </c>
      <c r="Z126" s="449"/>
      <c r="AA126" s="450"/>
      <c r="AB126" s="475" t="s">
        <v>482</v>
      </c>
      <c r="AC126" s="476"/>
      <c r="AD126" s="477"/>
      <c r="AE126" s="557" t="s">
        <v>650</v>
      </c>
      <c r="AF126" s="557"/>
      <c r="AG126" s="557"/>
      <c r="AH126" s="557"/>
      <c r="AI126" s="557" t="s">
        <v>651</v>
      </c>
      <c r="AJ126" s="557"/>
      <c r="AK126" s="557"/>
      <c r="AL126" s="557"/>
      <c r="AM126" s="557" t="s">
        <v>679</v>
      </c>
      <c r="AN126" s="557"/>
      <c r="AO126" s="557"/>
      <c r="AP126" s="557"/>
      <c r="AQ126" s="557"/>
      <c r="AR126" s="557"/>
      <c r="AS126" s="557"/>
      <c r="AT126" s="557"/>
      <c r="AU126" s="557"/>
      <c r="AV126" s="557"/>
      <c r="AW126" s="557"/>
      <c r="AX126" s="558"/>
    </row>
    <row r="127" spans="1:50" ht="23.25" customHeight="1">
      <c r="A127" s="642"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18" t="s">
        <v>533</v>
      </c>
      <c r="AF127" s="419"/>
      <c r="AG127" s="419"/>
      <c r="AH127" s="420"/>
      <c r="AI127" s="418" t="s">
        <v>530</v>
      </c>
      <c r="AJ127" s="419"/>
      <c r="AK127" s="419"/>
      <c r="AL127" s="420"/>
      <c r="AM127" s="418" t="s">
        <v>525</v>
      </c>
      <c r="AN127" s="419"/>
      <c r="AO127" s="419"/>
      <c r="AP127" s="420"/>
      <c r="AQ127" s="597" t="s">
        <v>520</v>
      </c>
      <c r="AR127" s="598"/>
      <c r="AS127" s="598"/>
      <c r="AT127" s="598"/>
      <c r="AU127" s="598"/>
      <c r="AV127" s="598"/>
      <c r="AW127" s="598"/>
      <c r="AX127" s="599"/>
    </row>
    <row r="128" spans="1:50" ht="23.25" customHeight="1">
      <c r="A128" s="442"/>
      <c r="B128" s="443"/>
      <c r="C128" s="443"/>
      <c r="D128" s="443"/>
      <c r="E128" s="443"/>
      <c r="F128" s="444"/>
      <c r="G128" s="396" t="s">
        <v>611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582</v>
      </c>
      <c r="AC128" s="466"/>
      <c r="AD128" s="467"/>
      <c r="AE128" s="421">
        <v>58418</v>
      </c>
      <c r="AF128" s="421"/>
      <c r="AG128" s="421"/>
      <c r="AH128" s="421"/>
      <c r="AI128" s="421">
        <v>57212</v>
      </c>
      <c r="AJ128" s="421"/>
      <c r="AK128" s="421"/>
      <c r="AL128" s="421"/>
      <c r="AM128" s="421"/>
      <c r="AN128" s="421"/>
      <c r="AO128" s="421"/>
      <c r="AP128" s="421"/>
      <c r="AQ128" s="421" t="s">
        <v>674</v>
      </c>
      <c r="AR128" s="421"/>
      <c r="AS128" s="421"/>
      <c r="AT128" s="421"/>
      <c r="AU128" s="421"/>
      <c r="AV128" s="421"/>
      <c r="AW128" s="421"/>
      <c r="AX128" s="556"/>
    </row>
    <row r="129" spans="1:50" ht="46.5" customHeight="1" thickBot="1">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t="s">
        <v>675</v>
      </c>
      <c r="AF129" s="557"/>
      <c r="AG129" s="557"/>
      <c r="AH129" s="557"/>
      <c r="AI129" s="557" t="s">
        <v>676</v>
      </c>
      <c r="AJ129" s="557"/>
      <c r="AK129" s="557"/>
      <c r="AL129" s="557"/>
      <c r="AM129" s="557"/>
      <c r="AN129" s="557"/>
      <c r="AO129" s="557"/>
      <c r="AP129" s="557"/>
      <c r="AQ129" s="557" t="s">
        <v>677</v>
      </c>
      <c r="AR129" s="557"/>
      <c r="AS129" s="557"/>
      <c r="AT129" s="557"/>
      <c r="AU129" s="557"/>
      <c r="AV129" s="557"/>
      <c r="AW129" s="557"/>
      <c r="AX129" s="558"/>
    </row>
    <row r="130" spans="1:50" ht="45" customHeight="1">
      <c r="A130" s="188" t="s">
        <v>563</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54"/>
      <c r="E430" s="174" t="s">
        <v>543</v>
      </c>
      <c r="F430" s="912"/>
      <c r="G430" s="913" t="s">
        <v>374</v>
      </c>
      <c r="H430" s="123"/>
      <c r="I430" s="123"/>
      <c r="J430" s="914" t="s">
        <v>685</v>
      </c>
      <c r="K430" s="915"/>
      <c r="L430" s="915"/>
      <c r="M430" s="915"/>
      <c r="N430" s="915"/>
      <c r="O430" s="915"/>
      <c r="P430" s="915"/>
      <c r="Q430" s="915"/>
      <c r="R430" s="915"/>
      <c r="S430" s="915"/>
      <c r="T430" s="916"/>
      <c r="U430" s="594" t="s">
        <v>686</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685</v>
      </c>
      <c r="AF432" s="200"/>
      <c r="AG432" s="133" t="s">
        <v>355</v>
      </c>
      <c r="AH432" s="134"/>
      <c r="AI432" s="156"/>
      <c r="AJ432" s="156"/>
      <c r="AK432" s="156"/>
      <c r="AL432" s="154"/>
      <c r="AM432" s="156"/>
      <c r="AN432" s="156"/>
      <c r="AO432" s="156"/>
      <c r="AP432" s="154"/>
      <c r="AQ432" s="596" t="s">
        <v>685</v>
      </c>
      <c r="AR432" s="200"/>
      <c r="AS432" s="133" t="s">
        <v>355</v>
      </c>
      <c r="AT432" s="134"/>
      <c r="AU432" s="200" t="s">
        <v>685</v>
      </c>
      <c r="AV432" s="200"/>
      <c r="AW432" s="133" t="s">
        <v>300</v>
      </c>
      <c r="AX432" s="195"/>
    </row>
    <row r="433" spans="1:50" ht="23.25" customHeight="1">
      <c r="A433" s="189"/>
      <c r="B433" s="186"/>
      <c r="C433" s="180"/>
      <c r="D433" s="186"/>
      <c r="E433" s="342"/>
      <c r="F433" s="343"/>
      <c r="G433" s="104" t="s">
        <v>685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686</v>
      </c>
      <c r="AC433" s="213"/>
      <c r="AD433" s="213"/>
      <c r="AE433" s="340" t="s">
        <v>687</v>
      </c>
      <c r="AF433" s="207"/>
      <c r="AG433" s="207"/>
      <c r="AH433" s="207"/>
      <c r="AI433" s="340" t="s">
        <v>689</v>
      </c>
      <c r="AJ433" s="207"/>
      <c r="AK433" s="207"/>
      <c r="AL433" s="207"/>
      <c r="AM433" s="340" t="s">
        <v>689</v>
      </c>
      <c r="AN433" s="207"/>
      <c r="AO433" s="207"/>
      <c r="AP433" s="341"/>
      <c r="AQ433" s="340" t="s">
        <v>685</v>
      </c>
      <c r="AR433" s="207"/>
      <c r="AS433" s="207"/>
      <c r="AT433" s="341"/>
      <c r="AU433" s="207" t="s">
        <v>686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686</v>
      </c>
      <c r="AC434" s="205"/>
      <c r="AD434" s="205"/>
      <c r="AE434" s="340" t="s">
        <v>685</v>
      </c>
      <c r="AF434" s="207"/>
      <c r="AG434" s="207"/>
      <c r="AH434" s="341"/>
      <c r="AI434" s="340" t="s">
        <v>689</v>
      </c>
      <c r="AJ434" s="207"/>
      <c r="AK434" s="207"/>
      <c r="AL434" s="207"/>
      <c r="AM434" s="340" t="s">
        <v>685</v>
      </c>
      <c r="AN434" s="207"/>
      <c r="AO434" s="207"/>
      <c r="AP434" s="341"/>
      <c r="AQ434" s="340" t="s">
        <v>690</v>
      </c>
      <c r="AR434" s="207"/>
      <c r="AS434" s="207"/>
      <c r="AT434" s="341"/>
      <c r="AU434" s="207" t="s">
        <v>690</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688</v>
      </c>
      <c r="AF435" s="207"/>
      <c r="AG435" s="207"/>
      <c r="AH435" s="341"/>
      <c r="AI435" s="340" t="s">
        <v>685</v>
      </c>
      <c r="AJ435" s="207"/>
      <c r="AK435" s="207"/>
      <c r="AL435" s="207"/>
      <c r="AM435" s="340" t="s">
        <v>685</v>
      </c>
      <c r="AN435" s="207"/>
      <c r="AO435" s="207"/>
      <c r="AP435" s="341"/>
      <c r="AQ435" s="340" t="s">
        <v>685</v>
      </c>
      <c r="AR435" s="207"/>
      <c r="AS435" s="207"/>
      <c r="AT435" s="341"/>
      <c r="AU435" s="207" t="s">
        <v>685</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685</v>
      </c>
      <c r="AF457" s="200"/>
      <c r="AG457" s="133" t="s">
        <v>355</v>
      </c>
      <c r="AH457" s="134"/>
      <c r="AI457" s="156"/>
      <c r="AJ457" s="156"/>
      <c r="AK457" s="156"/>
      <c r="AL457" s="154"/>
      <c r="AM457" s="156"/>
      <c r="AN457" s="156"/>
      <c r="AO457" s="156"/>
      <c r="AP457" s="154"/>
      <c r="AQ457" s="596" t="s">
        <v>686</v>
      </c>
      <c r="AR457" s="200"/>
      <c r="AS457" s="133" t="s">
        <v>355</v>
      </c>
      <c r="AT457" s="134"/>
      <c r="AU457" s="200" t="s">
        <v>686</v>
      </c>
      <c r="AV457" s="200"/>
      <c r="AW457" s="133" t="s">
        <v>300</v>
      </c>
      <c r="AX457" s="195"/>
    </row>
    <row r="458" spans="1:50" ht="23.25" customHeight="1">
      <c r="A458" s="189"/>
      <c r="B458" s="186"/>
      <c r="C458" s="180"/>
      <c r="D458" s="186"/>
      <c r="E458" s="342"/>
      <c r="F458" s="343"/>
      <c r="G458" s="104" t="s">
        <v>686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688</v>
      </c>
      <c r="AC458" s="213"/>
      <c r="AD458" s="213"/>
      <c r="AE458" s="340" t="s">
        <v>685</v>
      </c>
      <c r="AF458" s="207"/>
      <c r="AG458" s="207"/>
      <c r="AH458" s="207"/>
      <c r="AI458" s="340" t="s">
        <v>685</v>
      </c>
      <c r="AJ458" s="207"/>
      <c r="AK458" s="207"/>
      <c r="AL458" s="207"/>
      <c r="AM458" s="340" t="s">
        <v>688</v>
      </c>
      <c r="AN458" s="207"/>
      <c r="AO458" s="207"/>
      <c r="AP458" s="341"/>
      <c r="AQ458" s="340" t="s">
        <v>686</v>
      </c>
      <c r="AR458" s="207"/>
      <c r="AS458" s="207"/>
      <c r="AT458" s="341"/>
      <c r="AU458" s="207" t="s">
        <v>685</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689</v>
      </c>
      <c r="AC459" s="205"/>
      <c r="AD459" s="205"/>
      <c r="AE459" s="340" t="s">
        <v>688</v>
      </c>
      <c r="AF459" s="207"/>
      <c r="AG459" s="207"/>
      <c r="AH459" s="341"/>
      <c r="AI459" s="340" t="s">
        <v>688</v>
      </c>
      <c r="AJ459" s="207"/>
      <c r="AK459" s="207"/>
      <c r="AL459" s="207"/>
      <c r="AM459" s="340" t="s">
        <v>685</v>
      </c>
      <c r="AN459" s="207"/>
      <c r="AO459" s="207"/>
      <c r="AP459" s="341"/>
      <c r="AQ459" s="340" t="s">
        <v>685</v>
      </c>
      <c r="AR459" s="207"/>
      <c r="AS459" s="207"/>
      <c r="AT459" s="341"/>
      <c r="AU459" s="207" t="s">
        <v>686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685</v>
      </c>
      <c r="AF460" s="207"/>
      <c r="AG460" s="207"/>
      <c r="AH460" s="341"/>
      <c r="AI460" s="340" t="s">
        <v>685</v>
      </c>
      <c r="AJ460" s="207"/>
      <c r="AK460" s="207"/>
      <c r="AL460" s="207"/>
      <c r="AM460" s="340" t="s">
        <v>685</v>
      </c>
      <c r="AN460" s="207"/>
      <c r="AO460" s="207"/>
      <c r="AP460" s="341"/>
      <c r="AQ460" s="340" t="s">
        <v>685</v>
      </c>
      <c r="AR460" s="207"/>
      <c r="AS460" s="207"/>
      <c r="AT460" s="341"/>
      <c r="AU460" s="207" t="s">
        <v>685</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913" t="s">
        <v>374</v>
      </c>
      <c r="H484" s="123"/>
      <c r="I484" s="123"/>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913" t="s">
        <v>374</v>
      </c>
      <c r="H538" s="123"/>
      <c r="I538" s="123"/>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913" t="s">
        <v>374</v>
      </c>
      <c r="H592" s="123"/>
      <c r="I592" s="123"/>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913" t="s">
        <v>374</v>
      </c>
      <c r="H646" s="123"/>
      <c r="I646" s="123"/>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5" t="s">
        <v>31</v>
      </c>
      <c r="AH701" s="385"/>
      <c r="AI701" s="385"/>
      <c r="AJ701" s="385"/>
      <c r="AK701" s="385"/>
      <c r="AL701" s="385"/>
      <c r="AM701" s="385"/>
      <c r="AN701" s="385"/>
      <c r="AO701" s="385"/>
      <c r="AP701" s="385"/>
      <c r="AQ701" s="385"/>
      <c r="AR701" s="385"/>
      <c r="AS701" s="385"/>
      <c r="AT701" s="385"/>
      <c r="AU701" s="385"/>
      <c r="AV701" s="385"/>
      <c r="AW701" s="385"/>
      <c r="AX701" s="836"/>
    </row>
    <row r="702" spans="1:50" ht="80.25" customHeight="1">
      <c r="A702" s="884" t="s">
        <v>259</v>
      </c>
      <c r="B702" s="885"/>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570</v>
      </c>
      <c r="AE702" s="346"/>
      <c r="AF702" s="346"/>
      <c r="AG702" s="388" t="s">
        <v>615</v>
      </c>
      <c r="AH702" s="389"/>
      <c r="AI702" s="389"/>
      <c r="AJ702" s="389"/>
      <c r="AK702" s="389"/>
      <c r="AL702" s="389"/>
      <c r="AM702" s="389"/>
      <c r="AN702" s="389"/>
      <c r="AO702" s="389"/>
      <c r="AP702" s="389"/>
      <c r="AQ702" s="389"/>
      <c r="AR702" s="389"/>
      <c r="AS702" s="389"/>
      <c r="AT702" s="389"/>
      <c r="AU702" s="389"/>
      <c r="AV702" s="389"/>
      <c r="AW702" s="389"/>
      <c r="AX702" s="390"/>
    </row>
    <row r="703" spans="1:50" ht="79.5" customHeight="1">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5"/>
      <c r="AD703" s="328" t="s">
        <v>570</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570</v>
      </c>
      <c r="AE704" s="794"/>
      <c r="AF704" s="794"/>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5" t="s">
        <v>618</v>
      </c>
      <c r="AE705" s="726"/>
      <c r="AF705" s="726"/>
      <c r="AG705" s="125" t="s">
        <v>681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3"/>
      <c r="B706" s="654"/>
      <c r="C706" s="805"/>
      <c r="D706" s="806"/>
      <c r="E706" s="741" t="s">
        <v>504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619</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619</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618</v>
      </c>
      <c r="AE708" s="611"/>
      <c r="AF708" s="611"/>
      <c r="AG708" s="753" t="s">
        <v>681</v>
      </c>
      <c r="AH708" s="754"/>
      <c r="AI708" s="754"/>
      <c r="AJ708" s="754"/>
      <c r="AK708" s="754"/>
      <c r="AL708" s="754"/>
      <c r="AM708" s="754"/>
      <c r="AN708" s="754"/>
      <c r="AO708" s="754"/>
      <c r="AP708" s="754"/>
      <c r="AQ708" s="754"/>
      <c r="AR708" s="754"/>
      <c r="AS708" s="754"/>
      <c r="AT708" s="754"/>
      <c r="AU708" s="754"/>
      <c r="AV708" s="754"/>
      <c r="AW708" s="754"/>
      <c r="AX708" s="755"/>
    </row>
    <row r="709" spans="1:50" ht="46.5" customHeight="1">
      <c r="A709" s="653"/>
      <c r="B709" s="65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3"/>
      <c r="B710" s="65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618</v>
      </c>
      <c r="AE710" s="329"/>
      <c r="AF710" s="329"/>
      <c r="AG710" s="101" t="s">
        <v>681</v>
      </c>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c r="A711" s="653"/>
      <c r="B711" s="65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8" t="s">
        <v>570</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53"/>
      <c r="B712" s="655"/>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93" t="s">
        <v>618</v>
      </c>
      <c r="AE712" s="794"/>
      <c r="AF712" s="794"/>
      <c r="AG712" s="821" t="s">
        <v>681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3"/>
      <c r="B713" s="655"/>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618</v>
      </c>
      <c r="AE713" s="329"/>
      <c r="AF713" s="674"/>
      <c r="AG713" s="101" t="s">
        <v>682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618</v>
      </c>
      <c r="AE714" s="819"/>
      <c r="AF714" s="820"/>
      <c r="AG714" s="747" t="s">
        <v>682</v>
      </c>
      <c r="AH714" s="748"/>
      <c r="AI714" s="748"/>
      <c r="AJ714" s="748"/>
      <c r="AK714" s="748"/>
      <c r="AL714" s="748"/>
      <c r="AM714" s="748"/>
      <c r="AN714" s="748"/>
      <c r="AO714" s="748"/>
      <c r="AP714" s="748"/>
      <c r="AQ714" s="748"/>
      <c r="AR714" s="748"/>
      <c r="AS714" s="748"/>
      <c r="AT714" s="748"/>
      <c r="AU714" s="748"/>
      <c r="AV714" s="748"/>
      <c r="AW714" s="748"/>
      <c r="AX714" s="749"/>
    </row>
    <row r="715" spans="1:50" ht="40.5" customHeight="1">
      <c r="A715" s="651" t="s">
        <v>40</v>
      </c>
      <c r="B715" s="795"/>
      <c r="C715" s="796" t="s">
        <v>448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0" t="s">
        <v>570</v>
      </c>
      <c r="AE715" s="611"/>
      <c r="AF715" s="667"/>
      <c r="AG715" s="753" t="s">
        <v>622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618</v>
      </c>
      <c r="AE716" s="638"/>
      <c r="AF716" s="638"/>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c r="A717" s="653"/>
      <c r="B717" s="655"/>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c r="A718" s="656"/>
      <c r="B718" s="65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c r="AE719" s="611"/>
      <c r="AF719" s="611"/>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9"/>
      <c r="B720" s="79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9"/>
      <c r="B721" s="790"/>
      <c r="C721" s="296" t="s">
        <v>577</v>
      </c>
      <c r="D721" s="297"/>
      <c r="E721" s="297"/>
      <c r="F721" s="298"/>
      <c r="G721" s="287"/>
      <c r="H721" s="288"/>
      <c r="I721" s="83" t="str">
        <f>IF(OR(G721="　", G721=""), "", "-")</f>
        <v/>
      </c>
      <c r="J721" s="291">
        <v>690</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9"/>
      <c r="B722" s="790"/>
      <c r="C722" s="296" t="s">
        <v>577</v>
      </c>
      <c r="D722" s="297"/>
      <c r="E722" s="297"/>
      <c r="F722" s="298"/>
      <c r="G722" s="287"/>
      <c r="H722" s="288"/>
      <c r="I722" s="83" t="str">
        <f t="shared" ref="I722:I725" si="4">IF(OR(G722="　", G722=""), "", "-")</f>
        <v/>
      </c>
      <c r="J722" s="291">
        <v>690</v>
      </c>
      <c r="K722" s="291"/>
      <c r="L722" s="83" t="str">
        <f t="shared" ref="L722:L725" si="5">IF(M722="","","-")</f>
        <v>-</v>
      </c>
      <c r="M722" s="84">
        <v>2</v>
      </c>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9"/>
      <c r="B723" s="790"/>
      <c r="C723" s="296" t="s">
        <v>577</v>
      </c>
      <c r="D723" s="297"/>
      <c r="E723" s="297"/>
      <c r="F723" s="298"/>
      <c r="G723" s="287"/>
      <c r="H723" s="288"/>
      <c r="I723" s="83" t="str">
        <f t="shared" si="4"/>
        <v/>
      </c>
      <c r="J723" s="291">
        <v>690</v>
      </c>
      <c r="K723" s="291"/>
      <c r="L723" s="83" t="str">
        <f t="shared" si="5"/>
        <v>-</v>
      </c>
      <c r="M723" s="84">
        <v>3</v>
      </c>
      <c r="N723" s="304" t="s">
        <v>627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2.25" customHeight="1">
      <c r="A724" s="789"/>
      <c r="B724" s="790"/>
      <c r="C724" s="296" t="s">
        <v>577</v>
      </c>
      <c r="D724" s="297"/>
      <c r="E724" s="297"/>
      <c r="F724" s="298"/>
      <c r="G724" s="287"/>
      <c r="H724" s="288"/>
      <c r="I724" s="83" t="str">
        <f t="shared" si="4"/>
        <v/>
      </c>
      <c r="J724" s="291">
        <v>690</v>
      </c>
      <c r="K724" s="291"/>
      <c r="L724" s="83" t="str">
        <f t="shared" si="5"/>
        <v>-</v>
      </c>
      <c r="M724" s="84">
        <v>4</v>
      </c>
      <c r="N724" s="304" t="s">
        <v>683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51" t="s">
        <v>48</v>
      </c>
      <c r="B726" s="813"/>
      <c r="C726" s="826" t="s">
        <v>53</v>
      </c>
      <c r="D726" s="848"/>
      <c r="E726" s="848"/>
      <c r="F726" s="849"/>
      <c r="G726" s="583" t="s">
        <v>629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c r="A727" s="814"/>
      <c r="B727" s="815"/>
      <c r="C727" s="759" t="s">
        <v>57</v>
      </c>
      <c r="D727" s="760"/>
      <c r="E727" s="760"/>
      <c r="F727" s="761"/>
      <c r="G727" s="581" t="s">
        <v>630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c r="A729" s="645" t="s">
        <v>684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c r="A737" s="1014" t="s">
        <v>547</v>
      </c>
      <c r="B737" s="210"/>
      <c r="C737" s="210"/>
      <c r="D737" s="211"/>
      <c r="E737" s="1013" t="s">
        <v>631</v>
      </c>
      <c r="F737" s="1013"/>
      <c r="G737" s="1013"/>
      <c r="H737" s="1013"/>
      <c r="I737" s="1013"/>
      <c r="J737" s="1013"/>
      <c r="K737" s="1013"/>
      <c r="L737" s="1013"/>
      <c r="M737" s="1013"/>
      <c r="N737" s="365" t="s">
        <v>540</v>
      </c>
      <c r="O737" s="365"/>
      <c r="P737" s="365"/>
      <c r="Q737" s="365"/>
      <c r="R737" s="1013" t="s">
        <v>632</v>
      </c>
      <c r="S737" s="1013"/>
      <c r="T737" s="1013"/>
      <c r="U737" s="1013"/>
      <c r="V737" s="1013"/>
      <c r="W737" s="1013"/>
      <c r="X737" s="1013"/>
      <c r="Y737" s="1013"/>
      <c r="Z737" s="1013"/>
      <c r="AA737" s="365" t="s">
        <v>539</v>
      </c>
      <c r="AB737" s="365"/>
      <c r="AC737" s="365"/>
      <c r="AD737" s="365"/>
      <c r="AE737" s="1013" t="s">
        <v>633</v>
      </c>
      <c r="AF737" s="1013"/>
      <c r="AG737" s="1013"/>
      <c r="AH737" s="1013"/>
      <c r="AI737" s="1013"/>
      <c r="AJ737" s="1013"/>
      <c r="AK737" s="1013"/>
      <c r="AL737" s="1013"/>
      <c r="AM737" s="1013"/>
      <c r="AN737" s="365" t="s">
        <v>538</v>
      </c>
      <c r="AO737" s="365"/>
      <c r="AP737" s="365"/>
      <c r="AQ737" s="365"/>
      <c r="AR737" s="1005" t="s">
        <v>634</v>
      </c>
      <c r="AS737" s="1006"/>
      <c r="AT737" s="1006"/>
      <c r="AU737" s="1006"/>
      <c r="AV737" s="1006"/>
      <c r="AW737" s="1006"/>
      <c r="AX737" s="1007"/>
      <c r="AY737" s="89"/>
      <c r="AZ737" s="89"/>
    </row>
    <row r="738" spans="1:52" ht="24.75" customHeight="1">
      <c r="A738" s="1014" t="s">
        <v>537</v>
      </c>
      <c r="B738" s="210"/>
      <c r="C738" s="210"/>
      <c r="D738" s="211"/>
      <c r="E738" s="1013" t="s">
        <v>635</v>
      </c>
      <c r="F738" s="1013"/>
      <c r="G738" s="1013"/>
      <c r="H738" s="1013"/>
      <c r="I738" s="1013"/>
      <c r="J738" s="1013"/>
      <c r="K738" s="1013"/>
      <c r="L738" s="1013"/>
      <c r="M738" s="1013"/>
      <c r="N738" s="365" t="s">
        <v>536</v>
      </c>
      <c r="O738" s="365"/>
      <c r="P738" s="365"/>
      <c r="Q738" s="365"/>
      <c r="R738" s="1013" t="s">
        <v>636</v>
      </c>
      <c r="S738" s="1013"/>
      <c r="T738" s="1013"/>
      <c r="U738" s="1013"/>
      <c r="V738" s="1013"/>
      <c r="W738" s="1013"/>
      <c r="X738" s="1013"/>
      <c r="Y738" s="1013"/>
      <c r="Z738" s="1013"/>
      <c r="AA738" s="365" t="s">
        <v>535</v>
      </c>
      <c r="AB738" s="365"/>
      <c r="AC738" s="365"/>
      <c r="AD738" s="365"/>
      <c r="AE738" s="1013" t="s">
        <v>637</v>
      </c>
      <c r="AF738" s="1013"/>
      <c r="AG738" s="1013"/>
      <c r="AH738" s="1013"/>
      <c r="AI738" s="1013"/>
      <c r="AJ738" s="1013"/>
      <c r="AK738" s="1013"/>
      <c r="AL738" s="1013"/>
      <c r="AM738" s="1013"/>
      <c r="AN738" s="365" t="s">
        <v>531</v>
      </c>
      <c r="AO738" s="365"/>
      <c r="AP738" s="365"/>
      <c r="AQ738" s="365"/>
      <c r="AR738" s="1005" t="s">
        <v>691</v>
      </c>
      <c r="AS738" s="1006"/>
      <c r="AT738" s="1006"/>
      <c r="AU738" s="1006"/>
      <c r="AV738" s="1006"/>
      <c r="AW738" s="1006"/>
      <c r="AX738" s="1007"/>
    </row>
    <row r="739" spans="1:52" ht="24.75" customHeight="1" thickBot="1">
      <c r="A739" s="1015" t="s">
        <v>527</v>
      </c>
      <c r="B739" s="1016"/>
      <c r="C739" s="1016"/>
      <c r="D739" s="1017"/>
      <c r="E739" s="1018" t="s">
        <v>577</v>
      </c>
      <c r="F739" s="1008"/>
      <c r="G739" s="1008"/>
      <c r="H739" s="93" t="str">
        <f>IF(E739="", "", "(")</f>
        <v>(</v>
      </c>
      <c r="I739" s="1008" t="s">
        <v>466</v>
      </c>
      <c r="J739" s="1008"/>
      <c r="K739" s="93" t="str">
        <f>IF(OR(I739="　", I739=""), "", "-")</f>
        <v/>
      </c>
      <c r="L739" s="1009">
        <v>679</v>
      </c>
      <c r="M739" s="1009"/>
      <c r="N739" s="94" t="str">
        <f>IF(O739="", "", "-")</f>
        <v>-</v>
      </c>
      <c r="O739" s="95">
        <v>1</v>
      </c>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c r="A740" s="623" t="s">
        <v>507</v>
      </c>
      <c r="B740" s="624"/>
      <c r="C740" s="624"/>
      <c r="D740" s="624"/>
      <c r="E740" s="624"/>
      <c r="F740" s="62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9" t="s">
        <v>509</v>
      </c>
      <c r="B779" s="640"/>
      <c r="C779" s="640"/>
      <c r="D779" s="640"/>
      <c r="E779" s="640"/>
      <c r="F779" s="641"/>
      <c r="G779" s="601" t="s">
        <v>680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672</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4"/>
    </row>
    <row r="780" spans="1:50" ht="24.75" customHeight="1">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c r="A781" s="642"/>
      <c r="B781" s="643"/>
      <c r="C781" s="643"/>
      <c r="D781" s="643"/>
      <c r="E781" s="643"/>
      <c r="F781" s="644"/>
      <c r="G781" s="681"/>
      <c r="H781" s="682"/>
      <c r="I781" s="682"/>
      <c r="J781" s="682"/>
      <c r="K781" s="683"/>
      <c r="L781" s="675"/>
      <c r="M781" s="676"/>
      <c r="N781" s="676"/>
      <c r="O781" s="676"/>
      <c r="P781" s="676"/>
      <c r="Q781" s="676"/>
      <c r="R781" s="676"/>
      <c r="S781" s="676"/>
      <c r="T781" s="676"/>
      <c r="U781" s="676"/>
      <c r="V781" s="676"/>
      <c r="W781" s="676"/>
      <c r="X781" s="677"/>
      <c r="Y781" s="391"/>
      <c r="Z781" s="392"/>
      <c r="AA781" s="392"/>
      <c r="AB781" s="816"/>
      <c r="AC781" s="681"/>
      <c r="AD781" s="682"/>
      <c r="AE781" s="682"/>
      <c r="AF781" s="682"/>
      <c r="AG781" s="683"/>
      <c r="AH781" s="675"/>
      <c r="AI781" s="676"/>
      <c r="AJ781" s="676"/>
      <c r="AK781" s="676"/>
      <c r="AL781" s="676"/>
      <c r="AM781" s="676"/>
      <c r="AN781" s="676"/>
      <c r="AO781" s="676"/>
      <c r="AP781" s="676"/>
      <c r="AQ781" s="676"/>
      <c r="AR781" s="676"/>
      <c r="AS781" s="676"/>
      <c r="AT781" s="677"/>
      <c r="AU781" s="391"/>
      <c r="AV781" s="392"/>
      <c r="AW781" s="392"/>
      <c r="AX781" s="393"/>
    </row>
    <row r="782" spans="1:50" ht="24.75" customHeight="1">
      <c r="A782" s="642"/>
      <c r="B782" s="643"/>
      <c r="C782" s="643"/>
      <c r="D782" s="643"/>
      <c r="E782" s="643"/>
      <c r="F782" s="644"/>
      <c r="G782" s="612"/>
      <c r="H782" s="635"/>
      <c r="I782" s="635"/>
      <c r="J782" s="635"/>
      <c r="K782" s="636"/>
      <c r="L782" s="618"/>
      <c r="M782" s="619"/>
      <c r="N782" s="619"/>
      <c r="O782" s="619"/>
      <c r="P782" s="619"/>
      <c r="Q782" s="619"/>
      <c r="R782" s="619"/>
      <c r="S782" s="619"/>
      <c r="T782" s="619"/>
      <c r="U782" s="619"/>
      <c r="V782" s="619"/>
      <c r="W782" s="619"/>
      <c r="X782" s="620"/>
      <c r="Y782" s="607"/>
      <c r="Z782" s="608"/>
      <c r="AA782" s="608"/>
      <c r="AB782" s="621"/>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c r="A783" s="642"/>
      <c r="B783" s="643"/>
      <c r="C783" s="643"/>
      <c r="D783" s="643"/>
      <c r="E783" s="643"/>
      <c r="F783" s="644"/>
      <c r="G783" s="612"/>
      <c r="H783" s="635"/>
      <c r="I783" s="635"/>
      <c r="J783" s="635"/>
      <c r="K783" s="636"/>
      <c r="L783" s="618"/>
      <c r="M783" s="619"/>
      <c r="N783" s="619"/>
      <c r="O783" s="619"/>
      <c r="P783" s="619"/>
      <c r="Q783" s="619"/>
      <c r="R783" s="619"/>
      <c r="S783" s="619"/>
      <c r="T783" s="619"/>
      <c r="U783" s="619"/>
      <c r="V783" s="619"/>
      <c r="W783" s="619"/>
      <c r="X783" s="620"/>
      <c r="Y783" s="607"/>
      <c r="Z783" s="608"/>
      <c r="AA783" s="608"/>
      <c r="AB783" s="621"/>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c r="A784" s="642"/>
      <c r="B784" s="643"/>
      <c r="C784" s="643"/>
      <c r="D784" s="643"/>
      <c r="E784" s="643"/>
      <c r="F784" s="644"/>
      <c r="G784" s="612"/>
      <c r="H784" s="635"/>
      <c r="I784" s="635"/>
      <c r="J784" s="635"/>
      <c r="K784" s="636"/>
      <c r="L784" s="618"/>
      <c r="M784" s="619"/>
      <c r="N784" s="619"/>
      <c r="O784" s="619"/>
      <c r="P784" s="619"/>
      <c r="Q784" s="619"/>
      <c r="R784" s="619"/>
      <c r="S784" s="619"/>
      <c r="T784" s="619"/>
      <c r="U784" s="619"/>
      <c r="V784" s="619"/>
      <c r="W784" s="619"/>
      <c r="X784" s="620"/>
      <c r="Y784" s="607"/>
      <c r="Z784" s="608"/>
      <c r="AA784" s="608"/>
      <c r="AB784" s="621"/>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c r="A785" s="642"/>
      <c r="B785" s="643"/>
      <c r="C785" s="643"/>
      <c r="D785" s="643"/>
      <c r="E785" s="643"/>
      <c r="F785" s="644"/>
      <c r="G785" s="612"/>
      <c r="H785" s="635"/>
      <c r="I785" s="635"/>
      <c r="J785" s="635"/>
      <c r="K785" s="636"/>
      <c r="L785" s="618"/>
      <c r="M785" s="619"/>
      <c r="N785" s="619"/>
      <c r="O785" s="619"/>
      <c r="P785" s="619"/>
      <c r="Q785" s="619"/>
      <c r="R785" s="619"/>
      <c r="S785" s="619"/>
      <c r="T785" s="619"/>
      <c r="U785" s="619"/>
      <c r="V785" s="619"/>
      <c r="W785" s="619"/>
      <c r="X785" s="620"/>
      <c r="Y785" s="607"/>
      <c r="Z785" s="608"/>
      <c r="AA785" s="608"/>
      <c r="AB785" s="621"/>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c r="A786" s="642"/>
      <c r="B786" s="643"/>
      <c r="C786" s="643"/>
      <c r="D786" s="643"/>
      <c r="E786" s="643"/>
      <c r="F786" s="644"/>
      <c r="G786" s="612"/>
      <c r="H786" s="635"/>
      <c r="I786" s="635"/>
      <c r="J786" s="635"/>
      <c r="K786" s="636"/>
      <c r="L786" s="618"/>
      <c r="M786" s="619"/>
      <c r="N786" s="619"/>
      <c r="O786" s="619"/>
      <c r="P786" s="619"/>
      <c r="Q786" s="619"/>
      <c r="R786" s="619"/>
      <c r="S786" s="619"/>
      <c r="T786" s="619"/>
      <c r="U786" s="619"/>
      <c r="V786" s="619"/>
      <c r="W786" s="619"/>
      <c r="X786" s="620"/>
      <c r="Y786" s="607"/>
      <c r="Z786" s="608"/>
      <c r="AA786" s="608"/>
      <c r="AB786" s="621"/>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c r="A787" s="642"/>
      <c r="B787" s="643"/>
      <c r="C787" s="643"/>
      <c r="D787" s="643"/>
      <c r="E787" s="643"/>
      <c r="F787" s="644"/>
      <c r="G787" s="612"/>
      <c r="H787" s="635"/>
      <c r="I787" s="635"/>
      <c r="J787" s="635"/>
      <c r="K787" s="636"/>
      <c r="L787" s="618"/>
      <c r="M787" s="619"/>
      <c r="N787" s="619"/>
      <c r="O787" s="619"/>
      <c r="P787" s="619"/>
      <c r="Q787" s="619"/>
      <c r="R787" s="619"/>
      <c r="S787" s="619"/>
      <c r="T787" s="619"/>
      <c r="U787" s="619"/>
      <c r="V787" s="619"/>
      <c r="W787" s="619"/>
      <c r="X787" s="620"/>
      <c r="Y787" s="607"/>
      <c r="Z787" s="608"/>
      <c r="AA787" s="608"/>
      <c r="AB787" s="621"/>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c r="A788" s="642"/>
      <c r="B788" s="643"/>
      <c r="C788" s="643"/>
      <c r="D788" s="643"/>
      <c r="E788" s="643"/>
      <c r="F788" s="644"/>
      <c r="G788" s="612"/>
      <c r="H788" s="635"/>
      <c r="I788" s="635"/>
      <c r="J788" s="635"/>
      <c r="K788" s="636"/>
      <c r="L788" s="618"/>
      <c r="M788" s="619"/>
      <c r="N788" s="619"/>
      <c r="O788" s="619"/>
      <c r="P788" s="619"/>
      <c r="Q788" s="619"/>
      <c r="R788" s="619"/>
      <c r="S788" s="619"/>
      <c r="T788" s="619"/>
      <c r="U788" s="619"/>
      <c r="V788" s="619"/>
      <c r="W788" s="619"/>
      <c r="X788" s="620"/>
      <c r="Y788" s="607"/>
      <c r="Z788" s="608"/>
      <c r="AA788" s="608"/>
      <c r="AB788" s="621"/>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c r="A789" s="642"/>
      <c r="B789" s="643"/>
      <c r="C789" s="643"/>
      <c r="D789" s="643"/>
      <c r="E789" s="643"/>
      <c r="F789" s="644"/>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1"/>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c r="A790" s="642"/>
      <c r="B790" s="643"/>
      <c r="C790" s="643"/>
      <c r="D790" s="643"/>
      <c r="E790" s="643"/>
      <c r="F790" s="644"/>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c r="A792" s="642"/>
      <c r="B792" s="643"/>
      <c r="C792" s="643"/>
      <c r="D792" s="643"/>
      <c r="E792" s="643"/>
      <c r="F792" s="644"/>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4"/>
    </row>
    <row r="793" spans="1:50" ht="24.75" hidden="1" customHeight="1">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1"/>
      <c r="Z794" s="392"/>
      <c r="AA794" s="392"/>
      <c r="AB794" s="816"/>
      <c r="AC794" s="681"/>
      <c r="AD794" s="682"/>
      <c r="AE794" s="682"/>
      <c r="AF794" s="682"/>
      <c r="AG794" s="683"/>
      <c r="AH794" s="675"/>
      <c r="AI794" s="676"/>
      <c r="AJ794" s="676"/>
      <c r="AK794" s="676"/>
      <c r="AL794" s="676"/>
      <c r="AM794" s="676"/>
      <c r="AN794" s="676"/>
      <c r="AO794" s="676"/>
      <c r="AP794" s="676"/>
      <c r="AQ794" s="676"/>
      <c r="AR794" s="676"/>
      <c r="AS794" s="676"/>
      <c r="AT794" s="677"/>
      <c r="AU794" s="391"/>
      <c r="AV794" s="392"/>
      <c r="AW794" s="392"/>
      <c r="AX794" s="393"/>
    </row>
    <row r="795" spans="1:50" ht="24.75" hidden="1" customHeight="1">
      <c r="A795" s="642"/>
      <c r="B795" s="643"/>
      <c r="C795" s="643"/>
      <c r="D795" s="643"/>
      <c r="E795" s="643"/>
      <c r="F795" s="644"/>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1"/>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c r="A796" s="642"/>
      <c r="B796" s="643"/>
      <c r="C796" s="643"/>
      <c r="D796" s="643"/>
      <c r="E796" s="643"/>
      <c r="F796" s="644"/>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1"/>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c r="A797" s="642"/>
      <c r="B797" s="643"/>
      <c r="C797" s="643"/>
      <c r="D797" s="643"/>
      <c r="E797" s="643"/>
      <c r="F797" s="644"/>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c r="A798" s="642"/>
      <c r="B798" s="643"/>
      <c r="C798" s="643"/>
      <c r="D798" s="643"/>
      <c r="E798" s="643"/>
      <c r="F798" s="644"/>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c r="A799" s="642"/>
      <c r="B799" s="643"/>
      <c r="C799" s="643"/>
      <c r="D799" s="643"/>
      <c r="E799" s="643"/>
      <c r="F799" s="644"/>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1"/>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c r="A800" s="642"/>
      <c r="B800" s="643"/>
      <c r="C800" s="643"/>
      <c r="D800" s="643"/>
      <c r="E800" s="643"/>
      <c r="F800" s="644"/>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1"/>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c r="A801" s="642"/>
      <c r="B801" s="643"/>
      <c r="C801" s="643"/>
      <c r="D801" s="643"/>
      <c r="E801" s="643"/>
      <c r="F801" s="644"/>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1"/>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c r="A802" s="642"/>
      <c r="B802" s="643"/>
      <c r="C802" s="643"/>
      <c r="D802" s="643"/>
      <c r="E802" s="643"/>
      <c r="F802" s="644"/>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1"/>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c r="A803" s="642"/>
      <c r="B803" s="643"/>
      <c r="C803" s="643"/>
      <c r="D803" s="643"/>
      <c r="E803" s="643"/>
      <c r="F803" s="644"/>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c r="A805" s="642"/>
      <c r="B805" s="643"/>
      <c r="C805" s="643"/>
      <c r="D805" s="643"/>
      <c r="E805" s="643"/>
      <c r="F805" s="644"/>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4"/>
    </row>
    <row r="806" spans="1:50" ht="24.75" hidden="1" customHeight="1">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1"/>
      <c r="Z807" s="392"/>
      <c r="AA807" s="392"/>
      <c r="AB807" s="816"/>
      <c r="AC807" s="681"/>
      <c r="AD807" s="682"/>
      <c r="AE807" s="682"/>
      <c r="AF807" s="682"/>
      <c r="AG807" s="683"/>
      <c r="AH807" s="675"/>
      <c r="AI807" s="676"/>
      <c r="AJ807" s="676"/>
      <c r="AK807" s="676"/>
      <c r="AL807" s="676"/>
      <c r="AM807" s="676"/>
      <c r="AN807" s="676"/>
      <c r="AO807" s="676"/>
      <c r="AP807" s="676"/>
      <c r="AQ807" s="676"/>
      <c r="AR807" s="676"/>
      <c r="AS807" s="676"/>
      <c r="AT807" s="677"/>
      <c r="AU807" s="391"/>
      <c r="AV807" s="392"/>
      <c r="AW807" s="392"/>
      <c r="AX807" s="393"/>
    </row>
    <row r="808" spans="1:50" ht="24.75" hidden="1" customHeight="1">
      <c r="A808" s="642"/>
      <c r="B808" s="643"/>
      <c r="C808" s="643"/>
      <c r="D808" s="643"/>
      <c r="E808" s="643"/>
      <c r="F808" s="644"/>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1"/>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c r="A809" s="642"/>
      <c r="B809" s="643"/>
      <c r="C809" s="643"/>
      <c r="D809" s="643"/>
      <c r="E809" s="643"/>
      <c r="F809" s="644"/>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c r="A810" s="642"/>
      <c r="B810" s="643"/>
      <c r="C810" s="643"/>
      <c r="D810" s="643"/>
      <c r="E810" s="643"/>
      <c r="F810" s="644"/>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c r="A811" s="642"/>
      <c r="B811" s="643"/>
      <c r="C811" s="643"/>
      <c r="D811" s="643"/>
      <c r="E811" s="643"/>
      <c r="F811" s="644"/>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c r="A812" s="642"/>
      <c r="B812" s="643"/>
      <c r="C812" s="643"/>
      <c r="D812" s="643"/>
      <c r="E812" s="643"/>
      <c r="F812" s="644"/>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1"/>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c r="A813" s="642"/>
      <c r="B813" s="643"/>
      <c r="C813" s="643"/>
      <c r="D813" s="643"/>
      <c r="E813" s="643"/>
      <c r="F813" s="644"/>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1"/>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c r="A814" s="642"/>
      <c r="B814" s="643"/>
      <c r="C814" s="643"/>
      <c r="D814" s="643"/>
      <c r="E814" s="643"/>
      <c r="F814" s="644"/>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1"/>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c r="A815" s="642"/>
      <c r="B815" s="643"/>
      <c r="C815" s="643"/>
      <c r="D815" s="643"/>
      <c r="E815" s="643"/>
      <c r="F815" s="644"/>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1"/>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c r="A816" s="642"/>
      <c r="B816" s="643"/>
      <c r="C816" s="643"/>
      <c r="D816" s="643"/>
      <c r="E816" s="643"/>
      <c r="F816" s="644"/>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c r="A818" s="642"/>
      <c r="B818" s="643"/>
      <c r="C818" s="643"/>
      <c r="D818" s="643"/>
      <c r="E818" s="643"/>
      <c r="F818" s="644"/>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4"/>
    </row>
    <row r="819" spans="1:50" ht="24.75" hidden="1" customHeight="1">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1"/>
      <c r="Z820" s="392"/>
      <c r="AA820" s="392"/>
      <c r="AB820" s="816"/>
      <c r="AC820" s="681"/>
      <c r="AD820" s="682"/>
      <c r="AE820" s="682"/>
      <c r="AF820" s="682"/>
      <c r="AG820" s="683"/>
      <c r="AH820" s="675"/>
      <c r="AI820" s="676"/>
      <c r="AJ820" s="676"/>
      <c r="AK820" s="676"/>
      <c r="AL820" s="676"/>
      <c r="AM820" s="676"/>
      <c r="AN820" s="676"/>
      <c r="AO820" s="676"/>
      <c r="AP820" s="676"/>
      <c r="AQ820" s="676"/>
      <c r="AR820" s="676"/>
      <c r="AS820" s="676"/>
      <c r="AT820" s="677"/>
      <c r="AU820" s="391"/>
      <c r="AV820" s="392"/>
      <c r="AW820" s="392"/>
      <c r="AX820" s="393"/>
    </row>
    <row r="821" spans="1:50" ht="24.75" hidden="1" customHeight="1">
      <c r="A821" s="642"/>
      <c r="B821" s="643"/>
      <c r="C821" s="643"/>
      <c r="D821" s="643"/>
      <c r="E821" s="643"/>
      <c r="F821" s="644"/>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1"/>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c r="A822" s="642"/>
      <c r="B822" s="643"/>
      <c r="C822" s="643"/>
      <c r="D822" s="643"/>
      <c r="E822" s="643"/>
      <c r="F822" s="644"/>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c r="A823" s="642"/>
      <c r="B823" s="643"/>
      <c r="C823" s="643"/>
      <c r="D823" s="643"/>
      <c r="E823" s="643"/>
      <c r="F823" s="644"/>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c r="A824" s="642"/>
      <c r="B824" s="643"/>
      <c r="C824" s="643"/>
      <c r="D824" s="643"/>
      <c r="E824" s="643"/>
      <c r="F824" s="644"/>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c r="A825" s="642"/>
      <c r="B825" s="643"/>
      <c r="C825" s="643"/>
      <c r="D825" s="643"/>
      <c r="E825" s="643"/>
      <c r="F825" s="644"/>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1"/>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c r="A826" s="642"/>
      <c r="B826" s="643"/>
      <c r="C826" s="643"/>
      <c r="D826" s="643"/>
      <c r="E826" s="643"/>
      <c r="F826" s="644"/>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1"/>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c r="A827" s="642"/>
      <c r="B827" s="643"/>
      <c r="C827" s="643"/>
      <c r="D827" s="643"/>
      <c r="E827" s="643"/>
      <c r="F827" s="644"/>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1"/>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c r="A828" s="642"/>
      <c r="B828" s="643"/>
      <c r="C828" s="643"/>
      <c r="D828" s="643"/>
      <c r="E828" s="643"/>
      <c r="F828" s="644"/>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1"/>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c r="A829" s="642"/>
      <c r="B829" s="643"/>
      <c r="C829" s="643"/>
      <c r="D829" s="643"/>
      <c r="E829" s="643"/>
      <c r="F829" s="644"/>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c r="A837" s="376">
        <v>1</v>
      </c>
      <c r="B837" s="376">
        <v>1</v>
      </c>
      <c r="C837" s="361" t="s">
        <v>654</v>
      </c>
      <c r="D837" s="347"/>
      <c r="E837" s="347"/>
      <c r="F837" s="347"/>
      <c r="G837" s="347"/>
      <c r="H837" s="347"/>
      <c r="I837" s="347"/>
      <c r="J837" s="348">
        <v>8000012013001</v>
      </c>
      <c r="K837" s="349"/>
      <c r="L837" s="349"/>
      <c r="M837" s="349"/>
      <c r="N837" s="349"/>
      <c r="O837" s="349"/>
      <c r="P837" s="362" t="s">
        <v>655</v>
      </c>
      <c r="Q837" s="350"/>
      <c r="R837" s="350"/>
      <c r="S837" s="350"/>
      <c r="T837" s="350"/>
      <c r="U837" s="350"/>
      <c r="V837" s="350"/>
      <c r="W837" s="350"/>
      <c r="X837" s="350"/>
      <c r="Y837" s="351">
        <v>1288</v>
      </c>
      <c r="Z837" s="352"/>
      <c r="AA837" s="352"/>
      <c r="AB837" s="353"/>
      <c r="AC837" s="363" t="s">
        <v>656</v>
      </c>
      <c r="AD837" s="371"/>
      <c r="AE837" s="371"/>
      <c r="AF837" s="371"/>
      <c r="AG837" s="371"/>
      <c r="AH837" s="850" t="s">
        <v>666</v>
      </c>
      <c r="AI837" s="851"/>
      <c r="AJ837" s="851"/>
      <c r="AK837" s="852"/>
      <c r="AL837" s="357" t="s">
        <v>667</v>
      </c>
      <c r="AM837" s="358"/>
      <c r="AN837" s="358"/>
      <c r="AO837" s="359"/>
      <c r="AP837" s="360"/>
      <c r="AQ837" s="360"/>
      <c r="AR837" s="360"/>
      <c r="AS837" s="360"/>
      <c r="AT837" s="360"/>
      <c r="AU837" s="360"/>
      <c r="AV837" s="360"/>
      <c r="AW837" s="360"/>
      <c r="AX837" s="360"/>
    </row>
    <row r="838" spans="1:50" ht="39.950000000000003" customHeight="1">
      <c r="A838" s="376">
        <v>2</v>
      </c>
      <c r="B838" s="376">
        <v>1</v>
      </c>
      <c r="C838" s="361" t="s">
        <v>658</v>
      </c>
      <c r="D838" s="347"/>
      <c r="E838" s="347"/>
      <c r="F838" s="347"/>
      <c r="G838" s="347"/>
      <c r="H838" s="347"/>
      <c r="I838" s="347"/>
      <c r="J838" s="348">
        <v>6000020271004</v>
      </c>
      <c r="K838" s="349"/>
      <c r="L838" s="349"/>
      <c r="M838" s="349"/>
      <c r="N838" s="349"/>
      <c r="O838" s="349"/>
      <c r="P838" s="362" t="s">
        <v>655</v>
      </c>
      <c r="Q838" s="350"/>
      <c r="R838" s="350"/>
      <c r="S838" s="350"/>
      <c r="T838" s="350"/>
      <c r="U838" s="350"/>
      <c r="V838" s="350"/>
      <c r="W838" s="350"/>
      <c r="X838" s="350"/>
      <c r="Y838" s="351">
        <v>852</v>
      </c>
      <c r="Z838" s="352"/>
      <c r="AA838" s="352"/>
      <c r="AB838" s="353"/>
      <c r="AC838" s="363" t="s">
        <v>656</v>
      </c>
      <c r="AD838" s="371"/>
      <c r="AE838" s="371"/>
      <c r="AF838" s="371"/>
      <c r="AG838" s="371"/>
      <c r="AH838" s="372" t="s">
        <v>666</v>
      </c>
      <c r="AI838" s="373"/>
      <c r="AJ838" s="373"/>
      <c r="AK838" s="373"/>
      <c r="AL838" s="357" t="s">
        <v>666</v>
      </c>
      <c r="AM838" s="358"/>
      <c r="AN838" s="358"/>
      <c r="AO838" s="359"/>
      <c r="AP838" s="360"/>
      <c r="AQ838" s="360"/>
      <c r="AR838" s="360"/>
      <c r="AS838" s="360"/>
      <c r="AT838" s="360"/>
      <c r="AU838" s="360"/>
      <c r="AV838" s="360"/>
      <c r="AW838" s="360"/>
      <c r="AX838" s="360"/>
    </row>
    <row r="839" spans="1:50" ht="39.950000000000003" customHeight="1">
      <c r="A839" s="376">
        <v>3</v>
      </c>
      <c r="B839" s="376">
        <v>1</v>
      </c>
      <c r="C839" s="361" t="s">
        <v>657</v>
      </c>
      <c r="D839" s="347"/>
      <c r="E839" s="347"/>
      <c r="F839" s="347"/>
      <c r="G839" s="347"/>
      <c r="H839" s="347"/>
      <c r="I839" s="347"/>
      <c r="J839" s="348">
        <v>7000020430005</v>
      </c>
      <c r="K839" s="349"/>
      <c r="L839" s="349"/>
      <c r="M839" s="349"/>
      <c r="N839" s="349"/>
      <c r="O839" s="349"/>
      <c r="P839" s="362" t="s">
        <v>655</v>
      </c>
      <c r="Q839" s="350"/>
      <c r="R839" s="350"/>
      <c r="S839" s="350"/>
      <c r="T839" s="350"/>
      <c r="U839" s="350"/>
      <c r="V839" s="350"/>
      <c r="W839" s="350"/>
      <c r="X839" s="350"/>
      <c r="Y839" s="351">
        <v>791</v>
      </c>
      <c r="Z839" s="352"/>
      <c r="AA839" s="352"/>
      <c r="AB839" s="353"/>
      <c r="AC839" s="363" t="s">
        <v>656</v>
      </c>
      <c r="AD839" s="371"/>
      <c r="AE839" s="371"/>
      <c r="AF839" s="371"/>
      <c r="AG839" s="371"/>
      <c r="AH839" s="850" t="s">
        <v>668</v>
      </c>
      <c r="AI839" s="851"/>
      <c r="AJ839" s="851"/>
      <c r="AK839" s="852"/>
      <c r="AL839" s="357" t="s">
        <v>668</v>
      </c>
      <c r="AM839" s="358"/>
      <c r="AN839" s="358"/>
      <c r="AO839" s="359"/>
      <c r="AP839" s="360"/>
      <c r="AQ839" s="360"/>
      <c r="AR839" s="360"/>
      <c r="AS839" s="360"/>
      <c r="AT839" s="360"/>
      <c r="AU839" s="360"/>
      <c r="AV839" s="360"/>
      <c r="AW839" s="360"/>
      <c r="AX839" s="360"/>
    </row>
    <row r="840" spans="1:50" ht="39.950000000000003" customHeight="1">
      <c r="A840" s="376">
        <v>4</v>
      </c>
      <c r="B840" s="376">
        <v>1</v>
      </c>
      <c r="C840" s="361" t="s">
        <v>660</v>
      </c>
      <c r="D840" s="347"/>
      <c r="E840" s="347"/>
      <c r="F840" s="347"/>
      <c r="G840" s="347"/>
      <c r="H840" s="347"/>
      <c r="I840" s="347"/>
      <c r="J840" s="348">
        <v>3000020141003</v>
      </c>
      <c r="K840" s="349"/>
      <c r="L840" s="349"/>
      <c r="M840" s="349"/>
      <c r="N840" s="349"/>
      <c r="O840" s="349"/>
      <c r="P840" s="362" t="s">
        <v>655</v>
      </c>
      <c r="Q840" s="350"/>
      <c r="R840" s="350"/>
      <c r="S840" s="350"/>
      <c r="T840" s="350"/>
      <c r="U840" s="350"/>
      <c r="V840" s="350"/>
      <c r="W840" s="350"/>
      <c r="X840" s="350"/>
      <c r="Y840" s="351">
        <v>494</v>
      </c>
      <c r="Z840" s="352"/>
      <c r="AA840" s="352"/>
      <c r="AB840" s="353"/>
      <c r="AC840" s="363" t="s">
        <v>656</v>
      </c>
      <c r="AD840" s="371"/>
      <c r="AE840" s="371"/>
      <c r="AF840" s="371"/>
      <c r="AG840" s="371"/>
      <c r="AH840" s="372" t="s">
        <v>668</v>
      </c>
      <c r="AI840" s="373"/>
      <c r="AJ840" s="373"/>
      <c r="AK840" s="373"/>
      <c r="AL840" s="357" t="s">
        <v>668</v>
      </c>
      <c r="AM840" s="358"/>
      <c r="AN840" s="358"/>
      <c r="AO840" s="359"/>
      <c r="AP840" s="360"/>
      <c r="AQ840" s="360"/>
      <c r="AR840" s="360"/>
      <c r="AS840" s="360"/>
      <c r="AT840" s="360"/>
      <c r="AU840" s="360"/>
      <c r="AV840" s="360"/>
      <c r="AW840" s="360"/>
      <c r="AX840" s="360"/>
    </row>
    <row r="841" spans="1:50" ht="39.950000000000003" customHeight="1">
      <c r="A841" s="376">
        <v>5</v>
      </c>
      <c r="B841" s="376">
        <v>1</v>
      </c>
      <c r="C841" s="361" t="s">
        <v>659</v>
      </c>
      <c r="D841" s="347"/>
      <c r="E841" s="347"/>
      <c r="F841" s="347"/>
      <c r="G841" s="347"/>
      <c r="H841" s="347"/>
      <c r="I841" s="347"/>
      <c r="J841" s="348">
        <v>3000020234295</v>
      </c>
      <c r="K841" s="349"/>
      <c r="L841" s="349"/>
      <c r="M841" s="349"/>
      <c r="N841" s="349"/>
      <c r="O841" s="349"/>
      <c r="P841" s="362" t="s">
        <v>655</v>
      </c>
      <c r="Q841" s="350"/>
      <c r="R841" s="350"/>
      <c r="S841" s="350"/>
      <c r="T841" s="350"/>
      <c r="U841" s="350"/>
      <c r="V841" s="350"/>
      <c r="W841" s="350"/>
      <c r="X841" s="350"/>
      <c r="Y841" s="351">
        <v>485</v>
      </c>
      <c r="Z841" s="352"/>
      <c r="AA841" s="352"/>
      <c r="AB841" s="353"/>
      <c r="AC841" s="363" t="s">
        <v>656</v>
      </c>
      <c r="AD841" s="371"/>
      <c r="AE841" s="371"/>
      <c r="AF841" s="371"/>
      <c r="AG841" s="371"/>
      <c r="AH841" s="850" t="s">
        <v>669</v>
      </c>
      <c r="AI841" s="851"/>
      <c r="AJ841" s="851"/>
      <c r="AK841" s="852"/>
      <c r="AL841" s="357" t="s">
        <v>668</v>
      </c>
      <c r="AM841" s="358"/>
      <c r="AN841" s="358"/>
      <c r="AO841" s="359"/>
      <c r="AP841" s="360"/>
      <c r="AQ841" s="360"/>
      <c r="AR841" s="360"/>
      <c r="AS841" s="360"/>
      <c r="AT841" s="360"/>
      <c r="AU841" s="360"/>
      <c r="AV841" s="360"/>
      <c r="AW841" s="360"/>
      <c r="AX841" s="360"/>
    </row>
    <row r="842" spans="1:50" ht="39.950000000000003" customHeight="1">
      <c r="A842" s="376">
        <v>6</v>
      </c>
      <c r="B842" s="376">
        <v>1</v>
      </c>
      <c r="C842" s="361" t="s">
        <v>661</v>
      </c>
      <c r="D842" s="347"/>
      <c r="E842" s="347"/>
      <c r="F842" s="347"/>
      <c r="G842" s="347"/>
      <c r="H842" s="347"/>
      <c r="I842" s="347"/>
      <c r="J842" s="348">
        <v>9000020431001</v>
      </c>
      <c r="K842" s="349"/>
      <c r="L842" s="349"/>
      <c r="M842" s="349"/>
      <c r="N842" s="349"/>
      <c r="O842" s="349"/>
      <c r="P842" s="362" t="s">
        <v>655</v>
      </c>
      <c r="Q842" s="350"/>
      <c r="R842" s="350"/>
      <c r="S842" s="350"/>
      <c r="T842" s="350"/>
      <c r="U842" s="350"/>
      <c r="V842" s="350"/>
      <c r="W842" s="350"/>
      <c r="X842" s="350"/>
      <c r="Y842" s="351">
        <v>318</v>
      </c>
      <c r="Z842" s="352"/>
      <c r="AA842" s="352"/>
      <c r="AB842" s="353"/>
      <c r="AC842" s="363" t="s">
        <v>656</v>
      </c>
      <c r="AD842" s="371"/>
      <c r="AE842" s="371"/>
      <c r="AF842" s="371"/>
      <c r="AG842" s="371"/>
      <c r="AH842" s="372" t="s">
        <v>668</v>
      </c>
      <c r="AI842" s="373"/>
      <c r="AJ842" s="373"/>
      <c r="AK842" s="373"/>
      <c r="AL842" s="357" t="s">
        <v>669</v>
      </c>
      <c r="AM842" s="358"/>
      <c r="AN842" s="358"/>
      <c r="AO842" s="359"/>
      <c r="AP842" s="360"/>
      <c r="AQ842" s="360"/>
      <c r="AR842" s="360"/>
      <c r="AS842" s="360"/>
      <c r="AT842" s="360"/>
      <c r="AU842" s="360"/>
      <c r="AV842" s="360"/>
      <c r="AW842" s="360"/>
      <c r="AX842" s="360"/>
    </row>
    <row r="843" spans="1:50" ht="39.950000000000003" customHeight="1">
      <c r="A843" s="376">
        <v>7</v>
      </c>
      <c r="B843" s="376">
        <v>1</v>
      </c>
      <c r="C843" s="361" t="s">
        <v>662</v>
      </c>
      <c r="D843" s="347"/>
      <c r="E843" s="347"/>
      <c r="F843" s="347"/>
      <c r="G843" s="347"/>
      <c r="H843" s="347"/>
      <c r="I843" s="347"/>
      <c r="J843" s="348">
        <v>2000020261009</v>
      </c>
      <c r="K843" s="349"/>
      <c r="L843" s="349"/>
      <c r="M843" s="349"/>
      <c r="N843" s="349"/>
      <c r="O843" s="349"/>
      <c r="P843" s="362" t="s">
        <v>655</v>
      </c>
      <c r="Q843" s="350"/>
      <c r="R843" s="350"/>
      <c r="S843" s="350"/>
      <c r="T843" s="350"/>
      <c r="U843" s="350"/>
      <c r="V843" s="350"/>
      <c r="W843" s="350"/>
      <c r="X843" s="350"/>
      <c r="Y843" s="351">
        <v>245</v>
      </c>
      <c r="Z843" s="352"/>
      <c r="AA843" s="352"/>
      <c r="AB843" s="353"/>
      <c r="AC843" s="363" t="s">
        <v>656</v>
      </c>
      <c r="AD843" s="371"/>
      <c r="AE843" s="371"/>
      <c r="AF843" s="371"/>
      <c r="AG843" s="371"/>
      <c r="AH843" s="850" t="s">
        <v>670</v>
      </c>
      <c r="AI843" s="851"/>
      <c r="AJ843" s="851"/>
      <c r="AK843" s="852"/>
      <c r="AL843" s="357" t="s">
        <v>670</v>
      </c>
      <c r="AM843" s="358"/>
      <c r="AN843" s="358"/>
      <c r="AO843" s="359"/>
      <c r="AP843" s="360"/>
      <c r="AQ843" s="360"/>
      <c r="AR843" s="360"/>
      <c r="AS843" s="360"/>
      <c r="AT843" s="360"/>
      <c r="AU843" s="360"/>
      <c r="AV843" s="360"/>
      <c r="AW843" s="360"/>
      <c r="AX843" s="360"/>
    </row>
    <row r="844" spans="1:50" ht="39.950000000000003" customHeight="1">
      <c r="A844" s="376">
        <v>8</v>
      </c>
      <c r="B844" s="376">
        <v>1</v>
      </c>
      <c r="C844" s="361" t="s">
        <v>663</v>
      </c>
      <c r="D844" s="347"/>
      <c r="E844" s="347"/>
      <c r="F844" s="347"/>
      <c r="G844" s="347"/>
      <c r="H844" s="347"/>
      <c r="I844" s="347"/>
      <c r="J844" s="348">
        <v>7000020141305</v>
      </c>
      <c r="K844" s="349"/>
      <c r="L844" s="349"/>
      <c r="M844" s="349"/>
      <c r="N844" s="349"/>
      <c r="O844" s="349"/>
      <c r="P844" s="362" t="s">
        <v>655</v>
      </c>
      <c r="Q844" s="350"/>
      <c r="R844" s="350"/>
      <c r="S844" s="350"/>
      <c r="T844" s="350"/>
      <c r="U844" s="350"/>
      <c r="V844" s="350"/>
      <c r="W844" s="350"/>
      <c r="X844" s="350"/>
      <c r="Y844" s="351">
        <v>241</v>
      </c>
      <c r="Z844" s="352"/>
      <c r="AA844" s="352"/>
      <c r="AB844" s="353"/>
      <c r="AC844" s="363" t="s">
        <v>656</v>
      </c>
      <c r="AD844" s="371"/>
      <c r="AE844" s="371"/>
      <c r="AF844" s="371"/>
      <c r="AG844" s="371"/>
      <c r="AH844" s="372" t="s">
        <v>668</v>
      </c>
      <c r="AI844" s="373"/>
      <c r="AJ844" s="373"/>
      <c r="AK844" s="373"/>
      <c r="AL844" s="357" t="s">
        <v>668</v>
      </c>
      <c r="AM844" s="358"/>
      <c r="AN844" s="358"/>
      <c r="AO844" s="359"/>
      <c r="AP844" s="360"/>
      <c r="AQ844" s="360"/>
      <c r="AR844" s="360"/>
      <c r="AS844" s="360"/>
      <c r="AT844" s="360"/>
      <c r="AU844" s="360"/>
      <c r="AV844" s="360"/>
      <c r="AW844" s="360"/>
      <c r="AX844" s="360"/>
    </row>
    <row r="845" spans="1:50" ht="39.950000000000003" customHeight="1">
      <c r="A845" s="376">
        <v>9</v>
      </c>
      <c r="B845" s="376">
        <v>1</v>
      </c>
      <c r="C845" s="361" t="s">
        <v>664</v>
      </c>
      <c r="D845" s="347"/>
      <c r="E845" s="347"/>
      <c r="F845" s="347"/>
      <c r="G845" s="347"/>
      <c r="H845" s="347"/>
      <c r="I845" s="347"/>
      <c r="J845" s="348">
        <v>3000020401307</v>
      </c>
      <c r="K845" s="349"/>
      <c r="L845" s="349"/>
      <c r="M845" s="349"/>
      <c r="N845" s="349"/>
      <c r="O845" s="349"/>
      <c r="P845" s="362" t="s">
        <v>655</v>
      </c>
      <c r="Q845" s="350"/>
      <c r="R845" s="350"/>
      <c r="S845" s="350"/>
      <c r="T845" s="350"/>
      <c r="U845" s="350"/>
      <c r="V845" s="350"/>
      <c r="W845" s="350"/>
      <c r="X845" s="350"/>
      <c r="Y845" s="351">
        <v>210</v>
      </c>
      <c r="Z845" s="352"/>
      <c r="AA845" s="352"/>
      <c r="AB845" s="353"/>
      <c r="AC845" s="363" t="s">
        <v>656</v>
      </c>
      <c r="AD845" s="371"/>
      <c r="AE845" s="371"/>
      <c r="AF845" s="371"/>
      <c r="AG845" s="371"/>
      <c r="AH845" s="850" t="s">
        <v>671</v>
      </c>
      <c r="AI845" s="851"/>
      <c r="AJ845" s="851"/>
      <c r="AK845" s="852"/>
      <c r="AL845" s="357" t="s">
        <v>668</v>
      </c>
      <c r="AM845" s="358"/>
      <c r="AN845" s="358"/>
      <c r="AO845" s="359"/>
      <c r="AP845" s="360"/>
      <c r="AQ845" s="360"/>
      <c r="AR845" s="360"/>
      <c r="AS845" s="360"/>
      <c r="AT845" s="360"/>
      <c r="AU845" s="360"/>
      <c r="AV845" s="360"/>
      <c r="AW845" s="360"/>
      <c r="AX845" s="360"/>
    </row>
    <row r="846" spans="1:50" ht="39.950000000000003" customHeight="1">
      <c r="A846" s="376">
        <v>10</v>
      </c>
      <c r="B846" s="376">
        <v>1</v>
      </c>
      <c r="C846" s="361" t="s">
        <v>665</v>
      </c>
      <c r="D846" s="347"/>
      <c r="E846" s="347"/>
      <c r="F846" s="347"/>
      <c r="G846" s="347"/>
      <c r="H846" s="347"/>
      <c r="I846" s="347"/>
      <c r="J846" s="348">
        <v>9000020281000</v>
      </c>
      <c r="K846" s="349"/>
      <c r="L846" s="349"/>
      <c r="M846" s="349"/>
      <c r="N846" s="349"/>
      <c r="O846" s="349"/>
      <c r="P846" s="362" t="s">
        <v>655</v>
      </c>
      <c r="Q846" s="350"/>
      <c r="R846" s="350"/>
      <c r="S846" s="350"/>
      <c r="T846" s="350"/>
      <c r="U846" s="350"/>
      <c r="V846" s="350"/>
      <c r="W846" s="350"/>
      <c r="X846" s="350"/>
      <c r="Y846" s="351">
        <v>203</v>
      </c>
      <c r="Z846" s="352"/>
      <c r="AA846" s="352"/>
      <c r="AB846" s="353"/>
      <c r="AC846" s="363" t="s">
        <v>656</v>
      </c>
      <c r="AD846" s="371"/>
      <c r="AE846" s="371"/>
      <c r="AF846" s="371"/>
      <c r="AG846" s="371"/>
      <c r="AH846" s="372" t="s">
        <v>668</v>
      </c>
      <c r="AI846" s="373"/>
      <c r="AJ846" s="373"/>
      <c r="AK846" s="373"/>
      <c r="AL846" s="357" t="s">
        <v>668</v>
      </c>
      <c r="AM846" s="358"/>
      <c r="AN846" s="358"/>
      <c r="AO846" s="359"/>
      <c r="AP846" s="360"/>
      <c r="AQ846" s="360"/>
      <c r="AR846" s="360"/>
      <c r="AS846" s="360"/>
      <c r="AT846" s="360"/>
      <c r="AU846" s="360"/>
      <c r="AV846" s="360"/>
      <c r="AW846" s="360"/>
      <c r="AX846" s="360"/>
    </row>
    <row r="847" spans="1:50" ht="30" hidden="1" customHeight="1">
      <c r="A847" s="376">
        <v>11</v>
      </c>
      <c r="B847" s="376">
        <v>1</v>
      </c>
      <c r="C847" s="377"/>
      <c r="D847" s="378"/>
      <c r="E847" s="378"/>
      <c r="F847" s="378"/>
      <c r="G847" s="378"/>
      <c r="H847" s="378"/>
      <c r="I847" s="379"/>
      <c r="J847" s="921"/>
      <c r="K847" s="922"/>
      <c r="L847" s="922"/>
      <c r="M847" s="922"/>
      <c r="N847" s="922"/>
      <c r="O847" s="923"/>
      <c r="P847" s="951"/>
      <c r="Q847" s="952"/>
      <c r="R847" s="952"/>
      <c r="S847" s="952"/>
      <c r="T847" s="952"/>
      <c r="U847" s="952"/>
      <c r="V847" s="952"/>
      <c r="W847" s="952"/>
      <c r="X847" s="953"/>
      <c r="Y847" s="351"/>
      <c r="Z847" s="352"/>
      <c r="AA847" s="352"/>
      <c r="AB847" s="353"/>
      <c r="AC847" s="948"/>
      <c r="AD847" s="949"/>
      <c r="AE847" s="949"/>
      <c r="AF847" s="949"/>
      <c r="AG847" s="950"/>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71"/>
      <c r="AE848" s="371"/>
      <c r="AF848" s="371"/>
      <c r="AG848" s="371"/>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71"/>
      <c r="AE872" s="371"/>
      <c r="AF872" s="371"/>
      <c r="AG872" s="371"/>
      <c r="AH872" s="372"/>
      <c r="AI872" s="373"/>
      <c r="AJ872" s="373"/>
      <c r="AK872" s="373"/>
      <c r="AL872" s="357"/>
      <c r="AM872" s="358"/>
      <c r="AN872" s="358"/>
      <c r="AO872" s="359"/>
      <c r="AP872" s="360"/>
      <c r="AQ872" s="360"/>
      <c r="AR872" s="360"/>
      <c r="AS872" s="360"/>
      <c r="AT872" s="360"/>
      <c r="AU872" s="360"/>
      <c r="AV872" s="360"/>
      <c r="AW872" s="360"/>
      <c r="AX872" s="360"/>
    </row>
    <row r="873" spans="1:50" ht="30"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72"/>
      <c r="AI873" s="373"/>
      <c r="AJ873" s="373"/>
      <c r="AK873" s="373"/>
      <c r="AL873" s="357"/>
      <c r="AM873" s="358"/>
      <c r="AN873" s="358"/>
      <c r="AO873" s="359"/>
      <c r="AP873" s="360"/>
      <c r="AQ873" s="360"/>
      <c r="AR873" s="360"/>
      <c r="AS873" s="360"/>
      <c r="AT873" s="360"/>
      <c r="AU873" s="360"/>
      <c r="AV873" s="360"/>
      <c r="AW873" s="360"/>
      <c r="AX873" s="360"/>
    </row>
    <row r="874" spans="1:50" ht="30" customHeight="1">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c r="AQ874" s="360"/>
      <c r="AR874" s="360"/>
      <c r="AS874" s="360"/>
      <c r="AT874" s="360"/>
      <c r="AU874" s="360"/>
      <c r="AV874" s="360"/>
      <c r="AW874" s="360"/>
      <c r="AX874" s="360"/>
    </row>
    <row r="875" spans="1:50" ht="30" customHeight="1">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63"/>
      <c r="AD875" s="371"/>
      <c r="AE875" s="371"/>
      <c r="AF875" s="371"/>
      <c r="AG875" s="371"/>
      <c r="AH875" s="372"/>
      <c r="AI875" s="373"/>
      <c r="AJ875" s="373"/>
      <c r="AK875" s="373"/>
      <c r="AL875" s="357"/>
      <c r="AM875" s="358"/>
      <c r="AN875" s="358"/>
      <c r="AO875" s="359"/>
      <c r="AP875" s="360"/>
      <c r="AQ875" s="360"/>
      <c r="AR875" s="360"/>
      <c r="AS875" s="360"/>
      <c r="AT875" s="360"/>
      <c r="AU875" s="360"/>
      <c r="AV875" s="360"/>
      <c r="AW875" s="360"/>
      <c r="AX875" s="360"/>
    </row>
    <row r="876" spans="1:50" ht="30" customHeight="1">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57"/>
      <c r="AM876" s="358"/>
      <c r="AN876" s="358"/>
      <c r="AO876" s="359"/>
      <c r="AP876" s="360"/>
      <c r="AQ876" s="360"/>
      <c r="AR876" s="360"/>
      <c r="AS876" s="360"/>
      <c r="AT876" s="360"/>
      <c r="AU876" s="360"/>
      <c r="AV876" s="360"/>
      <c r="AW876" s="360"/>
      <c r="AX876" s="360"/>
    </row>
    <row r="877" spans="1:50" ht="30" customHeight="1">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63"/>
      <c r="AD877" s="371"/>
      <c r="AE877" s="371"/>
      <c r="AF877" s="371"/>
      <c r="AG877" s="371"/>
      <c r="AH877" s="372"/>
      <c r="AI877" s="373"/>
      <c r="AJ877" s="373"/>
      <c r="AK877" s="373"/>
      <c r="AL877" s="357"/>
      <c r="AM877" s="358"/>
      <c r="AN877" s="358"/>
      <c r="AO877" s="359"/>
      <c r="AP877" s="360"/>
      <c r="AQ877" s="360"/>
      <c r="AR877" s="360"/>
      <c r="AS877" s="360"/>
      <c r="AT877" s="360"/>
      <c r="AU877" s="360"/>
      <c r="AV877" s="360"/>
      <c r="AW877" s="360"/>
      <c r="AX877" s="360"/>
    </row>
    <row r="878" spans="1:50" ht="30" customHeight="1">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63"/>
      <c r="AD878" s="371"/>
      <c r="AE878" s="371"/>
      <c r="AF878" s="371"/>
      <c r="AG878" s="371"/>
      <c r="AH878" s="372"/>
      <c r="AI878" s="373"/>
      <c r="AJ878" s="373"/>
      <c r="AK878" s="373"/>
      <c r="AL878" s="357"/>
      <c r="AM878" s="358"/>
      <c r="AN878" s="358"/>
      <c r="AO878" s="359"/>
      <c r="AP878" s="360"/>
      <c r="AQ878" s="360"/>
      <c r="AR878" s="360"/>
      <c r="AS878" s="360"/>
      <c r="AT878" s="360"/>
      <c r="AU878" s="360"/>
      <c r="AV878" s="360"/>
      <c r="AW878" s="360"/>
      <c r="AX878" s="360"/>
    </row>
    <row r="879" spans="1:50" ht="30" customHeight="1">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63"/>
      <c r="AD879" s="371"/>
      <c r="AE879" s="371"/>
      <c r="AF879" s="371"/>
      <c r="AG879" s="371"/>
      <c r="AH879" s="372"/>
      <c r="AI879" s="373"/>
      <c r="AJ879" s="373"/>
      <c r="AK879" s="373"/>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3.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c r="A1102" s="376">
        <v>1</v>
      </c>
      <c r="B1102" s="376">
        <v>1</v>
      </c>
      <c r="C1102" s="374"/>
      <c r="D1102" s="374"/>
      <c r="E1102" s="147" t="s">
        <v>693</v>
      </c>
      <c r="F1102" s="375"/>
      <c r="G1102" s="375"/>
      <c r="H1102" s="375"/>
      <c r="I1102" s="375"/>
      <c r="J1102" s="348" t="s">
        <v>694</v>
      </c>
      <c r="K1102" s="349"/>
      <c r="L1102" s="349"/>
      <c r="M1102" s="349"/>
      <c r="N1102" s="349"/>
      <c r="O1102" s="349"/>
      <c r="P1102" s="362" t="s">
        <v>692</v>
      </c>
      <c r="Q1102" s="350"/>
      <c r="R1102" s="350"/>
      <c r="S1102" s="350"/>
      <c r="T1102" s="350"/>
      <c r="U1102" s="350"/>
      <c r="V1102" s="350"/>
      <c r="W1102" s="350"/>
      <c r="X1102" s="350"/>
      <c r="Y1102" s="351" t="s">
        <v>695</v>
      </c>
      <c r="Z1102" s="352"/>
      <c r="AA1102" s="352"/>
      <c r="AB1102" s="353"/>
      <c r="AC1102" s="354"/>
      <c r="AD1102" s="354"/>
      <c r="AE1102" s="354"/>
      <c r="AF1102" s="354"/>
      <c r="AG1102" s="354"/>
      <c r="AH1102" s="355" t="s">
        <v>695</v>
      </c>
      <c r="AI1102" s="356"/>
      <c r="AJ1102" s="356"/>
      <c r="AK1102" s="356"/>
      <c r="AL1102" s="357" t="s">
        <v>695</v>
      </c>
      <c r="AM1102" s="358"/>
      <c r="AN1102" s="358"/>
      <c r="AO1102" s="359"/>
      <c r="AP1102" s="360" t="s">
        <v>696</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105">
      <formula>IF(RIGHT(TEXT(P14,"0.#"),1)=".",FALSE,TRUE)</formula>
    </cfRule>
    <cfRule type="expression" dxfId="2840" priority="14106">
      <formula>IF(RIGHT(TEXT(P14,"0.#"),1)=".",TRUE,FALSE)</formula>
    </cfRule>
  </conditionalFormatting>
  <conditionalFormatting sqref="AE32">
    <cfRule type="expression" dxfId="2839" priority="14095">
      <formula>IF(RIGHT(TEXT(AE32,"0.#"),1)=".",FALSE,TRUE)</formula>
    </cfRule>
    <cfRule type="expression" dxfId="2838" priority="14096">
      <formula>IF(RIGHT(TEXT(AE32,"0.#"),1)=".",TRUE,FALSE)</formula>
    </cfRule>
  </conditionalFormatting>
  <conditionalFormatting sqref="P18:AX18">
    <cfRule type="expression" dxfId="2837" priority="13981">
      <formula>IF(RIGHT(TEXT(P18,"0.#"),1)=".",FALSE,TRUE)</formula>
    </cfRule>
    <cfRule type="expression" dxfId="2836" priority="13982">
      <formula>IF(RIGHT(TEXT(P18,"0.#"),1)=".",TRUE,FALSE)</formula>
    </cfRule>
  </conditionalFormatting>
  <conditionalFormatting sqref="Y791">
    <cfRule type="expression" dxfId="2835" priority="13973">
      <formula>IF(RIGHT(TEXT(Y791,"0.#"),1)=".",FALSE,TRUE)</formula>
    </cfRule>
    <cfRule type="expression" dxfId="2834" priority="13974">
      <formula>IF(RIGHT(TEXT(Y791,"0.#"),1)=".",TRUE,FALSE)</formula>
    </cfRule>
  </conditionalFormatting>
  <conditionalFormatting sqref="Y822:Y829 Y820 Y809:Y816 Y807 Y796:Y803 Y794">
    <cfRule type="expression" dxfId="2833" priority="13755">
      <formula>IF(RIGHT(TEXT(Y794,"0.#"),1)=".",FALSE,TRUE)</formula>
    </cfRule>
    <cfRule type="expression" dxfId="2832" priority="13756">
      <formula>IF(RIGHT(TEXT(Y794,"0.#"),1)=".",TRUE,FALSE)</formula>
    </cfRule>
  </conditionalFormatting>
  <conditionalFormatting sqref="P16:AQ17 P15:AX15 P13:AX13">
    <cfRule type="expression" dxfId="2831" priority="13803">
      <formula>IF(RIGHT(TEXT(P13,"0.#"),1)=".",FALSE,TRUE)</formula>
    </cfRule>
    <cfRule type="expression" dxfId="2830" priority="13804">
      <formula>IF(RIGHT(TEXT(P13,"0.#"),1)=".",TRUE,FALSE)</formula>
    </cfRule>
  </conditionalFormatting>
  <conditionalFormatting sqref="P19:AJ19">
    <cfRule type="expression" dxfId="2829" priority="13801">
      <formula>IF(RIGHT(TEXT(P19,"0.#"),1)=".",FALSE,TRUE)</formula>
    </cfRule>
    <cfRule type="expression" dxfId="2828" priority="13802">
      <formula>IF(RIGHT(TEXT(P19,"0.#"),1)=".",TRUE,FALSE)</formula>
    </cfRule>
  </conditionalFormatting>
  <conditionalFormatting sqref="Y789:Y790">
    <cfRule type="expression" dxfId="2827" priority="13779">
      <formula>IF(RIGHT(TEXT(Y789,"0.#"),1)=".",FALSE,TRUE)</formula>
    </cfRule>
    <cfRule type="expression" dxfId="2826" priority="13780">
      <formula>IF(RIGHT(TEXT(Y789,"0.#"),1)=".",TRUE,FALSE)</formula>
    </cfRule>
  </conditionalFormatting>
  <conditionalFormatting sqref="AU791">
    <cfRule type="expression" dxfId="2825" priority="13775">
      <formula>IF(RIGHT(TEXT(AU791,"0.#"),1)=".",FALSE,TRUE)</formula>
    </cfRule>
    <cfRule type="expression" dxfId="2824" priority="13776">
      <formula>IF(RIGHT(TEXT(AU791,"0.#"),1)=".",TRUE,FALSE)</formula>
    </cfRule>
  </conditionalFormatting>
  <conditionalFormatting sqref="AU786:AU790">
    <cfRule type="expression" dxfId="2823" priority="13773">
      <formula>IF(RIGHT(TEXT(AU786,"0.#"),1)=".",FALSE,TRUE)</formula>
    </cfRule>
    <cfRule type="expression" dxfId="2822" priority="13774">
      <formula>IF(RIGHT(TEXT(AU786,"0.#"),1)=".",TRUE,FALSE)</formula>
    </cfRule>
  </conditionalFormatting>
  <conditionalFormatting sqref="Y821 Y808 Y795">
    <cfRule type="expression" dxfId="2821" priority="13759">
      <formula>IF(RIGHT(TEXT(Y795,"0.#"),1)=".",FALSE,TRUE)</formula>
    </cfRule>
    <cfRule type="expression" dxfId="2820" priority="13760">
      <formula>IF(RIGHT(TEXT(Y795,"0.#"),1)=".",TRUE,FALSE)</formula>
    </cfRule>
  </conditionalFormatting>
  <conditionalFormatting sqref="Y830 Y817 Y804">
    <cfRule type="expression" dxfId="2819" priority="13757">
      <formula>IF(RIGHT(TEXT(Y804,"0.#"),1)=".",FALSE,TRUE)</formula>
    </cfRule>
    <cfRule type="expression" dxfId="2818" priority="13758">
      <formula>IF(RIGHT(TEXT(Y804,"0.#"),1)=".",TRUE,FALSE)</formula>
    </cfRule>
  </conditionalFormatting>
  <conditionalFormatting sqref="AU821 AU808 AU795">
    <cfRule type="expression" dxfId="2817" priority="13753">
      <formula>IF(RIGHT(TEXT(AU795,"0.#"),1)=".",FALSE,TRUE)</formula>
    </cfRule>
    <cfRule type="expression" dxfId="2816" priority="13754">
      <formula>IF(RIGHT(TEXT(AU795,"0.#"),1)=".",TRUE,FALSE)</formula>
    </cfRule>
  </conditionalFormatting>
  <conditionalFormatting sqref="AU830 AU817 AU804">
    <cfRule type="expression" dxfId="2815" priority="13751">
      <formula>IF(RIGHT(TEXT(AU804,"0.#"),1)=".",FALSE,TRUE)</formula>
    </cfRule>
    <cfRule type="expression" dxfId="2814" priority="13752">
      <formula>IF(RIGHT(TEXT(AU804,"0.#"),1)=".",TRUE,FALSE)</formula>
    </cfRule>
  </conditionalFormatting>
  <conditionalFormatting sqref="AU822:AU829 AU820 AU809:AU816 AU807 AU796:AU803 AU794">
    <cfRule type="expression" dxfId="2813" priority="13749">
      <formula>IF(RIGHT(TEXT(AU794,"0.#"),1)=".",FALSE,TRUE)</formula>
    </cfRule>
    <cfRule type="expression" dxfId="2812" priority="13750">
      <formula>IF(RIGHT(TEXT(AU794,"0.#"),1)=".",TRUE,FALSE)</formula>
    </cfRule>
  </conditionalFormatting>
  <conditionalFormatting sqref="AM87">
    <cfRule type="expression" dxfId="2811" priority="13403">
      <formula>IF(RIGHT(TEXT(AM87,"0.#"),1)=".",FALSE,TRUE)</formula>
    </cfRule>
    <cfRule type="expression" dxfId="2810" priority="13404">
      <formula>IF(RIGHT(TEXT(AM87,"0.#"),1)=".",TRUE,FALSE)</formula>
    </cfRule>
  </conditionalFormatting>
  <conditionalFormatting sqref="AE55">
    <cfRule type="expression" dxfId="2809" priority="13471">
      <formula>IF(RIGHT(TEXT(AE55,"0.#"),1)=".",FALSE,TRUE)</formula>
    </cfRule>
    <cfRule type="expression" dxfId="2808" priority="13472">
      <formula>IF(RIGHT(TEXT(AE55,"0.#"),1)=".",TRUE,FALSE)</formula>
    </cfRule>
  </conditionalFormatting>
  <conditionalFormatting sqref="AI55">
    <cfRule type="expression" dxfId="2807" priority="13469">
      <formula>IF(RIGHT(TEXT(AI55,"0.#"),1)=".",FALSE,TRUE)</formula>
    </cfRule>
    <cfRule type="expression" dxfId="2806" priority="13470">
      <formula>IF(RIGHT(TEXT(AI55,"0.#"),1)=".",TRUE,FALSE)</formula>
    </cfRule>
  </conditionalFormatting>
  <conditionalFormatting sqref="AM34">
    <cfRule type="expression" dxfId="2805" priority="13549">
      <formula>IF(RIGHT(TEXT(AM34,"0.#"),1)=".",FALSE,TRUE)</formula>
    </cfRule>
    <cfRule type="expression" dxfId="2804" priority="13550">
      <formula>IF(RIGHT(TEXT(AM34,"0.#"),1)=".",TRUE,FALSE)</formula>
    </cfRule>
  </conditionalFormatting>
  <conditionalFormatting sqref="AE33">
    <cfRule type="expression" dxfId="2803" priority="13563">
      <formula>IF(RIGHT(TEXT(AE33,"0.#"),1)=".",FALSE,TRUE)</formula>
    </cfRule>
    <cfRule type="expression" dxfId="2802" priority="13564">
      <formula>IF(RIGHT(TEXT(AE33,"0.#"),1)=".",TRUE,FALSE)</formula>
    </cfRule>
  </conditionalFormatting>
  <conditionalFormatting sqref="AE34">
    <cfRule type="expression" dxfId="2801" priority="13561">
      <formula>IF(RIGHT(TEXT(AE34,"0.#"),1)=".",FALSE,TRUE)</formula>
    </cfRule>
    <cfRule type="expression" dxfId="2800" priority="13562">
      <formula>IF(RIGHT(TEXT(AE34,"0.#"),1)=".",TRUE,FALSE)</formula>
    </cfRule>
  </conditionalFormatting>
  <conditionalFormatting sqref="AI34">
    <cfRule type="expression" dxfId="2799" priority="13559">
      <formula>IF(RIGHT(TEXT(AI34,"0.#"),1)=".",FALSE,TRUE)</formula>
    </cfRule>
    <cfRule type="expression" dxfId="2798" priority="13560">
      <formula>IF(RIGHT(TEXT(AI34,"0.#"),1)=".",TRUE,FALSE)</formula>
    </cfRule>
  </conditionalFormatting>
  <conditionalFormatting sqref="AI33">
    <cfRule type="expression" dxfId="2797" priority="13557">
      <formula>IF(RIGHT(TEXT(AI33,"0.#"),1)=".",FALSE,TRUE)</formula>
    </cfRule>
    <cfRule type="expression" dxfId="2796" priority="13558">
      <formula>IF(RIGHT(TEXT(AI33,"0.#"),1)=".",TRUE,FALSE)</formula>
    </cfRule>
  </conditionalFormatting>
  <conditionalFormatting sqref="AI32">
    <cfRule type="expression" dxfId="2795" priority="13555">
      <formula>IF(RIGHT(TEXT(AI32,"0.#"),1)=".",FALSE,TRUE)</formula>
    </cfRule>
    <cfRule type="expression" dxfId="2794" priority="13556">
      <formula>IF(RIGHT(TEXT(AI32,"0.#"),1)=".",TRUE,FALSE)</formula>
    </cfRule>
  </conditionalFormatting>
  <conditionalFormatting sqref="AM32">
    <cfRule type="expression" dxfId="2793" priority="13553">
      <formula>IF(RIGHT(TEXT(AM32,"0.#"),1)=".",FALSE,TRUE)</formula>
    </cfRule>
    <cfRule type="expression" dxfId="2792" priority="13554">
      <formula>IF(RIGHT(TEXT(AM32,"0.#"),1)=".",TRUE,FALSE)</formula>
    </cfRule>
  </conditionalFormatting>
  <conditionalFormatting sqref="AM33">
    <cfRule type="expression" dxfId="2791" priority="13551">
      <formula>IF(RIGHT(TEXT(AM33,"0.#"),1)=".",FALSE,TRUE)</formula>
    </cfRule>
    <cfRule type="expression" dxfId="2790" priority="13552">
      <formula>IF(RIGHT(TEXT(AM33,"0.#"),1)=".",TRUE,FALSE)</formula>
    </cfRule>
  </conditionalFormatting>
  <conditionalFormatting sqref="AQ32:AQ34">
    <cfRule type="expression" dxfId="2789" priority="13543">
      <formula>IF(RIGHT(TEXT(AQ32,"0.#"),1)=".",FALSE,TRUE)</formula>
    </cfRule>
    <cfRule type="expression" dxfId="2788" priority="13544">
      <formula>IF(RIGHT(TEXT(AQ32,"0.#"),1)=".",TRUE,FALSE)</formula>
    </cfRule>
  </conditionalFormatting>
  <conditionalFormatting sqref="AU32:AU34">
    <cfRule type="expression" dxfId="2787" priority="13541">
      <formula>IF(RIGHT(TEXT(AU32,"0.#"),1)=".",FALSE,TRUE)</formula>
    </cfRule>
    <cfRule type="expression" dxfId="2786" priority="13542">
      <formula>IF(RIGHT(TEXT(AU32,"0.#"),1)=".",TRUE,FALSE)</formula>
    </cfRule>
  </conditionalFormatting>
  <conditionalFormatting sqref="AE53">
    <cfRule type="expression" dxfId="2785" priority="13475">
      <formula>IF(RIGHT(TEXT(AE53,"0.#"),1)=".",FALSE,TRUE)</formula>
    </cfRule>
    <cfRule type="expression" dxfId="2784" priority="13476">
      <formula>IF(RIGHT(TEXT(AE53,"0.#"),1)=".",TRUE,FALSE)</formula>
    </cfRule>
  </conditionalFormatting>
  <conditionalFormatting sqref="AE54">
    <cfRule type="expression" dxfId="2783" priority="13473">
      <formula>IF(RIGHT(TEXT(AE54,"0.#"),1)=".",FALSE,TRUE)</formula>
    </cfRule>
    <cfRule type="expression" dxfId="2782" priority="13474">
      <formula>IF(RIGHT(TEXT(AE54,"0.#"),1)=".",TRUE,FALSE)</formula>
    </cfRule>
  </conditionalFormatting>
  <conditionalFormatting sqref="AI54">
    <cfRule type="expression" dxfId="2781" priority="13467">
      <formula>IF(RIGHT(TEXT(AI54,"0.#"),1)=".",FALSE,TRUE)</formula>
    </cfRule>
    <cfRule type="expression" dxfId="2780" priority="13468">
      <formula>IF(RIGHT(TEXT(AI54,"0.#"),1)=".",TRUE,FALSE)</formula>
    </cfRule>
  </conditionalFormatting>
  <conditionalFormatting sqref="AI53">
    <cfRule type="expression" dxfId="2779" priority="13465">
      <formula>IF(RIGHT(TEXT(AI53,"0.#"),1)=".",FALSE,TRUE)</formula>
    </cfRule>
    <cfRule type="expression" dxfId="2778" priority="13466">
      <formula>IF(RIGHT(TEXT(AI53,"0.#"),1)=".",TRUE,FALSE)</formula>
    </cfRule>
  </conditionalFormatting>
  <conditionalFormatting sqref="AM53">
    <cfRule type="expression" dxfId="2777" priority="13463">
      <formula>IF(RIGHT(TEXT(AM53,"0.#"),1)=".",FALSE,TRUE)</formula>
    </cfRule>
    <cfRule type="expression" dxfId="2776" priority="13464">
      <formula>IF(RIGHT(TEXT(AM53,"0.#"),1)=".",TRUE,FALSE)</formula>
    </cfRule>
  </conditionalFormatting>
  <conditionalFormatting sqref="AM54">
    <cfRule type="expression" dxfId="2775" priority="13461">
      <formula>IF(RIGHT(TEXT(AM54,"0.#"),1)=".",FALSE,TRUE)</formula>
    </cfRule>
    <cfRule type="expression" dxfId="2774" priority="13462">
      <formula>IF(RIGHT(TEXT(AM54,"0.#"),1)=".",TRUE,FALSE)</formula>
    </cfRule>
  </conditionalFormatting>
  <conditionalFormatting sqref="AM55">
    <cfRule type="expression" dxfId="2773" priority="13459">
      <formula>IF(RIGHT(TEXT(AM55,"0.#"),1)=".",FALSE,TRUE)</formula>
    </cfRule>
    <cfRule type="expression" dxfId="2772" priority="13460">
      <formula>IF(RIGHT(TEXT(AM55,"0.#"),1)=".",TRUE,FALSE)</formula>
    </cfRule>
  </conditionalFormatting>
  <conditionalFormatting sqref="AE60">
    <cfRule type="expression" dxfId="2771" priority="13445">
      <formula>IF(RIGHT(TEXT(AE60,"0.#"),1)=".",FALSE,TRUE)</formula>
    </cfRule>
    <cfRule type="expression" dxfId="2770" priority="13446">
      <formula>IF(RIGHT(TEXT(AE60,"0.#"),1)=".",TRUE,FALSE)</formula>
    </cfRule>
  </conditionalFormatting>
  <conditionalFormatting sqref="AE61">
    <cfRule type="expression" dxfId="2769" priority="13443">
      <formula>IF(RIGHT(TEXT(AE61,"0.#"),1)=".",FALSE,TRUE)</formula>
    </cfRule>
    <cfRule type="expression" dxfId="2768" priority="13444">
      <formula>IF(RIGHT(TEXT(AE61,"0.#"),1)=".",TRUE,FALSE)</formula>
    </cfRule>
  </conditionalFormatting>
  <conditionalFormatting sqref="AE62">
    <cfRule type="expression" dxfId="2767" priority="13441">
      <formula>IF(RIGHT(TEXT(AE62,"0.#"),1)=".",FALSE,TRUE)</formula>
    </cfRule>
    <cfRule type="expression" dxfId="2766" priority="13442">
      <formula>IF(RIGHT(TEXT(AE62,"0.#"),1)=".",TRUE,FALSE)</formula>
    </cfRule>
  </conditionalFormatting>
  <conditionalFormatting sqref="AI62">
    <cfRule type="expression" dxfId="2765" priority="13439">
      <formula>IF(RIGHT(TEXT(AI62,"0.#"),1)=".",FALSE,TRUE)</formula>
    </cfRule>
    <cfRule type="expression" dxfId="2764" priority="13440">
      <formula>IF(RIGHT(TEXT(AI62,"0.#"),1)=".",TRUE,FALSE)</formula>
    </cfRule>
  </conditionalFormatting>
  <conditionalFormatting sqref="AI61">
    <cfRule type="expression" dxfId="2763" priority="13437">
      <formula>IF(RIGHT(TEXT(AI61,"0.#"),1)=".",FALSE,TRUE)</formula>
    </cfRule>
    <cfRule type="expression" dxfId="2762" priority="13438">
      <formula>IF(RIGHT(TEXT(AI61,"0.#"),1)=".",TRUE,FALSE)</formula>
    </cfRule>
  </conditionalFormatting>
  <conditionalFormatting sqref="AI60">
    <cfRule type="expression" dxfId="2761" priority="13435">
      <formula>IF(RIGHT(TEXT(AI60,"0.#"),1)=".",FALSE,TRUE)</formula>
    </cfRule>
    <cfRule type="expression" dxfId="2760" priority="13436">
      <formula>IF(RIGHT(TEXT(AI60,"0.#"),1)=".",TRUE,FALSE)</formula>
    </cfRule>
  </conditionalFormatting>
  <conditionalFormatting sqref="AM60">
    <cfRule type="expression" dxfId="2759" priority="13433">
      <formula>IF(RIGHT(TEXT(AM60,"0.#"),1)=".",FALSE,TRUE)</formula>
    </cfRule>
    <cfRule type="expression" dxfId="2758" priority="13434">
      <formula>IF(RIGHT(TEXT(AM60,"0.#"),1)=".",TRUE,FALSE)</formula>
    </cfRule>
  </conditionalFormatting>
  <conditionalFormatting sqref="AM61">
    <cfRule type="expression" dxfId="2757" priority="13431">
      <formula>IF(RIGHT(TEXT(AM61,"0.#"),1)=".",FALSE,TRUE)</formula>
    </cfRule>
    <cfRule type="expression" dxfId="2756" priority="13432">
      <formula>IF(RIGHT(TEXT(AM61,"0.#"),1)=".",TRUE,FALSE)</formula>
    </cfRule>
  </conditionalFormatting>
  <conditionalFormatting sqref="AM62">
    <cfRule type="expression" dxfId="2755" priority="13429">
      <formula>IF(RIGHT(TEXT(AM62,"0.#"),1)=".",FALSE,TRUE)</formula>
    </cfRule>
    <cfRule type="expression" dxfId="2754" priority="13430">
      <formula>IF(RIGHT(TEXT(AM62,"0.#"),1)=".",TRUE,FALSE)</formula>
    </cfRule>
  </conditionalFormatting>
  <conditionalFormatting sqref="AE87">
    <cfRule type="expression" dxfId="2753" priority="13415">
      <formula>IF(RIGHT(TEXT(AE87,"0.#"),1)=".",FALSE,TRUE)</formula>
    </cfRule>
    <cfRule type="expression" dxfId="2752" priority="13416">
      <formula>IF(RIGHT(TEXT(AE87,"0.#"),1)=".",TRUE,FALSE)</formula>
    </cfRule>
  </conditionalFormatting>
  <conditionalFormatting sqref="AE88">
    <cfRule type="expression" dxfId="2751" priority="13413">
      <formula>IF(RIGHT(TEXT(AE88,"0.#"),1)=".",FALSE,TRUE)</formula>
    </cfRule>
    <cfRule type="expression" dxfId="2750" priority="13414">
      <formula>IF(RIGHT(TEXT(AE88,"0.#"),1)=".",TRUE,FALSE)</formula>
    </cfRule>
  </conditionalFormatting>
  <conditionalFormatting sqref="AE89">
    <cfRule type="expression" dxfId="2749" priority="13411">
      <formula>IF(RIGHT(TEXT(AE89,"0.#"),1)=".",FALSE,TRUE)</formula>
    </cfRule>
    <cfRule type="expression" dxfId="2748" priority="13412">
      <formula>IF(RIGHT(TEXT(AE89,"0.#"),1)=".",TRUE,FALSE)</formula>
    </cfRule>
  </conditionalFormatting>
  <conditionalFormatting sqref="AI89">
    <cfRule type="expression" dxfId="2747" priority="13409">
      <formula>IF(RIGHT(TEXT(AI89,"0.#"),1)=".",FALSE,TRUE)</formula>
    </cfRule>
    <cfRule type="expression" dxfId="2746" priority="13410">
      <formula>IF(RIGHT(TEXT(AI89,"0.#"),1)=".",TRUE,FALSE)</formula>
    </cfRule>
  </conditionalFormatting>
  <conditionalFormatting sqref="AI88">
    <cfRule type="expression" dxfId="2745" priority="13407">
      <formula>IF(RIGHT(TEXT(AI88,"0.#"),1)=".",FALSE,TRUE)</formula>
    </cfRule>
    <cfRule type="expression" dxfId="2744" priority="13408">
      <formula>IF(RIGHT(TEXT(AI88,"0.#"),1)=".",TRUE,FALSE)</formula>
    </cfRule>
  </conditionalFormatting>
  <conditionalFormatting sqref="AI87">
    <cfRule type="expression" dxfId="2743" priority="13405">
      <formula>IF(RIGHT(TEXT(AI87,"0.#"),1)=".",FALSE,TRUE)</formula>
    </cfRule>
    <cfRule type="expression" dxfId="2742" priority="13406">
      <formula>IF(RIGHT(TEXT(AI87,"0.#"),1)=".",TRUE,FALSE)</formula>
    </cfRule>
  </conditionalFormatting>
  <conditionalFormatting sqref="AM88">
    <cfRule type="expression" dxfId="2741" priority="13401">
      <formula>IF(RIGHT(TEXT(AM88,"0.#"),1)=".",FALSE,TRUE)</formula>
    </cfRule>
    <cfRule type="expression" dxfId="2740" priority="13402">
      <formula>IF(RIGHT(TEXT(AM88,"0.#"),1)=".",TRUE,FALSE)</formula>
    </cfRule>
  </conditionalFormatting>
  <conditionalFormatting sqref="AM89">
    <cfRule type="expression" dxfId="2739" priority="13399">
      <formula>IF(RIGHT(TEXT(AM89,"0.#"),1)=".",FALSE,TRUE)</formula>
    </cfRule>
    <cfRule type="expression" dxfId="2738" priority="13400">
      <formula>IF(RIGHT(TEXT(AM89,"0.#"),1)=".",TRUE,FALSE)</formula>
    </cfRule>
  </conditionalFormatting>
  <conditionalFormatting sqref="AE92">
    <cfRule type="expression" dxfId="2737" priority="13385">
      <formula>IF(RIGHT(TEXT(AE92,"0.#"),1)=".",FALSE,TRUE)</formula>
    </cfRule>
    <cfRule type="expression" dxfId="2736" priority="13386">
      <formula>IF(RIGHT(TEXT(AE92,"0.#"),1)=".",TRUE,FALSE)</formula>
    </cfRule>
  </conditionalFormatting>
  <conditionalFormatting sqref="AE93">
    <cfRule type="expression" dxfId="2735" priority="13383">
      <formula>IF(RIGHT(TEXT(AE93,"0.#"),1)=".",FALSE,TRUE)</formula>
    </cfRule>
    <cfRule type="expression" dxfId="2734" priority="13384">
      <formula>IF(RIGHT(TEXT(AE93,"0.#"),1)=".",TRUE,FALSE)</formula>
    </cfRule>
  </conditionalFormatting>
  <conditionalFormatting sqref="AE94">
    <cfRule type="expression" dxfId="2733" priority="13381">
      <formula>IF(RIGHT(TEXT(AE94,"0.#"),1)=".",FALSE,TRUE)</formula>
    </cfRule>
    <cfRule type="expression" dxfId="2732" priority="13382">
      <formula>IF(RIGHT(TEXT(AE94,"0.#"),1)=".",TRUE,FALSE)</formula>
    </cfRule>
  </conditionalFormatting>
  <conditionalFormatting sqref="AI94">
    <cfRule type="expression" dxfId="2731" priority="13379">
      <formula>IF(RIGHT(TEXT(AI94,"0.#"),1)=".",FALSE,TRUE)</formula>
    </cfRule>
    <cfRule type="expression" dxfId="2730" priority="13380">
      <formula>IF(RIGHT(TEXT(AI94,"0.#"),1)=".",TRUE,FALSE)</formula>
    </cfRule>
  </conditionalFormatting>
  <conditionalFormatting sqref="AI93">
    <cfRule type="expression" dxfId="2729" priority="13377">
      <formula>IF(RIGHT(TEXT(AI93,"0.#"),1)=".",FALSE,TRUE)</formula>
    </cfRule>
    <cfRule type="expression" dxfId="2728" priority="13378">
      <formula>IF(RIGHT(TEXT(AI93,"0.#"),1)=".",TRUE,FALSE)</formula>
    </cfRule>
  </conditionalFormatting>
  <conditionalFormatting sqref="AI92">
    <cfRule type="expression" dxfId="2727" priority="13375">
      <formula>IF(RIGHT(TEXT(AI92,"0.#"),1)=".",FALSE,TRUE)</formula>
    </cfRule>
    <cfRule type="expression" dxfId="2726" priority="13376">
      <formula>IF(RIGHT(TEXT(AI92,"0.#"),1)=".",TRUE,FALSE)</formula>
    </cfRule>
  </conditionalFormatting>
  <conditionalFormatting sqref="AM92">
    <cfRule type="expression" dxfId="2725" priority="13373">
      <formula>IF(RIGHT(TEXT(AM92,"0.#"),1)=".",FALSE,TRUE)</formula>
    </cfRule>
    <cfRule type="expression" dxfId="2724" priority="13374">
      <formula>IF(RIGHT(TEXT(AM92,"0.#"),1)=".",TRUE,FALSE)</formula>
    </cfRule>
  </conditionalFormatting>
  <conditionalFormatting sqref="AM93">
    <cfRule type="expression" dxfId="2723" priority="13371">
      <formula>IF(RIGHT(TEXT(AM93,"0.#"),1)=".",FALSE,TRUE)</formula>
    </cfRule>
    <cfRule type="expression" dxfId="2722" priority="13372">
      <formula>IF(RIGHT(TEXT(AM93,"0.#"),1)=".",TRUE,FALSE)</formula>
    </cfRule>
  </conditionalFormatting>
  <conditionalFormatting sqref="AM94">
    <cfRule type="expression" dxfId="2721" priority="13369">
      <formula>IF(RIGHT(TEXT(AM94,"0.#"),1)=".",FALSE,TRUE)</formula>
    </cfRule>
    <cfRule type="expression" dxfId="2720" priority="13370">
      <formula>IF(RIGHT(TEXT(AM94,"0.#"),1)=".",TRUE,FALSE)</formula>
    </cfRule>
  </conditionalFormatting>
  <conditionalFormatting sqref="AE97">
    <cfRule type="expression" dxfId="2719" priority="13355">
      <formula>IF(RIGHT(TEXT(AE97,"0.#"),1)=".",FALSE,TRUE)</formula>
    </cfRule>
    <cfRule type="expression" dxfId="2718" priority="13356">
      <formula>IF(RIGHT(TEXT(AE97,"0.#"),1)=".",TRUE,FALSE)</formula>
    </cfRule>
  </conditionalFormatting>
  <conditionalFormatting sqref="AE98">
    <cfRule type="expression" dxfId="2717" priority="13353">
      <formula>IF(RIGHT(TEXT(AE98,"0.#"),1)=".",FALSE,TRUE)</formula>
    </cfRule>
    <cfRule type="expression" dxfId="2716" priority="13354">
      <formula>IF(RIGHT(TEXT(AE98,"0.#"),1)=".",TRUE,FALSE)</formula>
    </cfRule>
  </conditionalFormatting>
  <conditionalFormatting sqref="AE99">
    <cfRule type="expression" dxfId="2715" priority="13351">
      <formula>IF(RIGHT(TEXT(AE99,"0.#"),1)=".",FALSE,TRUE)</formula>
    </cfRule>
    <cfRule type="expression" dxfId="2714" priority="13352">
      <formula>IF(RIGHT(TEXT(AE99,"0.#"),1)=".",TRUE,FALSE)</formula>
    </cfRule>
  </conditionalFormatting>
  <conditionalFormatting sqref="AI99">
    <cfRule type="expression" dxfId="2713" priority="13349">
      <formula>IF(RIGHT(TEXT(AI99,"0.#"),1)=".",FALSE,TRUE)</formula>
    </cfRule>
    <cfRule type="expression" dxfId="2712" priority="13350">
      <formula>IF(RIGHT(TEXT(AI99,"0.#"),1)=".",TRUE,FALSE)</formula>
    </cfRule>
  </conditionalFormatting>
  <conditionalFormatting sqref="AI98">
    <cfRule type="expression" dxfId="2711" priority="13347">
      <formula>IF(RIGHT(TEXT(AI98,"0.#"),1)=".",FALSE,TRUE)</formula>
    </cfRule>
    <cfRule type="expression" dxfId="2710" priority="13348">
      <formula>IF(RIGHT(TEXT(AI98,"0.#"),1)=".",TRUE,FALSE)</formula>
    </cfRule>
  </conditionalFormatting>
  <conditionalFormatting sqref="AI97">
    <cfRule type="expression" dxfId="2709" priority="13345">
      <formula>IF(RIGHT(TEXT(AI97,"0.#"),1)=".",FALSE,TRUE)</formula>
    </cfRule>
    <cfRule type="expression" dxfId="2708" priority="13346">
      <formula>IF(RIGHT(TEXT(AI97,"0.#"),1)=".",TRUE,FALSE)</formula>
    </cfRule>
  </conditionalFormatting>
  <conditionalFormatting sqref="AM97">
    <cfRule type="expression" dxfId="2707" priority="13343">
      <formula>IF(RIGHT(TEXT(AM97,"0.#"),1)=".",FALSE,TRUE)</formula>
    </cfRule>
    <cfRule type="expression" dxfId="2706" priority="13344">
      <formula>IF(RIGHT(TEXT(AM97,"0.#"),1)=".",TRUE,FALSE)</formula>
    </cfRule>
  </conditionalFormatting>
  <conditionalFormatting sqref="AM98">
    <cfRule type="expression" dxfId="2705" priority="13341">
      <formula>IF(RIGHT(TEXT(AM98,"0.#"),1)=".",FALSE,TRUE)</formula>
    </cfRule>
    <cfRule type="expression" dxfId="2704" priority="13342">
      <formula>IF(RIGHT(TEXT(AM98,"0.#"),1)=".",TRUE,FALSE)</formula>
    </cfRule>
  </conditionalFormatting>
  <conditionalFormatting sqref="AM99">
    <cfRule type="expression" dxfId="2703" priority="13339">
      <formula>IF(RIGHT(TEXT(AM99,"0.#"),1)=".",FALSE,TRUE)</formula>
    </cfRule>
    <cfRule type="expression" dxfId="2702" priority="13340">
      <formula>IF(RIGHT(TEXT(AM99,"0.#"),1)=".",TRUE,FALSE)</formula>
    </cfRule>
  </conditionalFormatting>
  <conditionalFormatting sqref="AQ102">
    <cfRule type="expression" dxfId="2701" priority="13315">
      <formula>IF(RIGHT(TEXT(AQ102,"0.#"),1)=".",FALSE,TRUE)</formula>
    </cfRule>
    <cfRule type="expression" dxfId="2700" priority="13316">
      <formula>IF(RIGHT(TEXT(AQ102,"0.#"),1)=".",TRUE,FALSE)</formula>
    </cfRule>
  </conditionalFormatting>
  <conditionalFormatting sqref="AE104">
    <cfRule type="expression" dxfId="2699" priority="13313">
      <formula>IF(RIGHT(TEXT(AE104,"0.#"),1)=".",FALSE,TRUE)</formula>
    </cfRule>
    <cfRule type="expression" dxfId="2698" priority="13314">
      <formula>IF(RIGHT(TEXT(AE104,"0.#"),1)=".",TRUE,FALSE)</formula>
    </cfRule>
  </conditionalFormatting>
  <conditionalFormatting sqref="AI104">
    <cfRule type="expression" dxfId="2697" priority="13311">
      <formula>IF(RIGHT(TEXT(AI104,"0.#"),1)=".",FALSE,TRUE)</formula>
    </cfRule>
    <cfRule type="expression" dxfId="2696" priority="13312">
      <formula>IF(RIGHT(TEXT(AI104,"0.#"),1)=".",TRUE,FALSE)</formula>
    </cfRule>
  </conditionalFormatting>
  <conditionalFormatting sqref="AM104">
    <cfRule type="expression" dxfId="2695" priority="13309">
      <formula>IF(RIGHT(TEXT(AM104,"0.#"),1)=".",FALSE,TRUE)</formula>
    </cfRule>
    <cfRule type="expression" dxfId="2694" priority="13310">
      <formula>IF(RIGHT(TEXT(AM104,"0.#"),1)=".",TRUE,FALSE)</formula>
    </cfRule>
  </conditionalFormatting>
  <conditionalFormatting sqref="AE105">
    <cfRule type="expression" dxfId="2693" priority="13307">
      <formula>IF(RIGHT(TEXT(AE105,"0.#"),1)=".",FALSE,TRUE)</formula>
    </cfRule>
    <cfRule type="expression" dxfId="2692" priority="13308">
      <formula>IF(RIGHT(TEXT(AE105,"0.#"),1)=".",TRUE,FALSE)</formula>
    </cfRule>
  </conditionalFormatting>
  <conditionalFormatting sqref="AI105">
    <cfRule type="expression" dxfId="2691" priority="13305">
      <formula>IF(RIGHT(TEXT(AI105,"0.#"),1)=".",FALSE,TRUE)</formula>
    </cfRule>
    <cfRule type="expression" dxfId="2690" priority="13306">
      <formula>IF(RIGHT(TEXT(AI105,"0.#"),1)=".",TRUE,FALSE)</formula>
    </cfRule>
  </conditionalFormatting>
  <conditionalFormatting sqref="AM105">
    <cfRule type="expression" dxfId="2689" priority="13303">
      <formula>IF(RIGHT(TEXT(AM105,"0.#"),1)=".",FALSE,TRUE)</formula>
    </cfRule>
    <cfRule type="expression" dxfId="2688" priority="13304">
      <formula>IF(RIGHT(TEXT(AM105,"0.#"),1)=".",TRUE,FALSE)</formula>
    </cfRule>
  </conditionalFormatting>
  <conditionalFormatting sqref="AE107">
    <cfRule type="expression" dxfId="2687" priority="13299">
      <formula>IF(RIGHT(TEXT(AE107,"0.#"),1)=".",FALSE,TRUE)</formula>
    </cfRule>
    <cfRule type="expression" dxfId="2686" priority="13300">
      <formula>IF(RIGHT(TEXT(AE107,"0.#"),1)=".",TRUE,FALSE)</formula>
    </cfRule>
  </conditionalFormatting>
  <conditionalFormatting sqref="AI107">
    <cfRule type="expression" dxfId="2685" priority="13297">
      <formula>IF(RIGHT(TEXT(AI107,"0.#"),1)=".",FALSE,TRUE)</formula>
    </cfRule>
    <cfRule type="expression" dxfId="2684" priority="13298">
      <formula>IF(RIGHT(TEXT(AI107,"0.#"),1)=".",TRUE,FALSE)</formula>
    </cfRule>
  </conditionalFormatting>
  <conditionalFormatting sqref="AM107">
    <cfRule type="expression" dxfId="2683" priority="13295">
      <formula>IF(RIGHT(TEXT(AM107,"0.#"),1)=".",FALSE,TRUE)</formula>
    </cfRule>
    <cfRule type="expression" dxfId="2682" priority="13296">
      <formula>IF(RIGHT(TEXT(AM107,"0.#"),1)=".",TRUE,FALSE)</formula>
    </cfRule>
  </conditionalFormatting>
  <conditionalFormatting sqref="AE108">
    <cfRule type="expression" dxfId="2681" priority="13293">
      <formula>IF(RIGHT(TEXT(AE108,"0.#"),1)=".",FALSE,TRUE)</formula>
    </cfRule>
    <cfRule type="expression" dxfId="2680" priority="13294">
      <formula>IF(RIGHT(TEXT(AE108,"0.#"),1)=".",TRUE,FALSE)</formula>
    </cfRule>
  </conditionalFormatting>
  <conditionalFormatting sqref="AI108">
    <cfRule type="expression" dxfId="2679" priority="13291">
      <formula>IF(RIGHT(TEXT(AI108,"0.#"),1)=".",FALSE,TRUE)</formula>
    </cfRule>
    <cfRule type="expression" dxfId="2678" priority="13292">
      <formula>IF(RIGHT(TEXT(AI108,"0.#"),1)=".",TRUE,FALSE)</formula>
    </cfRule>
  </conditionalFormatting>
  <conditionalFormatting sqref="AM108">
    <cfRule type="expression" dxfId="2677" priority="13289">
      <formula>IF(RIGHT(TEXT(AM108,"0.#"),1)=".",FALSE,TRUE)</formula>
    </cfRule>
    <cfRule type="expression" dxfId="2676" priority="13290">
      <formula>IF(RIGHT(TEXT(AM108,"0.#"),1)=".",TRUE,FALSE)</formula>
    </cfRule>
  </conditionalFormatting>
  <conditionalFormatting sqref="AE110">
    <cfRule type="expression" dxfId="2675" priority="13285">
      <formula>IF(RIGHT(TEXT(AE110,"0.#"),1)=".",FALSE,TRUE)</formula>
    </cfRule>
    <cfRule type="expression" dxfId="2674" priority="13286">
      <formula>IF(RIGHT(TEXT(AE110,"0.#"),1)=".",TRUE,FALSE)</formula>
    </cfRule>
  </conditionalFormatting>
  <conditionalFormatting sqref="AI110">
    <cfRule type="expression" dxfId="2673" priority="13283">
      <formula>IF(RIGHT(TEXT(AI110,"0.#"),1)=".",FALSE,TRUE)</formula>
    </cfRule>
    <cfRule type="expression" dxfId="2672" priority="13284">
      <formula>IF(RIGHT(TEXT(AI110,"0.#"),1)=".",TRUE,FALSE)</formula>
    </cfRule>
  </conditionalFormatting>
  <conditionalFormatting sqref="AE111">
    <cfRule type="expression" dxfId="2671" priority="13279">
      <formula>IF(RIGHT(TEXT(AE111,"0.#"),1)=".",FALSE,TRUE)</formula>
    </cfRule>
    <cfRule type="expression" dxfId="2670" priority="13280">
      <formula>IF(RIGHT(TEXT(AE111,"0.#"),1)=".",TRUE,FALSE)</formula>
    </cfRule>
  </conditionalFormatting>
  <conditionalFormatting sqref="AI111">
    <cfRule type="expression" dxfId="2669" priority="13277">
      <formula>IF(RIGHT(TEXT(AI111,"0.#"),1)=".",FALSE,TRUE)</formula>
    </cfRule>
    <cfRule type="expression" dxfId="2668" priority="13278">
      <formula>IF(RIGHT(TEXT(AI111,"0.#"),1)=".",TRUE,FALSE)</formula>
    </cfRule>
  </conditionalFormatting>
  <conditionalFormatting sqref="AE113">
    <cfRule type="expression" dxfId="2667" priority="13271">
      <formula>IF(RIGHT(TEXT(AE113,"0.#"),1)=".",FALSE,TRUE)</formula>
    </cfRule>
    <cfRule type="expression" dxfId="2666" priority="13272">
      <formula>IF(RIGHT(TEXT(AE113,"0.#"),1)=".",TRUE,FALSE)</formula>
    </cfRule>
  </conditionalFormatting>
  <conditionalFormatting sqref="AI113">
    <cfRule type="expression" dxfId="2665" priority="13269">
      <formula>IF(RIGHT(TEXT(AI113,"0.#"),1)=".",FALSE,TRUE)</formula>
    </cfRule>
    <cfRule type="expression" dxfId="2664" priority="13270">
      <formula>IF(RIGHT(TEXT(AI113,"0.#"),1)=".",TRUE,FALSE)</formula>
    </cfRule>
  </conditionalFormatting>
  <conditionalFormatting sqref="AM113">
    <cfRule type="expression" dxfId="2663" priority="13267">
      <formula>IF(RIGHT(TEXT(AM113,"0.#"),1)=".",FALSE,TRUE)</formula>
    </cfRule>
    <cfRule type="expression" dxfId="2662" priority="13268">
      <formula>IF(RIGHT(TEXT(AM113,"0.#"),1)=".",TRUE,FALSE)</formula>
    </cfRule>
  </conditionalFormatting>
  <conditionalFormatting sqref="AE114">
    <cfRule type="expression" dxfId="2661" priority="13265">
      <formula>IF(RIGHT(TEXT(AE114,"0.#"),1)=".",FALSE,TRUE)</formula>
    </cfRule>
    <cfRule type="expression" dxfId="2660" priority="13266">
      <formula>IF(RIGHT(TEXT(AE114,"0.#"),1)=".",TRUE,FALSE)</formula>
    </cfRule>
  </conditionalFormatting>
  <conditionalFormatting sqref="AI114">
    <cfRule type="expression" dxfId="2659" priority="13263">
      <formula>IF(RIGHT(TEXT(AI114,"0.#"),1)=".",FALSE,TRUE)</formula>
    </cfRule>
    <cfRule type="expression" dxfId="2658" priority="13264">
      <formula>IF(RIGHT(TEXT(AI114,"0.#"),1)=".",TRUE,FALSE)</formula>
    </cfRule>
  </conditionalFormatting>
  <conditionalFormatting sqref="AM114">
    <cfRule type="expression" dxfId="2657" priority="13261">
      <formula>IF(RIGHT(TEXT(AM114,"0.#"),1)=".",FALSE,TRUE)</formula>
    </cfRule>
    <cfRule type="expression" dxfId="2656" priority="13262">
      <formula>IF(RIGHT(TEXT(AM114,"0.#"),1)=".",TRUE,FALSE)</formula>
    </cfRule>
  </conditionalFormatting>
  <conditionalFormatting sqref="AQ116">
    <cfRule type="expression" dxfId="2655" priority="13257">
      <formula>IF(RIGHT(TEXT(AQ116,"0.#"),1)=".",FALSE,TRUE)</formula>
    </cfRule>
    <cfRule type="expression" dxfId="2654" priority="13258">
      <formula>IF(RIGHT(TEXT(AQ116,"0.#"),1)=".",TRUE,FALSE)</formula>
    </cfRule>
  </conditionalFormatting>
  <conditionalFormatting sqref="AM116">
    <cfRule type="expression" dxfId="2653" priority="13253">
      <formula>IF(RIGHT(TEXT(AM116,"0.#"),1)=".",FALSE,TRUE)</formula>
    </cfRule>
    <cfRule type="expression" dxfId="2652" priority="13254">
      <formula>IF(RIGHT(TEXT(AM116,"0.#"),1)=".",TRUE,FALSE)</formula>
    </cfRule>
  </conditionalFormatting>
  <conditionalFormatting sqref="AM117">
    <cfRule type="expression" dxfId="2651" priority="13251">
      <formula>IF(RIGHT(TEXT(AM117,"0.#"),1)=".",FALSE,TRUE)</formula>
    </cfRule>
    <cfRule type="expression" dxfId="2650" priority="13252">
      <formula>IF(RIGHT(TEXT(AM117,"0.#"),1)=".",TRUE,FALSE)</formula>
    </cfRule>
  </conditionalFormatting>
  <conditionalFormatting sqref="AQ117">
    <cfRule type="expression" dxfId="2649" priority="13245">
      <formula>IF(RIGHT(TEXT(AQ117,"0.#"),1)=".",FALSE,TRUE)</formula>
    </cfRule>
    <cfRule type="expression" dxfId="2648" priority="13246">
      <formula>IF(RIGHT(TEXT(AQ117,"0.#"),1)=".",TRUE,FALSE)</formula>
    </cfRule>
  </conditionalFormatting>
  <conditionalFormatting sqref="AE119 AQ119">
    <cfRule type="expression" dxfId="2647" priority="13243">
      <formula>IF(RIGHT(TEXT(AE119,"0.#"),1)=".",FALSE,TRUE)</formula>
    </cfRule>
    <cfRule type="expression" dxfId="2646" priority="13244">
      <formula>IF(RIGHT(TEXT(AE119,"0.#"),1)=".",TRUE,FALSE)</formula>
    </cfRule>
  </conditionalFormatting>
  <conditionalFormatting sqref="AI119">
    <cfRule type="expression" dxfId="2645" priority="13241">
      <formula>IF(RIGHT(TEXT(AI119,"0.#"),1)=".",FALSE,TRUE)</formula>
    </cfRule>
    <cfRule type="expression" dxfId="2644" priority="13242">
      <formula>IF(RIGHT(TEXT(AI119,"0.#"),1)=".",TRUE,FALSE)</formula>
    </cfRule>
  </conditionalFormatting>
  <conditionalFormatting sqref="AM119">
    <cfRule type="expression" dxfId="2643" priority="13239">
      <formula>IF(RIGHT(TEXT(AM119,"0.#"),1)=".",FALSE,TRUE)</formula>
    </cfRule>
    <cfRule type="expression" dxfId="2642" priority="13240">
      <formula>IF(RIGHT(TEXT(AM119,"0.#"),1)=".",TRUE,FALSE)</formula>
    </cfRule>
  </conditionalFormatting>
  <conditionalFormatting sqref="AQ120">
    <cfRule type="expression" dxfId="2641" priority="13231">
      <formula>IF(RIGHT(TEXT(AQ120,"0.#"),1)=".",FALSE,TRUE)</formula>
    </cfRule>
    <cfRule type="expression" dxfId="2640" priority="13232">
      <formula>IF(RIGHT(TEXT(AQ120,"0.#"),1)=".",TRUE,FALSE)</formula>
    </cfRule>
  </conditionalFormatting>
  <conditionalFormatting sqref="AE122 AQ122">
    <cfRule type="expression" dxfId="2639" priority="13229">
      <formula>IF(RIGHT(TEXT(AE122,"0.#"),1)=".",FALSE,TRUE)</formula>
    </cfRule>
    <cfRule type="expression" dxfId="2638" priority="13230">
      <formula>IF(RIGHT(TEXT(AE122,"0.#"),1)=".",TRUE,FALSE)</formula>
    </cfRule>
  </conditionalFormatting>
  <conditionalFormatting sqref="AI122">
    <cfRule type="expression" dxfId="2637" priority="13227">
      <formula>IF(RIGHT(TEXT(AI122,"0.#"),1)=".",FALSE,TRUE)</formula>
    </cfRule>
    <cfRule type="expression" dxfId="2636" priority="13228">
      <formula>IF(RIGHT(TEXT(AI122,"0.#"),1)=".",TRUE,FALSE)</formula>
    </cfRule>
  </conditionalFormatting>
  <conditionalFormatting sqref="AM122">
    <cfRule type="expression" dxfId="2635" priority="13225">
      <formula>IF(RIGHT(TEXT(AM122,"0.#"),1)=".",FALSE,TRUE)</formula>
    </cfRule>
    <cfRule type="expression" dxfId="2634" priority="13226">
      <formula>IF(RIGHT(TEXT(AM122,"0.#"),1)=".",TRUE,FALSE)</formula>
    </cfRule>
  </conditionalFormatting>
  <conditionalFormatting sqref="AQ123">
    <cfRule type="expression" dxfId="2633" priority="13217">
      <formula>IF(RIGHT(TEXT(AQ123,"0.#"),1)=".",FALSE,TRUE)</formula>
    </cfRule>
    <cfRule type="expression" dxfId="2632" priority="13218">
      <formula>IF(RIGHT(TEXT(AQ123,"0.#"),1)=".",TRUE,FALSE)</formula>
    </cfRule>
  </conditionalFormatting>
  <conditionalFormatting sqref="AE125 AQ125">
    <cfRule type="expression" dxfId="2631" priority="13215">
      <formula>IF(RIGHT(TEXT(AE125,"0.#"),1)=".",FALSE,TRUE)</formula>
    </cfRule>
    <cfRule type="expression" dxfId="2630" priority="13216">
      <formula>IF(RIGHT(TEXT(AE125,"0.#"),1)=".",TRUE,FALSE)</formula>
    </cfRule>
  </conditionalFormatting>
  <conditionalFormatting sqref="AI125">
    <cfRule type="expression" dxfId="2629" priority="13213">
      <formula>IF(RIGHT(TEXT(AI125,"0.#"),1)=".",FALSE,TRUE)</formula>
    </cfRule>
    <cfRule type="expression" dxfId="2628" priority="13214">
      <formula>IF(RIGHT(TEXT(AI125,"0.#"),1)=".",TRUE,FALSE)</formula>
    </cfRule>
  </conditionalFormatting>
  <conditionalFormatting sqref="AQ126">
    <cfRule type="expression" dxfId="2627" priority="13203">
      <formula>IF(RIGHT(TEXT(AQ126,"0.#"),1)=".",FALSE,TRUE)</formula>
    </cfRule>
    <cfRule type="expression" dxfId="2626" priority="13204">
      <formula>IF(RIGHT(TEXT(AQ126,"0.#"),1)=".",TRUE,FALSE)</formula>
    </cfRule>
  </conditionalFormatting>
  <conditionalFormatting sqref="AQ128">
    <cfRule type="expression" dxfId="2625" priority="13201">
      <formula>IF(RIGHT(TEXT(AQ128,"0.#"),1)=".",FALSE,TRUE)</formula>
    </cfRule>
    <cfRule type="expression" dxfId="2624" priority="13202">
      <formula>IF(RIGHT(TEXT(AQ128,"0.#"),1)=".",TRUE,FALSE)</formula>
    </cfRule>
  </conditionalFormatting>
  <conditionalFormatting sqref="AM128">
    <cfRule type="expression" dxfId="2623" priority="13197">
      <formula>IF(RIGHT(TEXT(AM128,"0.#"),1)=".",FALSE,TRUE)</formula>
    </cfRule>
    <cfRule type="expression" dxfId="2622" priority="13198">
      <formula>IF(RIGHT(TEXT(AM128,"0.#"),1)=".",TRUE,FALSE)</formula>
    </cfRule>
  </conditionalFormatting>
  <conditionalFormatting sqref="AQ129">
    <cfRule type="expression" dxfId="2621" priority="13189">
      <formula>IF(RIGHT(TEXT(AQ129,"0.#"),1)=".",FALSE,TRUE)</formula>
    </cfRule>
    <cfRule type="expression" dxfId="2620" priority="13190">
      <formula>IF(RIGHT(TEXT(AQ129,"0.#"),1)=".",TRUE,FALSE)</formula>
    </cfRule>
  </conditionalFormatting>
  <conditionalFormatting sqref="AE75">
    <cfRule type="expression" dxfId="2619" priority="13187">
      <formula>IF(RIGHT(TEXT(AE75,"0.#"),1)=".",FALSE,TRUE)</formula>
    </cfRule>
    <cfRule type="expression" dxfId="2618" priority="13188">
      <formula>IF(RIGHT(TEXT(AE75,"0.#"),1)=".",TRUE,FALSE)</formula>
    </cfRule>
  </conditionalFormatting>
  <conditionalFormatting sqref="AE76">
    <cfRule type="expression" dxfId="2617" priority="13185">
      <formula>IF(RIGHT(TEXT(AE76,"0.#"),1)=".",FALSE,TRUE)</formula>
    </cfRule>
    <cfRule type="expression" dxfId="2616" priority="13186">
      <formula>IF(RIGHT(TEXT(AE76,"0.#"),1)=".",TRUE,FALSE)</formula>
    </cfRule>
  </conditionalFormatting>
  <conditionalFormatting sqref="AE77">
    <cfRule type="expression" dxfId="2615" priority="13183">
      <formula>IF(RIGHT(TEXT(AE77,"0.#"),1)=".",FALSE,TRUE)</formula>
    </cfRule>
    <cfRule type="expression" dxfId="2614" priority="13184">
      <formula>IF(RIGHT(TEXT(AE77,"0.#"),1)=".",TRUE,FALSE)</formula>
    </cfRule>
  </conditionalFormatting>
  <conditionalFormatting sqref="AI77">
    <cfRule type="expression" dxfId="2613" priority="13181">
      <formula>IF(RIGHT(TEXT(AI77,"0.#"),1)=".",FALSE,TRUE)</formula>
    </cfRule>
    <cfRule type="expression" dxfId="2612" priority="13182">
      <formula>IF(RIGHT(TEXT(AI77,"0.#"),1)=".",TRUE,FALSE)</formula>
    </cfRule>
  </conditionalFormatting>
  <conditionalFormatting sqref="AI76">
    <cfRule type="expression" dxfId="2611" priority="13179">
      <formula>IF(RIGHT(TEXT(AI76,"0.#"),1)=".",FALSE,TRUE)</formula>
    </cfRule>
    <cfRule type="expression" dxfId="2610" priority="13180">
      <formula>IF(RIGHT(TEXT(AI76,"0.#"),1)=".",TRUE,FALSE)</formula>
    </cfRule>
  </conditionalFormatting>
  <conditionalFormatting sqref="AI75">
    <cfRule type="expression" dxfId="2609" priority="13177">
      <formula>IF(RIGHT(TEXT(AI75,"0.#"),1)=".",FALSE,TRUE)</formula>
    </cfRule>
    <cfRule type="expression" dxfId="2608" priority="13178">
      <formula>IF(RIGHT(TEXT(AI75,"0.#"),1)=".",TRUE,FALSE)</formula>
    </cfRule>
  </conditionalFormatting>
  <conditionalFormatting sqref="AM75">
    <cfRule type="expression" dxfId="2607" priority="13175">
      <formula>IF(RIGHT(TEXT(AM75,"0.#"),1)=".",FALSE,TRUE)</formula>
    </cfRule>
    <cfRule type="expression" dxfId="2606" priority="13176">
      <formula>IF(RIGHT(TEXT(AM75,"0.#"),1)=".",TRUE,FALSE)</formula>
    </cfRule>
  </conditionalFormatting>
  <conditionalFormatting sqref="AM76">
    <cfRule type="expression" dxfId="2605" priority="13173">
      <formula>IF(RIGHT(TEXT(AM76,"0.#"),1)=".",FALSE,TRUE)</formula>
    </cfRule>
    <cfRule type="expression" dxfId="2604" priority="13174">
      <formula>IF(RIGHT(TEXT(AM76,"0.#"),1)=".",TRUE,FALSE)</formula>
    </cfRule>
  </conditionalFormatting>
  <conditionalFormatting sqref="AM77">
    <cfRule type="expression" dxfId="2603" priority="13171">
      <formula>IF(RIGHT(TEXT(AM77,"0.#"),1)=".",FALSE,TRUE)</formula>
    </cfRule>
    <cfRule type="expression" dxfId="2602" priority="13172">
      <formula>IF(RIGHT(TEXT(AM77,"0.#"),1)=".",TRUE,FALSE)</formula>
    </cfRule>
  </conditionalFormatting>
  <conditionalFormatting sqref="AE134:AE135 AI134:AI135 AM134:AM135 AQ134:AQ135 AU134:AU135">
    <cfRule type="expression" dxfId="2601" priority="13157">
      <formula>IF(RIGHT(TEXT(AE134,"0.#"),1)=".",FALSE,TRUE)</formula>
    </cfRule>
    <cfRule type="expression" dxfId="2600" priority="13158">
      <formula>IF(RIGHT(TEXT(AE134,"0.#"),1)=".",TRUE,FALSE)</formula>
    </cfRule>
  </conditionalFormatting>
  <conditionalFormatting sqref="AE433">
    <cfRule type="expression" dxfId="2599" priority="13127">
      <formula>IF(RIGHT(TEXT(AE433,"0.#"),1)=".",FALSE,TRUE)</formula>
    </cfRule>
    <cfRule type="expression" dxfId="2598" priority="13128">
      <formula>IF(RIGHT(TEXT(AE433,"0.#"),1)=".",TRUE,FALSE)</formula>
    </cfRule>
  </conditionalFormatting>
  <conditionalFormatting sqref="AM435">
    <cfRule type="expression" dxfId="2597" priority="13111">
      <formula>IF(RIGHT(TEXT(AM435,"0.#"),1)=".",FALSE,TRUE)</formula>
    </cfRule>
    <cfRule type="expression" dxfId="2596" priority="13112">
      <formula>IF(RIGHT(TEXT(AM435,"0.#"),1)=".",TRUE,FALSE)</formula>
    </cfRule>
  </conditionalFormatting>
  <conditionalFormatting sqref="AE434">
    <cfRule type="expression" dxfId="2595" priority="13125">
      <formula>IF(RIGHT(TEXT(AE434,"0.#"),1)=".",FALSE,TRUE)</formula>
    </cfRule>
    <cfRule type="expression" dxfId="2594" priority="13126">
      <formula>IF(RIGHT(TEXT(AE434,"0.#"),1)=".",TRUE,FALSE)</formula>
    </cfRule>
  </conditionalFormatting>
  <conditionalFormatting sqref="AE435">
    <cfRule type="expression" dxfId="2593" priority="13123">
      <formula>IF(RIGHT(TEXT(AE435,"0.#"),1)=".",FALSE,TRUE)</formula>
    </cfRule>
    <cfRule type="expression" dxfId="2592" priority="13124">
      <formula>IF(RIGHT(TEXT(AE435,"0.#"),1)=".",TRUE,FALSE)</formula>
    </cfRule>
  </conditionalFormatting>
  <conditionalFormatting sqref="AM433">
    <cfRule type="expression" dxfId="2591" priority="13115">
      <formula>IF(RIGHT(TEXT(AM433,"0.#"),1)=".",FALSE,TRUE)</formula>
    </cfRule>
    <cfRule type="expression" dxfId="2590" priority="13116">
      <formula>IF(RIGHT(TEXT(AM433,"0.#"),1)=".",TRUE,FALSE)</formula>
    </cfRule>
  </conditionalFormatting>
  <conditionalFormatting sqref="AM434">
    <cfRule type="expression" dxfId="2589" priority="13113">
      <formula>IF(RIGHT(TEXT(AM434,"0.#"),1)=".",FALSE,TRUE)</formula>
    </cfRule>
    <cfRule type="expression" dxfId="2588" priority="13114">
      <formula>IF(RIGHT(TEXT(AM434,"0.#"),1)=".",TRUE,FALSE)</formula>
    </cfRule>
  </conditionalFormatting>
  <conditionalFormatting sqref="AU433">
    <cfRule type="expression" dxfId="2587" priority="13103">
      <formula>IF(RIGHT(TEXT(AU433,"0.#"),1)=".",FALSE,TRUE)</formula>
    </cfRule>
    <cfRule type="expression" dxfId="2586" priority="13104">
      <formula>IF(RIGHT(TEXT(AU433,"0.#"),1)=".",TRUE,FALSE)</formula>
    </cfRule>
  </conditionalFormatting>
  <conditionalFormatting sqref="AU434">
    <cfRule type="expression" dxfId="2585" priority="13101">
      <formula>IF(RIGHT(TEXT(AU434,"0.#"),1)=".",FALSE,TRUE)</formula>
    </cfRule>
    <cfRule type="expression" dxfId="2584" priority="13102">
      <formula>IF(RIGHT(TEXT(AU434,"0.#"),1)=".",TRUE,FALSE)</formula>
    </cfRule>
  </conditionalFormatting>
  <conditionalFormatting sqref="AU435">
    <cfRule type="expression" dxfId="2583" priority="13099">
      <formula>IF(RIGHT(TEXT(AU435,"0.#"),1)=".",FALSE,TRUE)</formula>
    </cfRule>
    <cfRule type="expression" dxfId="2582" priority="13100">
      <formula>IF(RIGHT(TEXT(AU435,"0.#"),1)=".",TRUE,FALSE)</formula>
    </cfRule>
  </conditionalFormatting>
  <conditionalFormatting sqref="AI435">
    <cfRule type="expression" dxfId="2581" priority="13033">
      <formula>IF(RIGHT(TEXT(AI435,"0.#"),1)=".",FALSE,TRUE)</formula>
    </cfRule>
    <cfRule type="expression" dxfId="2580" priority="13034">
      <formula>IF(RIGHT(TEXT(AI435,"0.#"),1)=".",TRUE,FALSE)</formula>
    </cfRule>
  </conditionalFormatting>
  <conditionalFormatting sqref="AI433">
    <cfRule type="expression" dxfId="2579" priority="13037">
      <formula>IF(RIGHT(TEXT(AI433,"0.#"),1)=".",FALSE,TRUE)</formula>
    </cfRule>
    <cfRule type="expression" dxfId="2578" priority="13038">
      <formula>IF(RIGHT(TEXT(AI433,"0.#"),1)=".",TRUE,FALSE)</formula>
    </cfRule>
  </conditionalFormatting>
  <conditionalFormatting sqref="AI434">
    <cfRule type="expression" dxfId="2577" priority="13035">
      <formula>IF(RIGHT(TEXT(AI434,"0.#"),1)=".",FALSE,TRUE)</formula>
    </cfRule>
    <cfRule type="expression" dxfId="2576" priority="13036">
      <formula>IF(RIGHT(TEXT(AI434,"0.#"),1)=".",TRUE,FALSE)</formula>
    </cfRule>
  </conditionalFormatting>
  <conditionalFormatting sqref="AQ434">
    <cfRule type="expression" dxfId="2575" priority="13019">
      <formula>IF(RIGHT(TEXT(AQ434,"0.#"),1)=".",FALSE,TRUE)</formula>
    </cfRule>
    <cfRule type="expression" dxfId="2574" priority="13020">
      <formula>IF(RIGHT(TEXT(AQ434,"0.#"),1)=".",TRUE,FALSE)</formula>
    </cfRule>
  </conditionalFormatting>
  <conditionalFormatting sqref="AQ435">
    <cfRule type="expression" dxfId="2573" priority="13005">
      <formula>IF(RIGHT(TEXT(AQ435,"0.#"),1)=".",FALSE,TRUE)</formula>
    </cfRule>
    <cfRule type="expression" dxfId="2572" priority="13006">
      <formula>IF(RIGHT(TEXT(AQ435,"0.#"),1)=".",TRUE,FALSE)</formula>
    </cfRule>
  </conditionalFormatting>
  <conditionalFormatting sqref="AQ433">
    <cfRule type="expression" dxfId="2571" priority="13003">
      <formula>IF(RIGHT(TEXT(AQ433,"0.#"),1)=".",FALSE,TRUE)</formula>
    </cfRule>
    <cfRule type="expression" dxfId="2570" priority="13004">
      <formula>IF(RIGHT(TEXT(AQ433,"0.#"),1)=".",TRUE,FALSE)</formula>
    </cfRule>
  </conditionalFormatting>
  <conditionalFormatting sqref="AL847:AO866">
    <cfRule type="expression" dxfId="2569" priority="6727">
      <formula>IF(AND(AL847&gt;=0, RIGHT(TEXT(AL847,"0.#"),1)&lt;&gt;"."),TRUE,FALSE)</formula>
    </cfRule>
    <cfRule type="expression" dxfId="2568" priority="6728">
      <formula>IF(AND(AL847&gt;=0, RIGHT(TEXT(AL847,"0.#"),1)="."),TRUE,FALSE)</formula>
    </cfRule>
    <cfRule type="expression" dxfId="2567" priority="6729">
      <formula>IF(AND(AL847&lt;0, RIGHT(TEXT(AL847,"0.#"),1)&lt;&gt;"."),TRUE,FALSE)</formula>
    </cfRule>
    <cfRule type="expression" dxfId="2566" priority="6730">
      <formula>IF(AND(AL847&lt;0, RIGHT(TEXT(AL847,"0.#"),1)="."),TRUE,FALSE)</formula>
    </cfRule>
  </conditionalFormatting>
  <conditionalFormatting sqref="AQ53:AQ55">
    <cfRule type="expression" dxfId="2565" priority="4749">
      <formula>IF(RIGHT(TEXT(AQ53,"0.#"),1)=".",FALSE,TRUE)</formula>
    </cfRule>
    <cfRule type="expression" dxfId="2564" priority="4750">
      <formula>IF(RIGHT(TEXT(AQ53,"0.#"),1)=".",TRUE,FALSE)</formula>
    </cfRule>
  </conditionalFormatting>
  <conditionalFormatting sqref="AU53:AU55">
    <cfRule type="expression" dxfId="2563" priority="4747">
      <formula>IF(RIGHT(TEXT(AU53,"0.#"),1)=".",FALSE,TRUE)</formula>
    </cfRule>
    <cfRule type="expression" dxfId="2562" priority="4748">
      <formula>IF(RIGHT(TEXT(AU53,"0.#"),1)=".",TRUE,FALSE)</formula>
    </cfRule>
  </conditionalFormatting>
  <conditionalFormatting sqref="AQ60:AQ62">
    <cfRule type="expression" dxfId="2561" priority="4745">
      <formula>IF(RIGHT(TEXT(AQ60,"0.#"),1)=".",FALSE,TRUE)</formula>
    </cfRule>
    <cfRule type="expression" dxfId="2560" priority="4746">
      <formula>IF(RIGHT(TEXT(AQ60,"0.#"),1)=".",TRUE,FALSE)</formula>
    </cfRule>
  </conditionalFormatting>
  <conditionalFormatting sqref="AU60:AU62">
    <cfRule type="expression" dxfId="2559" priority="4743">
      <formula>IF(RIGHT(TEXT(AU60,"0.#"),1)=".",FALSE,TRUE)</formula>
    </cfRule>
    <cfRule type="expression" dxfId="2558" priority="4744">
      <formula>IF(RIGHT(TEXT(AU60,"0.#"),1)=".",TRUE,FALSE)</formula>
    </cfRule>
  </conditionalFormatting>
  <conditionalFormatting sqref="AQ75:AQ77">
    <cfRule type="expression" dxfId="2557" priority="4741">
      <formula>IF(RIGHT(TEXT(AQ75,"0.#"),1)=".",FALSE,TRUE)</formula>
    </cfRule>
    <cfRule type="expression" dxfId="2556" priority="4742">
      <formula>IF(RIGHT(TEXT(AQ75,"0.#"),1)=".",TRUE,FALSE)</formula>
    </cfRule>
  </conditionalFormatting>
  <conditionalFormatting sqref="AU75:AU77">
    <cfRule type="expression" dxfId="2555" priority="4739">
      <formula>IF(RIGHT(TEXT(AU75,"0.#"),1)=".",FALSE,TRUE)</formula>
    </cfRule>
    <cfRule type="expression" dxfId="2554" priority="4740">
      <formula>IF(RIGHT(TEXT(AU75,"0.#"),1)=".",TRUE,FALSE)</formula>
    </cfRule>
  </conditionalFormatting>
  <conditionalFormatting sqref="AQ87:AQ89">
    <cfRule type="expression" dxfId="2553" priority="4737">
      <formula>IF(RIGHT(TEXT(AQ87,"0.#"),1)=".",FALSE,TRUE)</formula>
    </cfRule>
    <cfRule type="expression" dxfId="2552" priority="4738">
      <formula>IF(RIGHT(TEXT(AQ87,"0.#"),1)=".",TRUE,FALSE)</formula>
    </cfRule>
  </conditionalFormatting>
  <conditionalFormatting sqref="AU87:AU89">
    <cfRule type="expression" dxfId="2551" priority="4735">
      <formula>IF(RIGHT(TEXT(AU87,"0.#"),1)=".",FALSE,TRUE)</formula>
    </cfRule>
    <cfRule type="expression" dxfId="2550" priority="4736">
      <formula>IF(RIGHT(TEXT(AU87,"0.#"),1)=".",TRUE,FALSE)</formula>
    </cfRule>
  </conditionalFormatting>
  <conditionalFormatting sqref="AQ92:AQ94">
    <cfRule type="expression" dxfId="2549" priority="4733">
      <formula>IF(RIGHT(TEXT(AQ92,"0.#"),1)=".",FALSE,TRUE)</formula>
    </cfRule>
    <cfRule type="expression" dxfId="2548" priority="4734">
      <formula>IF(RIGHT(TEXT(AQ92,"0.#"),1)=".",TRUE,FALSE)</formula>
    </cfRule>
  </conditionalFormatting>
  <conditionalFormatting sqref="AU92:AU94">
    <cfRule type="expression" dxfId="2547" priority="4731">
      <formula>IF(RIGHT(TEXT(AU92,"0.#"),1)=".",FALSE,TRUE)</formula>
    </cfRule>
    <cfRule type="expression" dxfId="2546" priority="4732">
      <formula>IF(RIGHT(TEXT(AU92,"0.#"),1)=".",TRUE,FALSE)</formula>
    </cfRule>
  </conditionalFormatting>
  <conditionalFormatting sqref="AQ97:AQ99">
    <cfRule type="expression" dxfId="2545" priority="4729">
      <formula>IF(RIGHT(TEXT(AQ97,"0.#"),1)=".",FALSE,TRUE)</formula>
    </cfRule>
    <cfRule type="expression" dxfId="2544" priority="4730">
      <formula>IF(RIGHT(TEXT(AQ97,"0.#"),1)=".",TRUE,FALSE)</formula>
    </cfRule>
  </conditionalFormatting>
  <conditionalFormatting sqref="AU97:AU99">
    <cfRule type="expression" dxfId="2543" priority="4727">
      <formula>IF(RIGHT(TEXT(AU97,"0.#"),1)=".",FALSE,TRUE)</formula>
    </cfRule>
    <cfRule type="expression" dxfId="2542" priority="4728">
      <formula>IF(RIGHT(TEXT(AU97,"0.#"),1)=".",TRUE,FALSE)</formula>
    </cfRule>
  </conditionalFormatting>
  <conditionalFormatting sqref="AE458">
    <cfRule type="expression" dxfId="2541" priority="4421">
      <formula>IF(RIGHT(TEXT(AE458,"0.#"),1)=".",FALSE,TRUE)</formula>
    </cfRule>
    <cfRule type="expression" dxfId="2540" priority="4422">
      <formula>IF(RIGHT(TEXT(AE458,"0.#"),1)=".",TRUE,FALSE)</formula>
    </cfRule>
  </conditionalFormatting>
  <conditionalFormatting sqref="AM460">
    <cfRule type="expression" dxfId="2539" priority="4411">
      <formula>IF(RIGHT(TEXT(AM460,"0.#"),1)=".",FALSE,TRUE)</formula>
    </cfRule>
    <cfRule type="expression" dxfId="2538" priority="4412">
      <formula>IF(RIGHT(TEXT(AM460,"0.#"),1)=".",TRUE,FALSE)</formula>
    </cfRule>
  </conditionalFormatting>
  <conditionalFormatting sqref="AE459">
    <cfRule type="expression" dxfId="2537" priority="4419">
      <formula>IF(RIGHT(TEXT(AE459,"0.#"),1)=".",FALSE,TRUE)</formula>
    </cfRule>
    <cfRule type="expression" dxfId="2536" priority="4420">
      <formula>IF(RIGHT(TEXT(AE459,"0.#"),1)=".",TRUE,FALSE)</formula>
    </cfRule>
  </conditionalFormatting>
  <conditionalFormatting sqref="AE460">
    <cfRule type="expression" dxfId="2535" priority="4417">
      <formula>IF(RIGHT(TEXT(AE460,"0.#"),1)=".",FALSE,TRUE)</formula>
    </cfRule>
    <cfRule type="expression" dxfId="2534" priority="4418">
      <formula>IF(RIGHT(TEXT(AE460,"0.#"),1)=".",TRUE,FALSE)</formula>
    </cfRule>
  </conditionalFormatting>
  <conditionalFormatting sqref="AM458">
    <cfRule type="expression" dxfId="2533" priority="4415">
      <formula>IF(RIGHT(TEXT(AM458,"0.#"),1)=".",FALSE,TRUE)</formula>
    </cfRule>
    <cfRule type="expression" dxfId="2532" priority="4416">
      <formula>IF(RIGHT(TEXT(AM458,"0.#"),1)=".",TRUE,FALSE)</formula>
    </cfRule>
  </conditionalFormatting>
  <conditionalFormatting sqref="AM459">
    <cfRule type="expression" dxfId="2531" priority="4413">
      <formula>IF(RIGHT(TEXT(AM459,"0.#"),1)=".",FALSE,TRUE)</formula>
    </cfRule>
    <cfRule type="expression" dxfId="2530" priority="4414">
      <formula>IF(RIGHT(TEXT(AM459,"0.#"),1)=".",TRUE,FALSE)</formula>
    </cfRule>
  </conditionalFormatting>
  <conditionalFormatting sqref="AU458">
    <cfRule type="expression" dxfId="2529" priority="4409">
      <formula>IF(RIGHT(TEXT(AU458,"0.#"),1)=".",FALSE,TRUE)</formula>
    </cfRule>
    <cfRule type="expression" dxfId="2528" priority="4410">
      <formula>IF(RIGHT(TEXT(AU458,"0.#"),1)=".",TRUE,FALSE)</formula>
    </cfRule>
  </conditionalFormatting>
  <conditionalFormatting sqref="AU459">
    <cfRule type="expression" dxfId="2527" priority="4407">
      <formula>IF(RIGHT(TEXT(AU459,"0.#"),1)=".",FALSE,TRUE)</formula>
    </cfRule>
    <cfRule type="expression" dxfId="2526" priority="4408">
      <formula>IF(RIGHT(TEXT(AU459,"0.#"),1)=".",TRUE,FALSE)</formula>
    </cfRule>
  </conditionalFormatting>
  <conditionalFormatting sqref="AU460">
    <cfRule type="expression" dxfId="2525" priority="4405">
      <formula>IF(RIGHT(TEXT(AU460,"0.#"),1)=".",FALSE,TRUE)</formula>
    </cfRule>
    <cfRule type="expression" dxfId="2524" priority="4406">
      <formula>IF(RIGHT(TEXT(AU460,"0.#"),1)=".",TRUE,FALSE)</formula>
    </cfRule>
  </conditionalFormatting>
  <conditionalFormatting sqref="AI460">
    <cfRule type="expression" dxfId="2523" priority="4399">
      <formula>IF(RIGHT(TEXT(AI460,"0.#"),1)=".",FALSE,TRUE)</formula>
    </cfRule>
    <cfRule type="expression" dxfId="2522" priority="4400">
      <formula>IF(RIGHT(TEXT(AI460,"0.#"),1)=".",TRUE,FALSE)</formula>
    </cfRule>
  </conditionalFormatting>
  <conditionalFormatting sqref="AI458">
    <cfRule type="expression" dxfId="2521" priority="4403">
      <formula>IF(RIGHT(TEXT(AI458,"0.#"),1)=".",FALSE,TRUE)</formula>
    </cfRule>
    <cfRule type="expression" dxfId="2520" priority="4404">
      <formula>IF(RIGHT(TEXT(AI458,"0.#"),1)=".",TRUE,FALSE)</formula>
    </cfRule>
  </conditionalFormatting>
  <conditionalFormatting sqref="AI459">
    <cfRule type="expression" dxfId="2519" priority="4401">
      <formula>IF(RIGHT(TEXT(AI459,"0.#"),1)=".",FALSE,TRUE)</formula>
    </cfRule>
    <cfRule type="expression" dxfId="2518" priority="4402">
      <formula>IF(RIGHT(TEXT(AI459,"0.#"),1)=".",TRUE,FALSE)</formula>
    </cfRule>
  </conditionalFormatting>
  <conditionalFormatting sqref="AQ459">
    <cfRule type="expression" dxfId="2517" priority="4397">
      <formula>IF(RIGHT(TEXT(AQ459,"0.#"),1)=".",FALSE,TRUE)</formula>
    </cfRule>
    <cfRule type="expression" dxfId="2516" priority="4398">
      <formula>IF(RIGHT(TEXT(AQ459,"0.#"),1)=".",TRUE,FALSE)</formula>
    </cfRule>
  </conditionalFormatting>
  <conditionalFormatting sqref="AQ460">
    <cfRule type="expression" dxfId="2515" priority="4395">
      <formula>IF(RIGHT(TEXT(AQ460,"0.#"),1)=".",FALSE,TRUE)</formula>
    </cfRule>
    <cfRule type="expression" dxfId="2514" priority="4396">
      <formula>IF(RIGHT(TEXT(AQ460,"0.#"),1)=".",TRUE,FALSE)</formula>
    </cfRule>
  </conditionalFormatting>
  <conditionalFormatting sqref="AQ458">
    <cfRule type="expression" dxfId="2513" priority="4393">
      <formula>IF(RIGHT(TEXT(AQ458,"0.#"),1)=".",FALSE,TRUE)</formula>
    </cfRule>
    <cfRule type="expression" dxfId="2512" priority="4394">
      <formula>IF(RIGHT(TEXT(AQ458,"0.#"),1)=".",TRUE,FALSE)</formula>
    </cfRule>
  </conditionalFormatting>
  <conditionalFormatting sqref="AE120 AM120">
    <cfRule type="expression" dxfId="2511" priority="3071">
      <formula>IF(RIGHT(TEXT(AE120,"0.#"),1)=".",FALSE,TRUE)</formula>
    </cfRule>
    <cfRule type="expression" dxfId="2510" priority="3072">
      <formula>IF(RIGHT(TEXT(AE120,"0.#"),1)=".",TRUE,FALSE)</formula>
    </cfRule>
  </conditionalFormatting>
  <conditionalFormatting sqref="AI126">
    <cfRule type="expression" dxfId="2509" priority="3061">
      <formula>IF(RIGHT(TEXT(AI126,"0.#"),1)=".",FALSE,TRUE)</formula>
    </cfRule>
    <cfRule type="expression" dxfId="2508" priority="3062">
      <formula>IF(RIGHT(TEXT(AI126,"0.#"),1)=".",TRUE,FALSE)</formula>
    </cfRule>
  </conditionalFormatting>
  <conditionalFormatting sqref="AI120">
    <cfRule type="expression" dxfId="2507" priority="3069">
      <formula>IF(RIGHT(TEXT(AI120,"0.#"),1)=".",FALSE,TRUE)</formula>
    </cfRule>
    <cfRule type="expression" dxfId="2506" priority="3070">
      <formula>IF(RIGHT(TEXT(AI120,"0.#"),1)=".",TRUE,FALSE)</formula>
    </cfRule>
  </conditionalFormatting>
  <conditionalFormatting sqref="AE123 AM123">
    <cfRule type="expression" dxfId="2505" priority="3067">
      <formula>IF(RIGHT(TEXT(AE123,"0.#"),1)=".",FALSE,TRUE)</formula>
    </cfRule>
    <cfRule type="expression" dxfId="2504" priority="3068">
      <formula>IF(RIGHT(TEXT(AE123,"0.#"),1)=".",TRUE,FALSE)</formula>
    </cfRule>
  </conditionalFormatting>
  <conditionalFormatting sqref="AI123">
    <cfRule type="expression" dxfId="2503" priority="3065">
      <formula>IF(RIGHT(TEXT(AI123,"0.#"),1)=".",FALSE,TRUE)</formula>
    </cfRule>
    <cfRule type="expression" dxfId="2502" priority="3066">
      <formula>IF(RIGHT(TEXT(AI123,"0.#"),1)=".",TRUE,FALSE)</formula>
    </cfRule>
  </conditionalFormatting>
  <conditionalFormatting sqref="AE126">
    <cfRule type="expression" dxfId="2501" priority="3063">
      <formula>IF(RIGHT(TEXT(AE126,"0.#"),1)=".",FALSE,TRUE)</formula>
    </cfRule>
    <cfRule type="expression" dxfId="2500" priority="3064">
      <formula>IF(RIGHT(TEXT(AE126,"0.#"),1)=".",TRUE,FALSE)</formula>
    </cfRule>
  </conditionalFormatting>
  <conditionalFormatting sqref="AM129">
    <cfRule type="expression" dxfId="2499" priority="3059">
      <formula>IF(RIGHT(TEXT(AM129,"0.#"),1)=".",FALSE,TRUE)</formula>
    </cfRule>
    <cfRule type="expression" dxfId="2498" priority="3060">
      <formula>IF(RIGHT(TEXT(AM129,"0.#"),1)=".",TRUE,FALSE)</formula>
    </cfRule>
  </conditionalFormatting>
  <conditionalFormatting sqref="Y847 Y850:Y866">
    <cfRule type="expression" dxfId="2497" priority="3055">
      <formula>IF(RIGHT(TEXT(Y847,"0.#"),1)=".",FALSE,TRUE)</formula>
    </cfRule>
    <cfRule type="expression" dxfId="2496" priority="3056">
      <formula>IF(RIGHT(TEXT(Y847,"0.#"),1)=".",TRUE,FALSE)</formula>
    </cfRule>
  </conditionalFormatting>
  <conditionalFormatting sqref="AU518">
    <cfRule type="expression" dxfId="2495" priority="1565">
      <formula>IF(RIGHT(TEXT(AU518,"0.#"),1)=".",FALSE,TRUE)</formula>
    </cfRule>
    <cfRule type="expression" dxfId="2494" priority="1566">
      <formula>IF(RIGHT(TEXT(AU518,"0.#"),1)=".",TRUE,FALSE)</formula>
    </cfRule>
  </conditionalFormatting>
  <conditionalFormatting sqref="AQ551">
    <cfRule type="expression" dxfId="2493" priority="1341">
      <formula>IF(RIGHT(TEXT(AQ551,"0.#"),1)=".",FALSE,TRUE)</formula>
    </cfRule>
    <cfRule type="expression" dxfId="2492" priority="1342">
      <formula>IF(RIGHT(TEXT(AQ551,"0.#"),1)=".",TRUE,FALSE)</formula>
    </cfRule>
  </conditionalFormatting>
  <conditionalFormatting sqref="AE556">
    <cfRule type="expression" dxfId="2491" priority="1339">
      <formula>IF(RIGHT(TEXT(AE556,"0.#"),1)=".",FALSE,TRUE)</formula>
    </cfRule>
    <cfRule type="expression" dxfId="2490" priority="1340">
      <formula>IF(RIGHT(TEXT(AE556,"0.#"),1)=".",TRUE,FALSE)</formula>
    </cfRule>
  </conditionalFormatting>
  <conditionalFormatting sqref="AE557">
    <cfRule type="expression" dxfId="2489" priority="1337">
      <formula>IF(RIGHT(TEXT(AE557,"0.#"),1)=".",FALSE,TRUE)</formula>
    </cfRule>
    <cfRule type="expression" dxfId="2488" priority="1338">
      <formula>IF(RIGHT(TEXT(AE557,"0.#"),1)=".",TRUE,FALSE)</formula>
    </cfRule>
  </conditionalFormatting>
  <conditionalFormatting sqref="AE558">
    <cfRule type="expression" dxfId="2487" priority="1335">
      <formula>IF(RIGHT(TEXT(AE558,"0.#"),1)=".",FALSE,TRUE)</formula>
    </cfRule>
    <cfRule type="expression" dxfId="2486" priority="1336">
      <formula>IF(RIGHT(TEXT(AE558,"0.#"),1)=".",TRUE,FALSE)</formula>
    </cfRule>
  </conditionalFormatting>
  <conditionalFormatting sqref="AU556">
    <cfRule type="expression" dxfId="2485" priority="1327">
      <formula>IF(RIGHT(TEXT(AU556,"0.#"),1)=".",FALSE,TRUE)</formula>
    </cfRule>
    <cfRule type="expression" dxfId="2484" priority="1328">
      <formula>IF(RIGHT(TEXT(AU556,"0.#"),1)=".",TRUE,FALSE)</formula>
    </cfRule>
  </conditionalFormatting>
  <conditionalFormatting sqref="AU557">
    <cfRule type="expression" dxfId="2483" priority="1325">
      <formula>IF(RIGHT(TEXT(AU557,"0.#"),1)=".",FALSE,TRUE)</formula>
    </cfRule>
    <cfRule type="expression" dxfId="2482" priority="1326">
      <formula>IF(RIGHT(TEXT(AU557,"0.#"),1)=".",TRUE,FALSE)</formula>
    </cfRule>
  </conditionalFormatting>
  <conditionalFormatting sqref="AU558">
    <cfRule type="expression" dxfId="2481" priority="1323">
      <formula>IF(RIGHT(TEXT(AU558,"0.#"),1)=".",FALSE,TRUE)</formula>
    </cfRule>
    <cfRule type="expression" dxfId="2480" priority="1324">
      <formula>IF(RIGHT(TEXT(AU558,"0.#"),1)=".",TRUE,FALSE)</formula>
    </cfRule>
  </conditionalFormatting>
  <conditionalFormatting sqref="AQ557">
    <cfRule type="expression" dxfId="2479" priority="1315">
      <formula>IF(RIGHT(TEXT(AQ557,"0.#"),1)=".",FALSE,TRUE)</formula>
    </cfRule>
    <cfRule type="expression" dxfId="2478" priority="1316">
      <formula>IF(RIGHT(TEXT(AQ557,"0.#"),1)=".",TRUE,FALSE)</formula>
    </cfRule>
  </conditionalFormatting>
  <conditionalFormatting sqref="AQ558">
    <cfRule type="expression" dxfId="2477" priority="1313">
      <formula>IF(RIGHT(TEXT(AQ558,"0.#"),1)=".",FALSE,TRUE)</formula>
    </cfRule>
    <cfRule type="expression" dxfId="2476" priority="1314">
      <formula>IF(RIGHT(TEXT(AQ558,"0.#"),1)=".",TRUE,FALSE)</formula>
    </cfRule>
  </conditionalFormatting>
  <conditionalFormatting sqref="AQ556">
    <cfRule type="expression" dxfId="2475" priority="1311">
      <formula>IF(RIGHT(TEXT(AQ556,"0.#"),1)=".",FALSE,TRUE)</formula>
    </cfRule>
    <cfRule type="expression" dxfId="2474" priority="1312">
      <formula>IF(RIGHT(TEXT(AQ556,"0.#"),1)=".",TRUE,FALSE)</formula>
    </cfRule>
  </conditionalFormatting>
  <conditionalFormatting sqref="AE561">
    <cfRule type="expression" dxfId="2473" priority="1309">
      <formula>IF(RIGHT(TEXT(AE561,"0.#"),1)=".",FALSE,TRUE)</formula>
    </cfRule>
    <cfRule type="expression" dxfId="2472" priority="1310">
      <formula>IF(RIGHT(TEXT(AE561,"0.#"),1)=".",TRUE,FALSE)</formula>
    </cfRule>
  </conditionalFormatting>
  <conditionalFormatting sqref="AE562">
    <cfRule type="expression" dxfId="2471" priority="1307">
      <formula>IF(RIGHT(TEXT(AE562,"0.#"),1)=".",FALSE,TRUE)</formula>
    </cfRule>
    <cfRule type="expression" dxfId="2470" priority="1308">
      <formula>IF(RIGHT(TEXT(AE562,"0.#"),1)=".",TRUE,FALSE)</formula>
    </cfRule>
  </conditionalFormatting>
  <conditionalFormatting sqref="AE563">
    <cfRule type="expression" dxfId="2469" priority="1305">
      <formula>IF(RIGHT(TEXT(AE563,"0.#"),1)=".",FALSE,TRUE)</formula>
    </cfRule>
    <cfRule type="expression" dxfId="2468" priority="1306">
      <formula>IF(RIGHT(TEXT(AE563,"0.#"),1)=".",TRUE,FALSE)</formula>
    </cfRule>
  </conditionalFormatting>
  <conditionalFormatting sqref="AL1102:AO1131">
    <cfRule type="expression" dxfId="2467" priority="2961">
      <formula>IF(AND(AL1102&gt;=0, RIGHT(TEXT(AL1102,"0.#"),1)&lt;&gt;"."),TRUE,FALSE)</formula>
    </cfRule>
    <cfRule type="expression" dxfId="2466" priority="2962">
      <formula>IF(AND(AL1102&gt;=0, RIGHT(TEXT(AL1102,"0.#"),1)="."),TRUE,FALSE)</formula>
    </cfRule>
    <cfRule type="expression" dxfId="2465" priority="2963">
      <formula>IF(AND(AL1102&lt;0, RIGHT(TEXT(AL1102,"0.#"),1)&lt;&gt;"."),TRUE,FALSE)</formula>
    </cfRule>
    <cfRule type="expression" dxfId="2464" priority="2964">
      <formula>IF(AND(AL1102&lt;0, RIGHT(TEXT(AL1102,"0.#"),1)="."),TRUE,FALSE)</formula>
    </cfRule>
  </conditionalFormatting>
  <conditionalFormatting sqref="Y1102:Y1131">
    <cfRule type="expression" dxfId="2463" priority="2959">
      <formula>IF(RIGHT(TEXT(Y1102,"0.#"),1)=".",FALSE,TRUE)</formula>
    </cfRule>
    <cfRule type="expression" dxfId="2462" priority="2960">
      <formula>IF(RIGHT(TEXT(Y1102,"0.#"),1)=".",TRUE,FALSE)</formula>
    </cfRule>
  </conditionalFormatting>
  <conditionalFormatting sqref="AQ553">
    <cfRule type="expression" dxfId="2461" priority="1343">
      <formula>IF(RIGHT(TEXT(AQ553,"0.#"),1)=".",FALSE,TRUE)</formula>
    </cfRule>
    <cfRule type="expression" dxfId="2460" priority="1344">
      <formula>IF(RIGHT(TEXT(AQ553,"0.#"),1)=".",TRUE,FALSE)</formula>
    </cfRule>
  </conditionalFormatting>
  <conditionalFormatting sqref="AU552">
    <cfRule type="expression" dxfId="2459" priority="1355">
      <formula>IF(RIGHT(TEXT(AU552,"0.#"),1)=".",FALSE,TRUE)</formula>
    </cfRule>
    <cfRule type="expression" dxfId="2458" priority="1356">
      <formula>IF(RIGHT(TEXT(AU552,"0.#"),1)=".",TRUE,FALSE)</formula>
    </cfRule>
  </conditionalFormatting>
  <conditionalFormatting sqref="AE552">
    <cfRule type="expression" dxfId="2457" priority="1367">
      <formula>IF(RIGHT(TEXT(AE552,"0.#"),1)=".",FALSE,TRUE)</formula>
    </cfRule>
    <cfRule type="expression" dxfId="2456" priority="1368">
      <formula>IF(RIGHT(TEXT(AE552,"0.#"),1)=".",TRUE,FALSE)</formula>
    </cfRule>
  </conditionalFormatting>
  <conditionalFormatting sqref="AQ548">
    <cfRule type="expression" dxfId="2455" priority="1373">
      <formula>IF(RIGHT(TEXT(AQ548,"0.#"),1)=".",FALSE,TRUE)</formula>
    </cfRule>
    <cfRule type="expression" dxfId="2454" priority="1374">
      <formula>IF(RIGHT(TEXT(AQ548,"0.#"),1)=".",TRUE,FALSE)</formula>
    </cfRule>
  </conditionalFormatting>
  <conditionalFormatting sqref="AE492">
    <cfRule type="expression" dxfId="2453" priority="1699">
      <formula>IF(RIGHT(TEXT(AE492,"0.#"),1)=".",FALSE,TRUE)</formula>
    </cfRule>
    <cfRule type="expression" dxfId="2452" priority="1700">
      <formula>IF(RIGHT(TEXT(AE492,"0.#"),1)=".",TRUE,FALSE)</formula>
    </cfRule>
  </conditionalFormatting>
  <conditionalFormatting sqref="AE493">
    <cfRule type="expression" dxfId="2451" priority="1697">
      <formula>IF(RIGHT(TEXT(AE493,"0.#"),1)=".",FALSE,TRUE)</formula>
    </cfRule>
    <cfRule type="expression" dxfId="2450" priority="1698">
      <formula>IF(RIGHT(TEXT(AE493,"0.#"),1)=".",TRUE,FALSE)</formula>
    </cfRule>
  </conditionalFormatting>
  <conditionalFormatting sqref="AE494">
    <cfRule type="expression" dxfId="2449" priority="1695">
      <formula>IF(RIGHT(TEXT(AE494,"0.#"),1)=".",FALSE,TRUE)</formula>
    </cfRule>
    <cfRule type="expression" dxfId="2448" priority="1696">
      <formula>IF(RIGHT(TEXT(AE494,"0.#"),1)=".",TRUE,FALSE)</formula>
    </cfRule>
  </conditionalFormatting>
  <conditionalFormatting sqref="AQ493">
    <cfRule type="expression" dxfId="2447" priority="1675">
      <formula>IF(RIGHT(TEXT(AQ493,"0.#"),1)=".",FALSE,TRUE)</formula>
    </cfRule>
    <cfRule type="expression" dxfId="2446" priority="1676">
      <formula>IF(RIGHT(TEXT(AQ493,"0.#"),1)=".",TRUE,FALSE)</formula>
    </cfRule>
  </conditionalFormatting>
  <conditionalFormatting sqref="AQ494">
    <cfRule type="expression" dxfId="2445" priority="1673">
      <formula>IF(RIGHT(TEXT(AQ494,"0.#"),1)=".",FALSE,TRUE)</formula>
    </cfRule>
    <cfRule type="expression" dxfId="2444" priority="1674">
      <formula>IF(RIGHT(TEXT(AQ494,"0.#"),1)=".",TRUE,FALSE)</formula>
    </cfRule>
  </conditionalFormatting>
  <conditionalFormatting sqref="AQ492">
    <cfRule type="expression" dxfId="2443" priority="1671">
      <formula>IF(RIGHT(TEXT(AQ492,"0.#"),1)=".",FALSE,TRUE)</formula>
    </cfRule>
    <cfRule type="expression" dxfId="2442" priority="1672">
      <formula>IF(RIGHT(TEXT(AQ492,"0.#"),1)=".",TRUE,FALSE)</formula>
    </cfRule>
  </conditionalFormatting>
  <conditionalFormatting sqref="AU494">
    <cfRule type="expression" dxfId="2441" priority="1683">
      <formula>IF(RIGHT(TEXT(AU494,"0.#"),1)=".",FALSE,TRUE)</formula>
    </cfRule>
    <cfRule type="expression" dxfId="2440" priority="1684">
      <formula>IF(RIGHT(TEXT(AU494,"0.#"),1)=".",TRUE,FALSE)</formula>
    </cfRule>
  </conditionalFormatting>
  <conditionalFormatting sqref="AU492">
    <cfRule type="expression" dxfId="2439" priority="1687">
      <formula>IF(RIGHT(TEXT(AU492,"0.#"),1)=".",FALSE,TRUE)</formula>
    </cfRule>
    <cfRule type="expression" dxfId="2438" priority="1688">
      <formula>IF(RIGHT(TEXT(AU492,"0.#"),1)=".",TRUE,FALSE)</formula>
    </cfRule>
  </conditionalFormatting>
  <conditionalFormatting sqref="AU493">
    <cfRule type="expression" dxfId="2437" priority="1685">
      <formula>IF(RIGHT(TEXT(AU493,"0.#"),1)=".",FALSE,TRUE)</formula>
    </cfRule>
    <cfRule type="expression" dxfId="2436" priority="1686">
      <formula>IF(RIGHT(TEXT(AU493,"0.#"),1)=".",TRUE,FALSE)</formula>
    </cfRule>
  </conditionalFormatting>
  <conditionalFormatting sqref="AU583">
    <cfRule type="expression" dxfId="2435" priority="1203">
      <formula>IF(RIGHT(TEXT(AU583,"0.#"),1)=".",FALSE,TRUE)</formula>
    </cfRule>
    <cfRule type="expression" dxfId="2434" priority="1204">
      <formula>IF(RIGHT(TEXT(AU583,"0.#"),1)=".",TRUE,FALSE)</formula>
    </cfRule>
  </conditionalFormatting>
  <conditionalFormatting sqref="AU582">
    <cfRule type="expression" dxfId="2433" priority="1205">
      <formula>IF(RIGHT(TEXT(AU582,"0.#"),1)=".",FALSE,TRUE)</formula>
    </cfRule>
    <cfRule type="expression" dxfId="2432" priority="1206">
      <formula>IF(RIGHT(TEXT(AU582,"0.#"),1)=".",TRUE,FALSE)</formula>
    </cfRule>
  </conditionalFormatting>
  <conditionalFormatting sqref="AE499">
    <cfRule type="expression" dxfId="2431" priority="1665">
      <formula>IF(RIGHT(TEXT(AE499,"0.#"),1)=".",FALSE,TRUE)</formula>
    </cfRule>
    <cfRule type="expression" dxfId="2430" priority="1666">
      <formula>IF(RIGHT(TEXT(AE499,"0.#"),1)=".",TRUE,FALSE)</formula>
    </cfRule>
  </conditionalFormatting>
  <conditionalFormatting sqref="AE497">
    <cfRule type="expression" dxfId="2429" priority="1669">
      <formula>IF(RIGHT(TEXT(AE497,"0.#"),1)=".",FALSE,TRUE)</formula>
    </cfRule>
    <cfRule type="expression" dxfId="2428" priority="1670">
      <formula>IF(RIGHT(TEXT(AE497,"0.#"),1)=".",TRUE,FALSE)</formula>
    </cfRule>
  </conditionalFormatting>
  <conditionalFormatting sqref="AE498">
    <cfRule type="expression" dxfId="2427" priority="1667">
      <formula>IF(RIGHT(TEXT(AE498,"0.#"),1)=".",FALSE,TRUE)</formula>
    </cfRule>
    <cfRule type="expression" dxfId="2426" priority="1668">
      <formula>IF(RIGHT(TEXT(AE498,"0.#"),1)=".",TRUE,FALSE)</formula>
    </cfRule>
  </conditionalFormatting>
  <conditionalFormatting sqref="AU499">
    <cfRule type="expression" dxfId="2425" priority="1653">
      <formula>IF(RIGHT(TEXT(AU499,"0.#"),1)=".",FALSE,TRUE)</formula>
    </cfRule>
    <cfRule type="expression" dxfId="2424" priority="1654">
      <formula>IF(RIGHT(TEXT(AU499,"0.#"),1)=".",TRUE,FALSE)</formula>
    </cfRule>
  </conditionalFormatting>
  <conditionalFormatting sqref="AU497">
    <cfRule type="expression" dxfId="2423" priority="1657">
      <formula>IF(RIGHT(TEXT(AU497,"0.#"),1)=".",FALSE,TRUE)</formula>
    </cfRule>
    <cfRule type="expression" dxfId="2422" priority="1658">
      <formula>IF(RIGHT(TEXT(AU497,"0.#"),1)=".",TRUE,FALSE)</formula>
    </cfRule>
  </conditionalFormatting>
  <conditionalFormatting sqref="AU498">
    <cfRule type="expression" dxfId="2421" priority="1655">
      <formula>IF(RIGHT(TEXT(AU498,"0.#"),1)=".",FALSE,TRUE)</formula>
    </cfRule>
    <cfRule type="expression" dxfId="2420" priority="1656">
      <formula>IF(RIGHT(TEXT(AU498,"0.#"),1)=".",TRUE,FALSE)</formula>
    </cfRule>
  </conditionalFormatting>
  <conditionalFormatting sqref="AQ497">
    <cfRule type="expression" dxfId="2419" priority="1641">
      <formula>IF(RIGHT(TEXT(AQ497,"0.#"),1)=".",FALSE,TRUE)</formula>
    </cfRule>
    <cfRule type="expression" dxfId="2418" priority="1642">
      <formula>IF(RIGHT(TEXT(AQ497,"0.#"),1)=".",TRUE,FALSE)</formula>
    </cfRule>
  </conditionalFormatting>
  <conditionalFormatting sqref="AQ498">
    <cfRule type="expression" dxfId="2417" priority="1645">
      <formula>IF(RIGHT(TEXT(AQ498,"0.#"),1)=".",FALSE,TRUE)</formula>
    </cfRule>
    <cfRule type="expression" dxfId="2416" priority="1646">
      <formula>IF(RIGHT(TEXT(AQ498,"0.#"),1)=".",TRUE,FALSE)</formula>
    </cfRule>
  </conditionalFormatting>
  <conditionalFormatting sqref="AQ499">
    <cfRule type="expression" dxfId="2415" priority="1643">
      <formula>IF(RIGHT(TEXT(AQ499,"0.#"),1)=".",FALSE,TRUE)</formula>
    </cfRule>
    <cfRule type="expression" dxfId="2414" priority="1644">
      <formula>IF(RIGHT(TEXT(AQ499,"0.#"),1)=".",TRUE,FALSE)</formula>
    </cfRule>
  </conditionalFormatting>
  <conditionalFormatting sqref="AE504">
    <cfRule type="expression" dxfId="2413" priority="1635">
      <formula>IF(RIGHT(TEXT(AE504,"0.#"),1)=".",FALSE,TRUE)</formula>
    </cfRule>
    <cfRule type="expression" dxfId="2412" priority="1636">
      <formula>IF(RIGHT(TEXT(AE504,"0.#"),1)=".",TRUE,FALSE)</formula>
    </cfRule>
  </conditionalFormatting>
  <conditionalFormatting sqref="AE502">
    <cfRule type="expression" dxfId="2411" priority="1639">
      <formula>IF(RIGHT(TEXT(AE502,"0.#"),1)=".",FALSE,TRUE)</formula>
    </cfRule>
    <cfRule type="expression" dxfId="2410" priority="1640">
      <formula>IF(RIGHT(TEXT(AE502,"0.#"),1)=".",TRUE,FALSE)</formula>
    </cfRule>
  </conditionalFormatting>
  <conditionalFormatting sqref="AE503">
    <cfRule type="expression" dxfId="2409" priority="1637">
      <formula>IF(RIGHT(TEXT(AE503,"0.#"),1)=".",FALSE,TRUE)</formula>
    </cfRule>
    <cfRule type="expression" dxfId="2408" priority="1638">
      <formula>IF(RIGHT(TEXT(AE503,"0.#"),1)=".",TRUE,FALSE)</formula>
    </cfRule>
  </conditionalFormatting>
  <conditionalFormatting sqref="AU504">
    <cfRule type="expression" dxfId="2407" priority="1623">
      <formula>IF(RIGHT(TEXT(AU504,"0.#"),1)=".",FALSE,TRUE)</formula>
    </cfRule>
    <cfRule type="expression" dxfId="2406" priority="1624">
      <formula>IF(RIGHT(TEXT(AU504,"0.#"),1)=".",TRUE,FALSE)</formula>
    </cfRule>
  </conditionalFormatting>
  <conditionalFormatting sqref="AU502">
    <cfRule type="expression" dxfId="2405" priority="1627">
      <formula>IF(RIGHT(TEXT(AU502,"0.#"),1)=".",FALSE,TRUE)</formula>
    </cfRule>
    <cfRule type="expression" dxfId="2404" priority="1628">
      <formula>IF(RIGHT(TEXT(AU502,"0.#"),1)=".",TRUE,FALSE)</formula>
    </cfRule>
  </conditionalFormatting>
  <conditionalFormatting sqref="AU503">
    <cfRule type="expression" dxfId="2403" priority="1625">
      <formula>IF(RIGHT(TEXT(AU503,"0.#"),1)=".",FALSE,TRUE)</formula>
    </cfRule>
    <cfRule type="expression" dxfId="2402" priority="1626">
      <formula>IF(RIGHT(TEXT(AU503,"0.#"),1)=".",TRUE,FALSE)</formula>
    </cfRule>
  </conditionalFormatting>
  <conditionalFormatting sqref="AQ502">
    <cfRule type="expression" dxfId="2401" priority="1611">
      <formula>IF(RIGHT(TEXT(AQ502,"0.#"),1)=".",FALSE,TRUE)</formula>
    </cfRule>
    <cfRule type="expression" dxfId="2400" priority="1612">
      <formula>IF(RIGHT(TEXT(AQ502,"0.#"),1)=".",TRUE,FALSE)</formula>
    </cfRule>
  </conditionalFormatting>
  <conditionalFormatting sqref="AQ503">
    <cfRule type="expression" dxfId="2399" priority="1615">
      <formula>IF(RIGHT(TEXT(AQ503,"0.#"),1)=".",FALSE,TRUE)</formula>
    </cfRule>
    <cfRule type="expression" dxfId="2398" priority="1616">
      <formula>IF(RIGHT(TEXT(AQ503,"0.#"),1)=".",TRUE,FALSE)</formula>
    </cfRule>
  </conditionalFormatting>
  <conditionalFormatting sqref="AQ504">
    <cfRule type="expression" dxfId="2397" priority="1613">
      <formula>IF(RIGHT(TEXT(AQ504,"0.#"),1)=".",FALSE,TRUE)</formula>
    </cfRule>
    <cfRule type="expression" dxfId="2396" priority="1614">
      <formula>IF(RIGHT(TEXT(AQ504,"0.#"),1)=".",TRUE,FALSE)</formula>
    </cfRule>
  </conditionalFormatting>
  <conditionalFormatting sqref="AE509">
    <cfRule type="expression" dxfId="2395" priority="1605">
      <formula>IF(RIGHT(TEXT(AE509,"0.#"),1)=".",FALSE,TRUE)</formula>
    </cfRule>
    <cfRule type="expression" dxfId="2394" priority="1606">
      <formula>IF(RIGHT(TEXT(AE509,"0.#"),1)=".",TRUE,FALSE)</formula>
    </cfRule>
  </conditionalFormatting>
  <conditionalFormatting sqref="AE507">
    <cfRule type="expression" dxfId="2393" priority="1609">
      <formula>IF(RIGHT(TEXT(AE507,"0.#"),1)=".",FALSE,TRUE)</formula>
    </cfRule>
    <cfRule type="expression" dxfId="2392" priority="1610">
      <formula>IF(RIGHT(TEXT(AE507,"0.#"),1)=".",TRUE,FALSE)</formula>
    </cfRule>
  </conditionalFormatting>
  <conditionalFormatting sqref="AE508">
    <cfRule type="expression" dxfId="2391" priority="1607">
      <formula>IF(RIGHT(TEXT(AE508,"0.#"),1)=".",FALSE,TRUE)</formula>
    </cfRule>
    <cfRule type="expression" dxfId="2390" priority="1608">
      <formula>IF(RIGHT(TEXT(AE508,"0.#"),1)=".",TRUE,FALSE)</formula>
    </cfRule>
  </conditionalFormatting>
  <conditionalFormatting sqref="AU509">
    <cfRule type="expression" dxfId="2389" priority="1593">
      <formula>IF(RIGHT(TEXT(AU509,"0.#"),1)=".",FALSE,TRUE)</formula>
    </cfRule>
    <cfRule type="expression" dxfId="2388" priority="1594">
      <formula>IF(RIGHT(TEXT(AU509,"0.#"),1)=".",TRUE,FALSE)</formula>
    </cfRule>
  </conditionalFormatting>
  <conditionalFormatting sqref="AU507">
    <cfRule type="expression" dxfId="2387" priority="1597">
      <formula>IF(RIGHT(TEXT(AU507,"0.#"),1)=".",FALSE,TRUE)</formula>
    </cfRule>
    <cfRule type="expression" dxfId="2386" priority="1598">
      <formula>IF(RIGHT(TEXT(AU507,"0.#"),1)=".",TRUE,FALSE)</formula>
    </cfRule>
  </conditionalFormatting>
  <conditionalFormatting sqref="AU508">
    <cfRule type="expression" dxfId="2385" priority="1595">
      <formula>IF(RIGHT(TEXT(AU508,"0.#"),1)=".",FALSE,TRUE)</formula>
    </cfRule>
    <cfRule type="expression" dxfId="2384" priority="1596">
      <formula>IF(RIGHT(TEXT(AU508,"0.#"),1)=".",TRUE,FALSE)</formula>
    </cfRule>
  </conditionalFormatting>
  <conditionalFormatting sqref="AQ507">
    <cfRule type="expression" dxfId="2383" priority="1581">
      <formula>IF(RIGHT(TEXT(AQ507,"0.#"),1)=".",FALSE,TRUE)</formula>
    </cfRule>
    <cfRule type="expression" dxfId="2382" priority="1582">
      <formula>IF(RIGHT(TEXT(AQ507,"0.#"),1)=".",TRUE,FALSE)</formula>
    </cfRule>
  </conditionalFormatting>
  <conditionalFormatting sqref="AQ508">
    <cfRule type="expression" dxfId="2381" priority="1585">
      <formula>IF(RIGHT(TEXT(AQ508,"0.#"),1)=".",FALSE,TRUE)</formula>
    </cfRule>
    <cfRule type="expression" dxfId="2380" priority="1586">
      <formula>IF(RIGHT(TEXT(AQ508,"0.#"),1)=".",TRUE,FALSE)</formula>
    </cfRule>
  </conditionalFormatting>
  <conditionalFormatting sqref="AQ509">
    <cfRule type="expression" dxfId="2379" priority="1583">
      <formula>IF(RIGHT(TEXT(AQ509,"0.#"),1)=".",FALSE,TRUE)</formula>
    </cfRule>
    <cfRule type="expression" dxfId="2378" priority="1584">
      <formula>IF(RIGHT(TEXT(AQ509,"0.#"),1)=".",TRUE,FALSE)</formula>
    </cfRule>
  </conditionalFormatting>
  <conditionalFormatting sqref="AE465">
    <cfRule type="expression" dxfId="2377" priority="1875">
      <formula>IF(RIGHT(TEXT(AE465,"0.#"),1)=".",FALSE,TRUE)</formula>
    </cfRule>
    <cfRule type="expression" dxfId="2376" priority="1876">
      <formula>IF(RIGHT(TEXT(AE465,"0.#"),1)=".",TRUE,FALSE)</formula>
    </cfRule>
  </conditionalFormatting>
  <conditionalFormatting sqref="AE463">
    <cfRule type="expression" dxfId="2375" priority="1879">
      <formula>IF(RIGHT(TEXT(AE463,"0.#"),1)=".",FALSE,TRUE)</formula>
    </cfRule>
    <cfRule type="expression" dxfId="2374" priority="1880">
      <formula>IF(RIGHT(TEXT(AE463,"0.#"),1)=".",TRUE,FALSE)</formula>
    </cfRule>
  </conditionalFormatting>
  <conditionalFormatting sqref="AE464">
    <cfRule type="expression" dxfId="2373" priority="1877">
      <formula>IF(RIGHT(TEXT(AE464,"0.#"),1)=".",FALSE,TRUE)</formula>
    </cfRule>
    <cfRule type="expression" dxfId="2372" priority="1878">
      <formula>IF(RIGHT(TEXT(AE464,"0.#"),1)=".",TRUE,FALSE)</formula>
    </cfRule>
  </conditionalFormatting>
  <conditionalFormatting sqref="AM465">
    <cfRule type="expression" dxfId="2371" priority="1869">
      <formula>IF(RIGHT(TEXT(AM465,"0.#"),1)=".",FALSE,TRUE)</formula>
    </cfRule>
    <cfRule type="expression" dxfId="2370" priority="1870">
      <formula>IF(RIGHT(TEXT(AM465,"0.#"),1)=".",TRUE,FALSE)</formula>
    </cfRule>
  </conditionalFormatting>
  <conditionalFormatting sqref="AM463">
    <cfRule type="expression" dxfId="2369" priority="1873">
      <formula>IF(RIGHT(TEXT(AM463,"0.#"),1)=".",FALSE,TRUE)</formula>
    </cfRule>
    <cfRule type="expression" dxfId="2368" priority="1874">
      <formula>IF(RIGHT(TEXT(AM463,"0.#"),1)=".",TRUE,FALSE)</formula>
    </cfRule>
  </conditionalFormatting>
  <conditionalFormatting sqref="AM464">
    <cfRule type="expression" dxfId="2367" priority="1871">
      <formula>IF(RIGHT(TEXT(AM464,"0.#"),1)=".",FALSE,TRUE)</formula>
    </cfRule>
    <cfRule type="expression" dxfId="2366" priority="1872">
      <formula>IF(RIGHT(TEXT(AM464,"0.#"),1)=".",TRUE,FALSE)</formula>
    </cfRule>
  </conditionalFormatting>
  <conditionalFormatting sqref="AU465">
    <cfRule type="expression" dxfId="2365" priority="1863">
      <formula>IF(RIGHT(TEXT(AU465,"0.#"),1)=".",FALSE,TRUE)</formula>
    </cfRule>
    <cfRule type="expression" dxfId="2364" priority="1864">
      <formula>IF(RIGHT(TEXT(AU465,"0.#"),1)=".",TRUE,FALSE)</formula>
    </cfRule>
  </conditionalFormatting>
  <conditionalFormatting sqref="AU463">
    <cfRule type="expression" dxfId="2363" priority="1867">
      <formula>IF(RIGHT(TEXT(AU463,"0.#"),1)=".",FALSE,TRUE)</formula>
    </cfRule>
    <cfRule type="expression" dxfId="2362" priority="1868">
      <formula>IF(RIGHT(TEXT(AU463,"0.#"),1)=".",TRUE,FALSE)</formula>
    </cfRule>
  </conditionalFormatting>
  <conditionalFormatting sqref="AU464">
    <cfRule type="expression" dxfId="2361" priority="1865">
      <formula>IF(RIGHT(TEXT(AU464,"0.#"),1)=".",FALSE,TRUE)</formula>
    </cfRule>
    <cfRule type="expression" dxfId="2360" priority="1866">
      <formula>IF(RIGHT(TEXT(AU464,"0.#"),1)=".",TRUE,FALSE)</formula>
    </cfRule>
  </conditionalFormatting>
  <conditionalFormatting sqref="AI465">
    <cfRule type="expression" dxfId="2359" priority="1857">
      <formula>IF(RIGHT(TEXT(AI465,"0.#"),1)=".",FALSE,TRUE)</formula>
    </cfRule>
    <cfRule type="expression" dxfId="2358" priority="1858">
      <formula>IF(RIGHT(TEXT(AI465,"0.#"),1)=".",TRUE,FALSE)</formula>
    </cfRule>
  </conditionalFormatting>
  <conditionalFormatting sqref="AI463">
    <cfRule type="expression" dxfId="2357" priority="1861">
      <formula>IF(RIGHT(TEXT(AI463,"0.#"),1)=".",FALSE,TRUE)</formula>
    </cfRule>
    <cfRule type="expression" dxfId="2356" priority="1862">
      <formula>IF(RIGHT(TEXT(AI463,"0.#"),1)=".",TRUE,FALSE)</formula>
    </cfRule>
  </conditionalFormatting>
  <conditionalFormatting sqref="AI464">
    <cfRule type="expression" dxfId="2355" priority="1859">
      <formula>IF(RIGHT(TEXT(AI464,"0.#"),1)=".",FALSE,TRUE)</formula>
    </cfRule>
    <cfRule type="expression" dxfId="2354" priority="1860">
      <formula>IF(RIGHT(TEXT(AI464,"0.#"),1)=".",TRUE,FALSE)</formula>
    </cfRule>
  </conditionalFormatting>
  <conditionalFormatting sqref="AQ463">
    <cfRule type="expression" dxfId="2353" priority="1851">
      <formula>IF(RIGHT(TEXT(AQ463,"0.#"),1)=".",FALSE,TRUE)</formula>
    </cfRule>
    <cfRule type="expression" dxfId="2352" priority="1852">
      <formula>IF(RIGHT(TEXT(AQ463,"0.#"),1)=".",TRUE,FALSE)</formula>
    </cfRule>
  </conditionalFormatting>
  <conditionalFormatting sqref="AQ464">
    <cfRule type="expression" dxfId="2351" priority="1855">
      <formula>IF(RIGHT(TEXT(AQ464,"0.#"),1)=".",FALSE,TRUE)</formula>
    </cfRule>
    <cfRule type="expression" dxfId="2350" priority="1856">
      <formula>IF(RIGHT(TEXT(AQ464,"0.#"),1)=".",TRUE,FALSE)</formula>
    </cfRule>
  </conditionalFormatting>
  <conditionalFormatting sqref="AQ465">
    <cfRule type="expression" dxfId="2349" priority="1853">
      <formula>IF(RIGHT(TEXT(AQ465,"0.#"),1)=".",FALSE,TRUE)</formula>
    </cfRule>
    <cfRule type="expression" dxfId="2348" priority="1854">
      <formula>IF(RIGHT(TEXT(AQ465,"0.#"),1)=".",TRUE,FALSE)</formula>
    </cfRule>
  </conditionalFormatting>
  <conditionalFormatting sqref="AE470">
    <cfRule type="expression" dxfId="2347" priority="1845">
      <formula>IF(RIGHT(TEXT(AE470,"0.#"),1)=".",FALSE,TRUE)</formula>
    </cfRule>
    <cfRule type="expression" dxfId="2346" priority="1846">
      <formula>IF(RIGHT(TEXT(AE470,"0.#"),1)=".",TRUE,FALSE)</formula>
    </cfRule>
  </conditionalFormatting>
  <conditionalFormatting sqref="AE468">
    <cfRule type="expression" dxfId="2345" priority="1849">
      <formula>IF(RIGHT(TEXT(AE468,"0.#"),1)=".",FALSE,TRUE)</formula>
    </cfRule>
    <cfRule type="expression" dxfId="2344" priority="1850">
      <formula>IF(RIGHT(TEXT(AE468,"0.#"),1)=".",TRUE,FALSE)</formula>
    </cfRule>
  </conditionalFormatting>
  <conditionalFormatting sqref="AE469">
    <cfRule type="expression" dxfId="2343" priority="1847">
      <formula>IF(RIGHT(TEXT(AE469,"0.#"),1)=".",FALSE,TRUE)</formula>
    </cfRule>
    <cfRule type="expression" dxfId="2342" priority="1848">
      <formula>IF(RIGHT(TEXT(AE469,"0.#"),1)=".",TRUE,FALSE)</formula>
    </cfRule>
  </conditionalFormatting>
  <conditionalFormatting sqref="AM470">
    <cfRule type="expression" dxfId="2341" priority="1839">
      <formula>IF(RIGHT(TEXT(AM470,"0.#"),1)=".",FALSE,TRUE)</formula>
    </cfRule>
    <cfRule type="expression" dxfId="2340" priority="1840">
      <formula>IF(RIGHT(TEXT(AM470,"0.#"),1)=".",TRUE,FALSE)</formula>
    </cfRule>
  </conditionalFormatting>
  <conditionalFormatting sqref="AM468">
    <cfRule type="expression" dxfId="2339" priority="1843">
      <formula>IF(RIGHT(TEXT(AM468,"0.#"),1)=".",FALSE,TRUE)</formula>
    </cfRule>
    <cfRule type="expression" dxfId="2338" priority="1844">
      <formula>IF(RIGHT(TEXT(AM468,"0.#"),1)=".",TRUE,FALSE)</formula>
    </cfRule>
  </conditionalFormatting>
  <conditionalFormatting sqref="AM469">
    <cfRule type="expression" dxfId="2337" priority="1841">
      <formula>IF(RIGHT(TEXT(AM469,"0.#"),1)=".",FALSE,TRUE)</formula>
    </cfRule>
    <cfRule type="expression" dxfId="2336" priority="1842">
      <formula>IF(RIGHT(TEXT(AM469,"0.#"),1)=".",TRUE,FALSE)</formula>
    </cfRule>
  </conditionalFormatting>
  <conditionalFormatting sqref="AU470">
    <cfRule type="expression" dxfId="2335" priority="1833">
      <formula>IF(RIGHT(TEXT(AU470,"0.#"),1)=".",FALSE,TRUE)</formula>
    </cfRule>
    <cfRule type="expression" dxfId="2334" priority="1834">
      <formula>IF(RIGHT(TEXT(AU470,"0.#"),1)=".",TRUE,FALSE)</formula>
    </cfRule>
  </conditionalFormatting>
  <conditionalFormatting sqref="AU468">
    <cfRule type="expression" dxfId="2333" priority="1837">
      <formula>IF(RIGHT(TEXT(AU468,"0.#"),1)=".",FALSE,TRUE)</formula>
    </cfRule>
    <cfRule type="expression" dxfId="2332" priority="1838">
      <formula>IF(RIGHT(TEXT(AU468,"0.#"),1)=".",TRUE,FALSE)</formula>
    </cfRule>
  </conditionalFormatting>
  <conditionalFormatting sqref="AU469">
    <cfRule type="expression" dxfId="2331" priority="1835">
      <formula>IF(RIGHT(TEXT(AU469,"0.#"),1)=".",FALSE,TRUE)</formula>
    </cfRule>
    <cfRule type="expression" dxfId="2330" priority="1836">
      <formula>IF(RIGHT(TEXT(AU469,"0.#"),1)=".",TRUE,FALSE)</formula>
    </cfRule>
  </conditionalFormatting>
  <conditionalFormatting sqref="AI470">
    <cfRule type="expression" dxfId="2329" priority="1827">
      <formula>IF(RIGHT(TEXT(AI470,"0.#"),1)=".",FALSE,TRUE)</formula>
    </cfRule>
    <cfRule type="expression" dxfId="2328" priority="1828">
      <formula>IF(RIGHT(TEXT(AI470,"0.#"),1)=".",TRUE,FALSE)</formula>
    </cfRule>
  </conditionalFormatting>
  <conditionalFormatting sqref="AI468">
    <cfRule type="expression" dxfId="2327" priority="1831">
      <formula>IF(RIGHT(TEXT(AI468,"0.#"),1)=".",FALSE,TRUE)</formula>
    </cfRule>
    <cfRule type="expression" dxfId="2326" priority="1832">
      <formula>IF(RIGHT(TEXT(AI468,"0.#"),1)=".",TRUE,FALSE)</formula>
    </cfRule>
  </conditionalFormatting>
  <conditionalFormatting sqref="AI469">
    <cfRule type="expression" dxfId="2325" priority="1829">
      <formula>IF(RIGHT(TEXT(AI469,"0.#"),1)=".",FALSE,TRUE)</formula>
    </cfRule>
    <cfRule type="expression" dxfId="2324" priority="1830">
      <formula>IF(RIGHT(TEXT(AI469,"0.#"),1)=".",TRUE,FALSE)</formula>
    </cfRule>
  </conditionalFormatting>
  <conditionalFormatting sqref="AQ468">
    <cfRule type="expression" dxfId="2323" priority="1821">
      <formula>IF(RIGHT(TEXT(AQ468,"0.#"),1)=".",FALSE,TRUE)</formula>
    </cfRule>
    <cfRule type="expression" dxfId="2322" priority="1822">
      <formula>IF(RIGHT(TEXT(AQ468,"0.#"),1)=".",TRUE,FALSE)</formula>
    </cfRule>
  </conditionalFormatting>
  <conditionalFormatting sqref="AQ469">
    <cfRule type="expression" dxfId="2321" priority="1825">
      <formula>IF(RIGHT(TEXT(AQ469,"0.#"),1)=".",FALSE,TRUE)</formula>
    </cfRule>
    <cfRule type="expression" dxfId="2320" priority="1826">
      <formula>IF(RIGHT(TEXT(AQ469,"0.#"),1)=".",TRUE,FALSE)</formula>
    </cfRule>
  </conditionalFormatting>
  <conditionalFormatting sqref="AQ470">
    <cfRule type="expression" dxfId="2319" priority="1823">
      <formula>IF(RIGHT(TEXT(AQ470,"0.#"),1)=".",FALSE,TRUE)</formula>
    </cfRule>
    <cfRule type="expression" dxfId="2318" priority="1824">
      <formula>IF(RIGHT(TEXT(AQ470,"0.#"),1)=".",TRUE,FALSE)</formula>
    </cfRule>
  </conditionalFormatting>
  <conditionalFormatting sqref="AE475">
    <cfRule type="expression" dxfId="2317" priority="1815">
      <formula>IF(RIGHT(TEXT(AE475,"0.#"),1)=".",FALSE,TRUE)</formula>
    </cfRule>
    <cfRule type="expression" dxfId="2316" priority="1816">
      <formula>IF(RIGHT(TEXT(AE475,"0.#"),1)=".",TRUE,FALSE)</formula>
    </cfRule>
  </conditionalFormatting>
  <conditionalFormatting sqref="AE473">
    <cfRule type="expression" dxfId="2315" priority="1819">
      <formula>IF(RIGHT(TEXT(AE473,"0.#"),1)=".",FALSE,TRUE)</formula>
    </cfRule>
    <cfRule type="expression" dxfId="2314" priority="1820">
      <formula>IF(RIGHT(TEXT(AE473,"0.#"),1)=".",TRUE,FALSE)</formula>
    </cfRule>
  </conditionalFormatting>
  <conditionalFormatting sqref="AE474">
    <cfRule type="expression" dxfId="2313" priority="1817">
      <formula>IF(RIGHT(TEXT(AE474,"0.#"),1)=".",FALSE,TRUE)</formula>
    </cfRule>
    <cfRule type="expression" dxfId="2312" priority="1818">
      <formula>IF(RIGHT(TEXT(AE474,"0.#"),1)=".",TRUE,FALSE)</formula>
    </cfRule>
  </conditionalFormatting>
  <conditionalFormatting sqref="AM475">
    <cfRule type="expression" dxfId="2311" priority="1809">
      <formula>IF(RIGHT(TEXT(AM475,"0.#"),1)=".",FALSE,TRUE)</formula>
    </cfRule>
    <cfRule type="expression" dxfId="2310" priority="1810">
      <formula>IF(RIGHT(TEXT(AM475,"0.#"),1)=".",TRUE,FALSE)</formula>
    </cfRule>
  </conditionalFormatting>
  <conditionalFormatting sqref="AM473">
    <cfRule type="expression" dxfId="2309" priority="1813">
      <formula>IF(RIGHT(TEXT(AM473,"0.#"),1)=".",FALSE,TRUE)</formula>
    </cfRule>
    <cfRule type="expression" dxfId="2308" priority="1814">
      <formula>IF(RIGHT(TEXT(AM473,"0.#"),1)=".",TRUE,FALSE)</formula>
    </cfRule>
  </conditionalFormatting>
  <conditionalFormatting sqref="AM474">
    <cfRule type="expression" dxfId="2307" priority="1811">
      <formula>IF(RIGHT(TEXT(AM474,"0.#"),1)=".",FALSE,TRUE)</formula>
    </cfRule>
    <cfRule type="expression" dxfId="2306" priority="1812">
      <formula>IF(RIGHT(TEXT(AM474,"0.#"),1)=".",TRUE,FALSE)</formula>
    </cfRule>
  </conditionalFormatting>
  <conditionalFormatting sqref="AU475">
    <cfRule type="expression" dxfId="2305" priority="1803">
      <formula>IF(RIGHT(TEXT(AU475,"0.#"),1)=".",FALSE,TRUE)</formula>
    </cfRule>
    <cfRule type="expression" dxfId="2304" priority="1804">
      <formula>IF(RIGHT(TEXT(AU475,"0.#"),1)=".",TRUE,FALSE)</formula>
    </cfRule>
  </conditionalFormatting>
  <conditionalFormatting sqref="AU473">
    <cfRule type="expression" dxfId="2303" priority="1807">
      <formula>IF(RIGHT(TEXT(AU473,"0.#"),1)=".",FALSE,TRUE)</formula>
    </cfRule>
    <cfRule type="expression" dxfId="2302" priority="1808">
      <formula>IF(RIGHT(TEXT(AU473,"0.#"),1)=".",TRUE,FALSE)</formula>
    </cfRule>
  </conditionalFormatting>
  <conditionalFormatting sqref="AU474">
    <cfRule type="expression" dxfId="2301" priority="1805">
      <formula>IF(RIGHT(TEXT(AU474,"0.#"),1)=".",FALSE,TRUE)</formula>
    </cfRule>
    <cfRule type="expression" dxfId="2300" priority="1806">
      <formula>IF(RIGHT(TEXT(AU474,"0.#"),1)=".",TRUE,FALSE)</formula>
    </cfRule>
  </conditionalFormatting>
  <conditionalFormatting sqref="AI475">
    <cfRule type="expression" dxfId="2299" priority="1797">
      <formula>IF(RIGHT(TEXT(AI475,"0.#"),1)=".",FALSE,TRUE)</formula>
    </cfRule>
    <cfRule type="expression" dxfId="2298" priority="1798">
      <formula>IF(RIGHT(TEXT(AI475,"0.#"),1)=".",TRUE,FALSE)</formula>
    </cfRule>
  </conditionalFormatting>
  <conditionalFormatting sqref="AI473">
    <cfRule type="expression" dxfId="2297" priority="1801">
      <formula>IF(RIGHT(TEXT(AI473,"0.#"),1)=".",FALSE,TRUE)</formula>
    </cfRule>
    <cfRule type="expression" dxfId="2296" priority="1802">
      <formula>IF(RIGHT(TEXT(AI473,"0.#"),1)=".",TRUE,FALSE)</formula>
    </cfRule>
  </conditionalFormatting>
  <conditionalFormatting sqref="AI474">
    <cfRule type="expression" dxfId="2295" priority="1799">
      <formula>IF(RIGHT(TEXT(AI474,"0.#"),1)=".",FALSE,TRUE)</formula>
    </cfRule>
    <cfRule type="expression" dxfId="2294" priority="1800">
      <formula>IF(RIGHT(TEXT(AI474,"0.#"),1)=".",TRUE,FALSE)</formula>
    </cfRule>
  </conditionalFormatting>
  <conditionalFormatting sqref="AQ473">
    <cfRule type="expression" dxfId="2293" priority="1791">
      <formula>IF(RIGHT(TEXT(AQ473,"0.#"),1)=".",FALSE,TRUE)</formula>
    </cfRule>
    <cfRule type="expression" dxfId="2292" priority="1792">
      <formula>IF(RIGHT(TEXT(AQ473,"0.#"),1)=".",TRUE,FALSE)</formula>
    </cfRule>
  </conditionalFormatting>
  <conditionalFormatting sqref="AQ474">
    <cfRule type="expression" dxfId="2291" priority="1795">
      <formula>IF(RIGHT(TEXT(AQ474,"0.#"),1)=".",FALSE,TRUE)</formula>
    </cfRule>
    <cfRule type="expression" dxfId="2290" priority="1796">
      <formula>IF(RIGHT(TEXT(AQ474,"0.#"),1)=".",TRUE,FALSE)</formula>
    </cfRule>
  </conditionalFormatting>
  <conditionalFormatting sqref="AQ475">
    <cfRule type="expression" dxfId="2289" priority="1793">
      <formula>IF(RIGHT(TEXT(AQ475,"0.#"),1)=".",FALSE,TRUE)</formula>
    </cfRule>
    <cfRule type="expression" dxfId="2288" priority="1794">
      <formula>IF(RIGHT(TEXT(AQ475,"0.#"),1)=".",TRUE,FALSE)</formula>
    </cfRule>
  </conditionalFormatting>
  <conditionalFormatting sqref="AE480">
    <cfRule type="expression" dxfId="2287" priority="1785">
      <formula>IF(RIGHT(TEXT(AE480,"0.#"),1)=".",FALSE,TRUE)</formula>
    </cfRule>
    <cfRule type="expression" dxfId="2286" priority="1786">
      <formula>IF(RIGHT(TEXT(AE480,"0.#"),1)=".",TRUE,FALSE)</formula>
    </cfRule>
  </conditionalFormatting>
  <conditionalFormatting sqref="AE478">
    <cfRule type="expression" dxfId="2285" priority="1789">
      <formula>IF(RIGHT(TEXT(AE478,"0.#"),1)=".",FALSE,TRUE)</formula>
    </cfRule>
    <cfRule type="expression" dxfId="2284" priority="1790">
      <formula>IF(RIGHT(TEXT(AE478,"0.#"),1)=".",TRUE,FALSE)</formula>
    </cfRule>
  </conditionalFormatting>
  <conditionalFormatting sqref="AE479">
    <cfRule type="expression" dxfId="2283" priority="1787">
      <formula>IF(RIGHT(TEXT(AE479,"0.#"),1)=".",FALSE,TRUE)</formula>
    </cfRule>
    <cfRule type="expression" dxfId="2282" priority="1788">
      <formula>IF(RIGHT(TEXT(AE479,"0.#"),1)=".",TRUE,FALSE)</formula>
    </cfRule>
  </conditionalFormatting>
  <conditionalFormatting sqref="AM480">
    <cfRule type="expression" dxfId="2281" priority="1779">
      <formula>IF(RIGHT(TEXT(AM480,"0.#"),1)=".",FALSE,TRUE)</formula>
    </cfRule>
    <cfRule type="expression" dxfId="2280" priority="1780">
      <formula>IF(RIGHT(TEXT(AM480,"0.#"),1)=".",TRUE,FALSE)</formula>
    </cfRule>
  </conditionalFormatting>
  <conditionalFormatting sqref="AM478">
    <cfRule type="expression" dxfId="2279" priority="1783">
      <formula>IF(RIGHT(TEXT(AM478,"0.#"),1)=".",FALSE,TRUE)</formula>
    </cfRule>
    <cfRule type="expression" dxfId="2278" priority="1784">
      <formula>IF(RIGHT(TEXT(AM478,"0.#"),1)=".",TRUE,FALSE)</formula>
    </cfRule>
  </conditionalFormatting>
  <conditionalFormatting sqref="AM479">
    <cfRule type="expression" dxfId="2277" priority="1781">
      <formula>IF(RIGHT(TEXT(AM479,"0.#"),1)=".",FALSE,TRUE)</formula>
    </cfRule>
    <cfRule type="expression" dxfId="2276" priority="1782">
      <formula>IF(RIGHT(TEXT(AM479,"0.#"),1)=".",TRUE,FALSE)</formula>
    </cfRule>
  </conditionalFormatting>
  <conditionalFormatting sqref="AU480">
    <cfRule type="expression" dxfId="2275" priority="1773">
      <formula>IF(RIGHT(TEXT(AU480,"0.#"),1)=".",FALSE,TRUE)</formula>
    </cfRule>
    <cfRule type="expression" dxfId="2274" priority="1774">
      <formula>IF(RIGHT(TEXT(AU480,"0.#"),1)=".",TRUE,FALSE)</formula>
    </cfRule>
  </conditionalFormatting>
  <conditionalFormatting sqref="AU478">
    <cfRule type="expression" dxfId="2273" priority="1777">
      <formula>IF(RIGHT(TEXT(AU478,"0.#"),1)=".",FALSE,TRUE)</formula>
    </cfRule>
    <cfRule type="expression" dxfId="2272" priority="1778">
      <formula>IF(RIGHT(TEXT(AU478,"0.#"),1)=".",TRUE,FALSE)</formula>
    </cfRule>
  </conditionalFormatting>
  <conditionalFormatting sqref="AU479">
    <cfRule type="expression" dxfId="2271" priority="1775">
      <formula>IF(RIGHT(TEXT(AU479,"0.#"),1)=".",FALSE,TRUE)</formula>
    </cfRule>
    <cfRule type="expression" dxfId="2270" priority="1776">
      <formula>IF(RIGHT(TEXT(AU479,"0.#"),1)=".",TRUE,FALSE)</formula>
    </cfRule>
  </conditionalFormatting>
  <conditionalFormatting sqref="AI480">
    <cfRule type="expression" dxfId="2269" priority="1767">
      <formula>IF(RIGHT(TEXT(AI480,"0.#"),1)=".",FALSE,TRUE)</formula>
    </cfRule>
    <cfRule type="expression" dxfId="2268" priority="1768">
      <formula>IF(RIGHT(TEXT(AI480,"0.#"),1)=".",TRUE,FALSE)</formula>
    </cfRule>
  </conditionalFormatting>
  <conditionalFormatting sqref="AI478">
    <cfRule type="expression" dxfId="2267" priority="1771">
      <formula>IF(RIGHT(TEXT(AI478,"0.#"),1)=".",FALSE,TRUE)</formula>
    </cfRule>
    <cfRule type="expression" dxfId="2266" priority="1772">
      <formula>IF(RIGHT(TEXT(AI478,"0.#"),1)=".",TRUE,FALSE)</formula>
    </cfRule>
  </conditionalFormatting>
  <conditionalFormatting sqref="AI479">
    <cfRule type="expression" dxfId="2265" priority="1769">
      <formula>IF(RIGHT(TEXT(AI479,"0.#"),1)=".",FALSE,TRUE)</formula>
    </cfRule>
    <cfRule type="expression" dxfId="2264" priority="1770">
      <formula>IF(RIGHT(TEXT(AI479,"0.#"),1)=".",TRUE,FALSE)</formula>
    </cfRule>
  </conditionalFormatting>
  <conditionalFormatting sqref="AQ478">
    <cfRule type="expression" dxfId="2263" priority="1761">
      <formula>IF(RIGHT(TEXT(AQ478,"0.#"),1)=".",FALSE,TRUE)</formula>
    </cfRule>
    <cfRule type="expression" dxfId="2262" priority="1762">
      <formula>IF(RIGHT(TEXT(AQ478,"0.#"),1)=".",TRUE,FALSE)</formula>
    </cfRule>
  </conditionalFormatting>
  <conditionalFormatting sqref="AQ479">
    <cfRule type="expression" dxfId="2261" priority="1765">
      <formula>IF(RIGHT(TEXT(AQ479,"0.#"),1)=".",FALSE,TRUE)</formula>
    </cfRule>
    <cfRule type="expression" dxfId="2260" priority="1766">
      <formula>IF(RIGHT(TEXT(AQ479,"0.#"),1)=".",TRUE,FALSE)</formula>
    </cfRule>
  </conditionalFormatting>
  <conditionalFormatting sqref="AQ480">
    <cfRule type="expression" dxfId="2259" priority="1763">
      <formula>IF(RIGHT(TEXT(AQ480,"0.#"),1)=".",FALSE,TRUE)</formula>
    </cfRule>
    <cfRule type="expression" dxfId="2258" priority="1764">
      <formula>IF(RIGHT(TEXT(AQ480,"0.#"),1)=".",TRUE,FALSE)</formula>
    </cfRule>
  </conditionalFormatting>
  <conditionalFormatting sqref="AM46">
    <cfRule type="expression" dxfId="2257" priority="2057">
      <formula>IF(RIGHT(TEXT(AM46,"0.#"),1)=".",FALSE,TRUE)</formula>
    </cfRule>
    <cfRule type="expression" dxfId="2256" priority="2058">
      <formula>IF(RIGHT(TEXT(AM46,"0.#"),1)=".",TRUE,FALSE)</formula>
    </cfRule>
  </conditionalFormatting>
  <conditionalFormatting sqref="AU46:AU48">
    <cfRule type="expression" dxfId="2255" priority="2049">
      <formula>IF(RIGHT(TEXT(AU46,"0.#"),1)=".",FALSE,TRUE)</formula>
    </cfRule>
    <cfRule type="expression" dxfId="2254" priority="2050">
      <formula>IF(RIGHT(TEXT(AU46,"0.#"),1)=".",TRUE,FALSE)</formula>
    </cfRule>
  </conditionalFormatting>
  <conditionalFormatting sqref="AM48">
    <cfRule type="expression" dxfId="2253" priority="2053">
      <formula>IF(RIGHT(TEXT(AM48,"0.#"),1)=".",FALSE,TRUE)</formula>
    </cfRule>
    <cfRule type="expression" dxfId="2252" priority="2054">
      <formula>IF(RIGHT(TEXT(AM48,"0.#"),1)=".",TRUE,FALSE)</formula>
    </cfRule>
  </conditionalFormatting>
  <conditionalFormatting sqref="AQ46:AQ48">
    <cfRule type="expression" dxfId="2251" priority="2051">
      <formula>IF(RIGHT(TEXT(AQ46,"0.#"),1)=".",FALSE,TRUE)</formula>
    </cfRule>
    <cfRule type="expression" dxfId="2250" priority="2052">
      <formula>IF(RIGHT(TEXT(AQ46,"0.#"),1)=".",TRUE,FALSE)</formula>
    </cfRule>
  </conditionalFormatting>
  <conditionalFormatting sqref="AE146:AE147 AI146:AI147 AM146:AM147 AQ146:AQ147 AU146:AU147">
    <cfRule type="expression" dxfId="2249" priority="2043">
      <formula>IF(RIGHT(TEXT(AE146,"0.#"),1)=".",FALSE,TRUE)</formula>
    </cfRule>
    <cfRule type="expression" dxfId="2248" priority="2044">
      <formula>IF(RIGHT(TEXT(AE146,"0.#"),1)=".",TRUE,FALSE)</formula>
    </cfRule>
  </conditionalFormatting>
  <conditionalFormatting sqref="AE138:AE139 AI138:AI139 AM138:AM139 AQ138:AQ139 AU138:AU139">
    <cfRule type="expression" dxfId="2247" priority="2047">
      <formula>IF(RIGHT(TEXT(AE138,"0.#"),1)=".",FALSE,TRUE)</formula>
    </cfRule>
    <cfRule type="expression" dxfId="2246" priority="2048">
      <formula>IF(RIGHT(TEXT(AE138,"0.#"),1)=".",TRUE,FALSE)</formula>
    </cfRule>
  </conditionalFormatting>
  <conditionalFormatting sqref="AE142:AE143 AI142:AI143 AM142:AM143 AQ142:AQ143 AU142:AU143">
    <cfRule type="expression" dxfId="2245" priority="2045">
      <formula>IF(RIGHT(TEXT(AE142,"0.#"),1)=".",FALSE,TRUE)</formula>
    </cfRule>
    <cfRule type="expression" dxfId="2244" priority="2046">
      <formula>IF(RIGHT(TEXT(AE142,"0.#"),1)=".",TRUE,FALSE)</formula>
    </cfRule>
  </conditionalFormatting>
  <conditionalFormatting sqref="AE198:AE199 AI198:AI199 AM198:AM199 AQ198:AQ199 AU198:AU199">
    <cfRule type="expression" dxfId="2243" priority="2037">
      <formula>IF(RIGHT(TEXT(AE198,"0.#"),1)=".",FALSE,TRUE)</formula>
    </cfRule>
    <cfRule type="expression" dxfId="2242" priority="2038">
      <formula>IF(RIGHT(TEXT(AE198,"0.#"),1)=".",TRUE,FALSE)</formula>
    </cfRule>
  </conditionalFormatting>
  <conditionalFormatting sqref="AE150:AE151 AI150:AI151 AM150:AM151 AQ150:AQ151 AU150:AU151">
    <cfRule type="expression" dxfId="2241" priority="2041">
      <formula>IF(RIGHT(TEXT(AE150,"0.#"),1)=".",FALSE,TRUE)</formula>
    </cfRule>
    <cfRule type="expression" dxfId="2240" priority="2042">
      <formula>IF(RIGHT(TEXT(AE150,"0.#"),1)=".",TRUE,FALSE)</formula>
    </cfRule>
  </conditionalFormatting>
  <conditionalFormatting sqref="AE194:AE195 AI194:AI195 AM194:AM195 AQ194:AQ195 AU194:AU195">
    <cfRule type="expression" dxfId="2239" priority="2039">
      <formula>IF(RIGHT(TEXT(AE194,"0.#"),1)=".",FALSE,TRUE)</formula>
    </cfRule>
    <cfRule type="expression" dxfId="2238" priority="2040">
      <formula>IF(RIGHT(TEXT(AE194,"0.#"),1)=".",TRUE,FALSE)</formula>
    </cfRule>
  </conditionalFormatting>
  <conditionalFormatting sqref="AE210:AE211 AI210:AI211 AM210:AM211 AQ210:AQ211 AU210:AU211">
    <cfRule type="expression" dxfId="2237" priority="2031">
      <formula>IF(RIGHT(TEXT(AE210,"0.#"),1)=".",FALSE,TRUE)</formula>
    </cfRule>
    <cfRule type="expression" dxfId="2236" priority="2032">
      <formula>IF(RIGHT(TEXT(AE210,"0.#"),1)=".",TRUE,FALSE)</formula>
    </cfRule>
  </conditionalFormatting>
  <conditionalFormatting sqref="AE202:AE203 AI202:AI203 AM202:AM203 AQ202:AQ203 AU202:AU203">
    <cfRule type="expression" dxfId="2235" priority="2035">
      <formula>IF(RIGHT(TEXT(AE202,"0.#"),1)=".",FALSE,TRUE)</formula>
    </cfRule>
    <cfRule type="expression" dxfId="2234" priority="2036">
      <formula>IF(RIGHT(TEXT(AE202,"0.#"),1)=".",TRUE,FALSE)</formula>
    </cfRule>
  </conditionalFormatting>
  <conditionalFormatting sqref="AE206:AE207 AI206:AI207 AM206:AM207 AQ206:AQ207 AU206:AU207">
    <cfRule type="expression" dxfId="2233" priority="2033">
      <formula>IF(RIGHT(TEXT(AE206,"0.#"),1)=".",FALSE,TRUE)</formula>
    </cfRule>
    <cfRule type="expression" dxfId="2232" priority="2034">
      <formula>IF(RIGHT(TEXT(AE206,"0.#"),1)=".",TRUE,FALSE)</formula>
    </cfRule>
  </conditionalFormatting>
  <conditionalFormatting sqref="AE262:AE263 AI262:AI263 AM262:AM263 AQ262:AQ263 AU262:AU263">
    <cfRule type="expression" dxfId="2231" priority="2025">
      <formula>IF(RIGHT(TEXT(AE262,"0.#"),1)=".",FALSE,TRUE)</formula>
    </cfRule>
    <cfRule type="expression" dxfId="2230" priority="2026">
      <formula>IF(RIGHT(TEXT(AE262,"0.#"),1)=".",TRUE,FALSE)</formula>
    </cfRule>
  </conditionalFormatting>
  <conditionalFormatting sqref="AE254:AE255 AI254:AI255 AM254:AM255 AQ254:AQ255 AU254:AU255">
    <cfRule type="expression" dxfId="2229" priority="2029">
      <formula>IF(RIGHT(TEXT(AE254,"0.#"),1)=".",FALSE,TRUE)</formula>
    </cfRule>
    <cfRule type="expression" dxfId="2228" priority="2030">
      <formula>IF(RIGHT(TEXT(AE254,"0.#"),1)=".",TRUE,FALSE)</formula>
    </cfRule>
  </conditionalFormatting>
  <conditionalFormatting sqref="AE258:AE259 AI258:AI259 AM258:AM259 AQ258:AQ259 AU258:AU259">
    <cfRule type="expression" dxfId="2227" priority="2027">
      <formula>IF(RIGHT(TEXT(AE258,"0.#"),1)=".",FALSE,TRUE)</formula>
    </cfRule>
    <cfRule type="expression" dxfId="2226" priority="2028">
      <formula>IF(RIGHT(TEXT(AE258,"0.#"),1)=".",TRUE,FALSE)</formula>
    </cfRule>
  </conditionalFormatting>
  <conditionalFormatting sqref="AE314:AE315 AI314:AI315 AM314:AM315 AQ314:AQ315 AU314:AU315">
    <cfRule type="expression" dxfId="2225" priority="2019">
      <formula>IF(RIGHT(TEXT(AE314,"0.#"),1)=".",FALSE,TRUE)</formula>
    </cfRule>
    <cfRule type="expression" dxfId="2224" priority="2020">
      <formula>IF(RIGHT(TEXT(AE314,"0.#"),1)=".",TRUE,FALSE)</formula>
    </cfRule>
  </conditionalFormatting>
  <conditionalFormatting sqref="AE266:AE267 AI266:AI267 AM266:AM267 AQ266:AQ267 AU266:AU267">
    <cfRule type="expression" dxfId="2223" priority="2023">
      <formula>IF(RIGHT(TEXT(AE266,"0.#"),1)=".",FALSE,TRUE)</formula>
    </cfRule>
    <cfRule type="expression" dxfId="2222" priority="2024">
      <formula>IF(RIGHT(TEXT(AE266,"0.#"),1)=".",TRUE,FALSE)</formula>
    </cfRule>
  </conditionalFormatting>
  <conditionalFormatting sqref="AE270:AE271 AI270:AI271 AM270:AM271 AQ270:AQ271 AU270:AU271">
    <cfRule type="expression" dxfId="2221" priority="2021">
      <formula>IF(RIGHT(TEXT(AE270,"0.#"),1)=".",FALSE,TRUE)</formula>
    </cfRule>
    <cfRule type="expression" dxfId="2220" priority="2022">
      <formula>IF(RIGHT(TEXT(AE270,"0.#"),1)=".",TRUE,FALSE)</formula>
    </cfRule>
  </conditionalFormatting>
  <conditionalFormatting sqref="AE326:AE327 AI326:AI327 AM326:AM327 AQ326:AQ327 AU326:AU327">
    <cfRule type="expression" dxfId="2219" priority="2013">
      <formula>IF(RIGHT(TEXT(AE326,"0.#"),1)=".",FALSE,TRUE)</formula>
    </cfRule>
    <cfRule type="expression" dxfId="2218" priority="2014">
      <formula>IF(RIGHT(TEXT(AE326,"0.#"),1)=".",TRUE,FALSE)</formula>
    </cfRule>
  </conditionalFormatting>
  <conditionalFormatting sqref="AE318:AE319 AI318:AI319 AM318:AM319 AQ318:AQ319 AU318:AU319">
    <cfRule type="expression" dxfId="2217" priority="2017">
      <formula>IF(RIGHT(TEXT(AE318,"0.#"),1)=".",FALSE,TRUE)</formula>
    </cfRule>
    <cfRule type="expression" dxfId="2216" priority="2018">
      <formula>IF(RIGHT(TEXT(AE318,"0.#"),1)=".",TRUE,FALSE)</formula>
    </cfRule>
  </conditionalFormatting>
  <conditionalFormatting sqref="AE322:AE323 AI322:AI323 AM322:AM323 AQ322:AQ323 AU322:AU323">
    <cfRule type="expression" dxfId="2215" priority="2015">
      <formula>IF(RIGHT(TEXT(AE322,"0.#"),1)=".",FALSE,TRUE)</formula>
    </cfRule>
    <cfRule type="expression" dxfId="2214" priority="2016">
      <formula>IF(RIGHT(TEXT(AE322,"0.#"),1)=".",TRUE,FALSE)</formula>
    </cfRule>
  </conditionalFormatting>
  <conditionalFormatting sqref="AE378:AE379 AI378:AI379 AM378:AM379 AQ378:AQ379 AU378:AU379">
    <cfRule type="expression" dxfId="2213" priority="2007">
      <formula>IF(RIGHT(TEXT(AE378,"0.#"),1)=".",FALSE,TRUE)</formula>
    </cfRule>
    <cfRule type="expression" dxfId="2212" priority="2008">
      <formula>IF(RIGHT(TEXT(AE378,"0.#"),1)=".",TRUE,FALSE)</formula>
    </cfRule>
  </conditionalFormatting>
  <conditionalFormatting sqref="AE330:AE331 AI330:AI331 AM330:AM331 AQ330:AQ331 AU330:AU331">
    <cfRule type="expression" dxfId="2211" priority="2011">
      <formula>IF(RIGHT(TEXT(AE330,"0.#"),1)=".",FALSE,TRUE)</formula>
    </cfRule>
    <cfRule type="expression" dxfId="2210" priority="2012">
      <formula>IF(RIGHT(TEXT(AE330,"0.#"),1)=".",TRUE,FALSE)</formula>
    </cfRule>
  </conditionalFormatting>
  <conditionalFormatting sqref="AE374:AE375 AI374:AI375 AM374:AM375 AQ374:AQ375 AU374:AU375">
    <cfRule type="expression" dxfId="2209" priority="2009">
      <formula>IF(RIGHT(TEXT(AE374,"0.#"),1)=".",FALSE,TRUE)</formula>
    </cfRule>
    <cfRule type="expression" dxfId="2208" priority="2010">
      <formula>IF(RIGHT(TEXT(AE374,"0.#"),1)=".",TRUE,FALSE)</formula>
    </cfRule>
  </conditionalFormatting>
  <conditionalFormatting sqref="AE390:AE391 AI390:AI391 AM390:AM391 AQ390:AQ391 AU390:AU391">
    <cfRule type="expression" dxfId="2207" priority="2001">
      <formula>IF(RIGHT(TEXT(AE390,"0.#"),1)=".",FALSE,TRUE)</formula>
    </cfRule>
    <cfRule type="expression" dxfId="2206" priority="2002">
      <formula>IF(RIGHT(TEXT(AE390,"0.#"),1)=".",TRUE,FALSE)</formula>
    </cfRule>
  </conditionalFormatting>
  <conditionalFormatting sqref="AE382:AE383 AI382:AI383 AM382:AM383 AQ382:AQ383 AU382:AU383">
    <cfRule type="expression" dxfId="2205" priority="2005">
      <formula>IF(RIGHT(TEXT(AE382,"0.#"),1)=".",FALSE,TRUE)</formula>
    </cfRule>
    <cfRule type="expression" dxfId="2204" priority="2006">
      <formula>IF(RIGHT(TEXT(AE382,"0.#"),1)=".",TRUE,FALSE)</formula>
    </cfRule>
  </conditionalFormatting>
  <conditionalFormatting sqref="AE386:AE387 AI386:AI387 AM386:AM387 AQ386:AQ387 AU386:AU387">
    <cfRule type="expression" dxfId="2203" priority="2003">
      <formula>IF(RIGHT(TEXT(AE386,"0.#"),1)=".",FALSE,TRUE)</formula>
    </cfRule>
    <cfRule type="expression" dxfId="2202" priority="2004">
      <formula>IF(RIGHT(TEXT(AE386,"0.#"),1)=".",TRUE,FALSE)</formula>
    </cfRule>
  </conditionalFormatting>
  <conditionalFormatting sqref="AE440">
    <cfRule type="expression" dxfId="2201" priority="1995">
      <formula>IF(RIGHT(TEXT(AE440,"0.#"),1)=".",FALSE,TRUE)</formula>
    </cfRule>
    <cfRule type="expression" dxfId="2200" priority="1996">
      <formula>IF(RIGHT(TEXT(AE440,"0.#"),1)=".",TRUE,FALSE)</formula>
    </cfRule>
  </conditionalFormatting>
  <conditionalFormatting sqref="AE438">
    <cfRule type="expression" dxfId="2199" priority="1999">
      <formula>IF(RIGHT(TEXT(AE438,"0.#"),1)=".",FALSE,TRUE)</formula>
    </cfRule>
    <cfRule type="expression" dxfId="2198" priority="2000">
      <formula>IF(RIGHT(TEXT(AE438,"0.#"),1)=".",TRUE,FALSE)</formula>
    </cfRule>
  </conditionalFormatting>
  <conditionalFormatting sqref="AE439">
    <cfRule type="expression" dxfId="2197" priority="1997">
      <formula>IF(RIGHT(TEXT(AE439,"0.#"),1)=".",FALSE,TRUE)</formula>
    </cfRule>
    <cfRule type="expression" dxfId="2196" priority="1998">
      <formula>IF(RIGHT(TEXT(AE439,"0.#"),1)=".",TRUE,FALSE)</formula>
    </cfRule>
  </conditionalFormatting>
  <conditionalFormatting sqref="AM440">
    <cfRule type="expression" dxfId="2195" priority="1989">
      <formula>IF(RIGHT(TEXT(AM440,"0.#"),1)=".",FALSE,TRUE)</formula>
    </cfRule>
    <cfRule type="expression" dxfId="2194" priority="1990">
      <formula>IF(RIGHT(TEXT(AM440,"0.#"),1)=".",TRUE,FALSE)</formula>
    </cfRule>
  </conditionalFormatting>
  <conditionalFormatting sqref="AM438">
    <cfRule type="expression" dxfId="2193" priority="1993">
      <formula>IF(RIGHT(TEXT(AM438,"0.#"),1)=".",FALSE,TRUE)</formula>
    </cfRule>
    <cfRule type="expression" dxfId="2192" priority="1994">
      <formula>IF(RIGHT(TEXT(AM438,"0.#"),1)=".",TRUE,FALSE)</formula>
    </cfRule>
  </conditionalFormatting>
  <conditionalFormatting sqref="AM439">
    <cfRule type="expression" dxfId="2191" priority="1991">
      <formula>IF(RIGHT(TEXT(AM439,"0.#"),1)=".",FALSE,TRUE)</formula>
    </cfRule>
    <cfRule type="expression" dxfId="2190" priority="1992">
      <formula>IF(RIGHT(TEXT(AM439,"0.#"),1)=".",TRUE,FALSE)</formula>
    </cfRule>
  </conditionalFormatting>
  <conditionalFormatting sqref="AU440">
    <cfRule type="expression" dxfId="2189" priority="1983">
      <formula>IF(RIGHT(TEXT(AU440,"0.#"),1)=".",FALSE,TRUE)</formula>
    </cfRule>
    <cfRule type="expression" dxfId="2188" priority="1984">
      <formula>IF(RIGHT(TEXT(AU440,"0.#"),1)=".",TRUE,FALSE)</formula>
    </cfRule>
  </conditionalFormatting>
  <conditionalFormatting sqref="AU438">
    <cfRule type="expression" dxfId="2187" priority="1987">
      <formula>IF(RIGHT(TEXT(AU438,"0.#"),1)=".",FALSE,TRUE)</formula>
    </cfRule>
    <cfRule type="expression" dxfId="2186" priority="1988">
      <formula>IF(RIGHT(TEXT(AU438,"0.#"),1)=".",TRUE,FALSE)</formula>
    </cfRule>
  </conditionalFormatting>
  <conditionalFormatting sqref="AU439">
    <cfRule type="expression" dxfId="2185" priority="1985">
      <formula>IF(RIGHT(TEXT(AU439,"0.#"),1)=".",FALSE,TRUE)</formula>
    </cfRule>
    <cfRule type="expression" dxfId="2184" priority="1986">
      <formula>IF(RIGHT(TEXT(AU439,"0.#"),1)=".",TRUE,FALSE)</formula>
    </cfRule>
  </conditionalFormatting>
  <conditionalFormatting sqref="AI440">
    <cfRule type="expression" dxfId="2183" priority="1977">
      <formula>IF(RIGHT(TEXT(AI440,"0.#"),1)=".",FALSE,TRUE)</formula>
    </cfRule>
    <cfRule type="expression" dxfId="2182" priority="1978">
      <formula>IF(RIGHT(TEXT(AI440,"0.#"),1)=".",TRUE,FALSE)</formula>
    </cfRule>
  </conditionalFormatting>
  <conditionalFormatting sqref="AI438">
    <cfRule type="expression" dxfId="2181" priority="1981">
      <formula>IF(RIGHT(TEXT(AI438,"0.#"),1)=".",FALSE,TRUE)</formula>
    </cfRule>
    <cfRule type="expression" dxfId="2180" priority="1982">
      <formula>IF(RIGHT(TEXT(AI438,"0.#"),1)=".",TRUE,FALSE)</formula>
    </cfRule>
  </conditionalFormatting>
  <conditionalFormatting sqref="AI439">
    <cfRule type="expression" dxfId="2179" priority="1979">
      <formula>IF(RIGHT(TEXT(AI439,"0.#"),1)=".",FALSE,TRUE)</formula>
    </cfRule>
    <cfRule type="expression" dxfId="2178" priority="1980">
      <formula>IF(RIGHT(TEXT(AI439,"0.#"),1)=".",TRUE,FALSE)</formula>
    </cfRule>
  </conditionalFormatting>
  <conditionalFormatting sqref="AQ438">
    <cfRule type="expression" dxfId="2177" priority="1971">
      <formula>IF(RIGHT(TEXT(AQ438,"0.#"),1)=".",FALSE,TRUE)</formula>
    </cfRule>
    <cfRule type="expression" dxfId="2176" priority="1972">
      <formula>IF(RIGHT(TEXT(AQ438,"0.#"),1)=".",TRUE,FALSE)</formula>
    </cfRule>
  </conditionalFormatting>
  <conditionalFormatting sqref="AQ439">
    <cfRule type="expression" dxfId="2175" priority="1975">
      <formula>IF(RIGHT(TEXT(AQ439,"0.#"),1)=".",FALSE,TRUE)</formula>
    </cfRule>
    <cfRule type="expression" dxfId="2174" priority="1976">
      <formula>IF(RIGHT(TEXT(AQ439,"0.#"),1)=".",TRUE,FALSE)</formula>
    </cfRule>
  </conditionalFormatting>
  <conditionalFormatting sqref="AQ440">
    <cfRule type="expression" dxfId="2173" priority="1973">
      <formula>IF(RIGHT(TEXT(AQ440,"0.#"),1)=".",FALSE,TRUE)</formula>
    </cfRule>
    <cfRule type="expression" dxfId="2172" priority="1974">
      <formula>IF(RIGHT(TEXT(AQ440,"0.#"),1)=".",TRUE,FALSE)</formula>
    </cfRule>
  </conditionalFormatting>
  <conditionalFormatting sqref="AE445">
    <cfRule type="expression" dxfId="2171" priority="1965">
      <formula>IF(RIGHT(TEXT(AE445,"0.#"),1)=".",FALSE,TRUE)</formula>
    </cfRule>
    <cfRule type="expression" dxfId="2170" priority="1966">
      <formula>IF(RIGHT(TEXT(AE445,"0.#"),1)=".",TRUE,FALSE)</formula>
    </cfRule>
  </conditionalFormatting>
  <conditionalFormatting sqref="AE443">
    <cfRule type="expression" dxfId="2169" priority="1969">
      <formula>IF(RIGHT(TEXT(AE443,"0.#"),1)=".",FALSE,TRUE)</formula>
    </cfRule>
    <cfRule type="expression" dxfId="2168" priority="1970">
      <formula>IF(RIGHT(TEXT(AE443,"0.#"),1)=".",TRUE,FALSE)</formula>
    </cfRule>
  </conditionalFormatting>
  <conditionalFormatting sqref="AE444">
    <cfRule type="expression" dxfId="2167" priority="1967">
      <formula>IF(RIGHT(TEXT(AE444,"0.#"),1)=".",FALSE,TRUE)</formula>
    </cfRule>
    <cfRule type="expression" dxfId="2166" priority="1968">
      <formula>IF(RIGHT(TEXT(AE444,"0.#"),1)=".",TRUE,FALSE)</formula>
    </cfRule>
  </conditionalFormatting>
  <conditionalFormatting sqref="AM445">
    <cfRule type="expression" dxfId="2165" priority="1959">
      <formula>IF(RIGHT(TEXT(AM445,"0.#"),1)=".",FALSE,TRUE)</formula>
    </cfRule>
    <cfRule type="expression" dxfId="2164" priority="1960">
      <formula>IF(RIGHT(TEXT(AM445,"0.#"),1)=".",TRUE,FALSE)</formula>
    </cfRule>
  </conditionalFormatting>
  <conditionalFormatting sqref="AM443">
    <cfRule type="expression" dxfId="2163" priority="1963">
      <formula>IF(RIGHT(TEXT(AM443,"0.#"),1)=".",FALSE,TRUE)</formula>
    </cfRule>
    <cfRule type="expression" dxfId="2162" priority="1964">
      <formula>IF(RIGHT(TEXT(AM443,"0.#"),1)=".",TRUE,FALSE)</formula>
    </cfRule>
  </conditionalFormatting>
  <conditionalFormatting sqref="AM444">
    <cfRule type="expression" dxfId="2161" priority="1961">
      <formula>IF(RIGHT(TEXT(AM444,"0.#"),1)=".",FALSE,TRUE)</formula>
    </cfRule>
    <cfRule type="expression" dxfId="2160" priority="1962">
      <formula>IF(RIGHT(TEXT(AM444,"0.#"),1)=".",TRUE,FALSE)</formula>
    </cfRule>
  </conditionalFormatting>
  <conditionalFormatting sqref="AU445">
    <cfRule type="expression" dxfId="2159" priority="1953">
      <formula>IF(RIGHT(TEXT(AU445,"0.#"),1)=".",FALSE,TRUE)</formula>
    </cfRule>
    <cfRule type="expression" dxfId="2158" priority="1954">
      <formula>IF(RIGHT(TEXT(AU445,"0.#"),1)=".",TRUE,FALSE)</formula>
    </cfRule>
  </conditionalFormatting>
  <conditionalFormatting sqref="AU443">
    <cfRule type="expression" dxfId="2157" priority="1957">
      <formula>IF(RIGHT(TEXT(AU443,"0.#"),1)=".",FALSE,TRUE)</formula>
    </cfRule>
    <cfRule type="expression" dxfId="2156" priority="1958">
      <formula>IF(RIGHT(TEXT(AU443,"0.#"),1)=".",TRUE,FALSE)</formula>
    </cfRule>
  </conditionalFormatting>
  <conditionalFormatting sqref="AU444">
    <cfRule type="expression" dxfId="2155" priority="1955">
      <formula>IF(RIGHT(TEXT(AU444,"0.#"),1)=".",FALSE,TRUE)</formula>
    </cfRule>
    <cfRule type="expression" dxfId="2154" priority="1956">
      <formula>IF(RIGHT(TEXT(AU444,"0.#"),1)=".",TRUE,FALSE)</formula>
    </cfRule>
  </conditionalFormatting>
  <conditionalFormatting sqref="AI445">
    <cfRule type="expression" dxfId="2153" priority="1947">
      <formula>IF(RIGHT(TEXT(AI445,"0.#"),1)=".",FALSE,TRUE)</formula>
    </cfRule>
    <cfRule type="expression" dxfId="2152" priority="1948">
      <formula>IF(RIGHT(TEXT(AI445,"0.#"),1)=".",TRUE,FALSE)</formula>
    </cfRule>
  </conditionalFormatting>
  <conditionalFormatting sqref="AI443">
    <cfRule type="expression" dxfId="2151" priority="1951">
      <formula>IF(RIGHT(TEXT(AI443,"0.#"),1)=".",FALSE,TRUE)</formula>
    </cfRule>
    <cfRule type="expression" dxfId="2150" priority="1952">
      <formula>IF(RIGHT(TEXT(AI443,"0.#"),1)=".",TRUE,FALSE)</formula>
    </cfRule>
  </conditionalFormatting>
  <conditionalFormatting sqref="AI444">
    <cfRule type="expression" dxfId="2149" priority="1949">
      <formula>IF(RIGHT(TEXT(AI444,"0.#"),1)=".",FALSE,TRUE)</formula>
    </cfRule>
    <cfRule type="expression" dxfId="2148" priority="1950">
      <formula>IF(RIGHT(TEXT(AI444,"0.#"),1)=".",TRUE,FALSE)</formula>
    </cfRule>
  </conditionalFormatting>
  <conditionalFormatting sqref="AQ443">
    <cfRule type="expression" dxfId="2147" priority="1941">
      <formula>IF(RIGHT(TEXT(AQ443,"0.#"),1)=".",FALSE,TRUE)</formula>
    </cfRule>
    <cfRule type="expression" dxfId="2146" priority="1942">
      <formula>IF(RIGHT(TEXT(AQ443,"0.#"),1)=".",TRUE,FALSE)</formula>
    </cfRule>
  </conditionalFormatting>
  <conditionalFormatting sqref="AQ444">
    <cfRule type="expression" dxfId="2145" priority="1945">
      <formula>IF(RIGHT(TEXT(AQ444,"0.#"),1)=".",FALSE,TRUE)</formula>
    </cfRule>
    <cfRule type="expression" dxfId="2144" priority="1946">
      <formula>IF(RIGHT(TEXT(AQ444,"0.#"),1)=".",TRUE,FALSE)</formula>
    </cfRule>
  </conditionalFormatting>
  <conditionalFormatting sqref="AQ445">
    <cfRule type="expression" dxfId="2143" priority="1943">
      <formula>IF(RIGHT(TEXT(AQ445,"0.#"),1)=".",FALSE,TRUE)</formula>
    </cfRule>
    <cfRule type="expression" dxfId="2142" priority="1944">
      <formula>IF(RIGHT(TEXT(AQ445,"0.#"),1)=".",TRUE,FALSE)</formula>
    </cfRule>
  </conditionalFormatting>
  <conditionalFormatting sqref="Y880:Y899">
    <cfRule type="expression" dxfId="2141" priority="2171">
      <formula>IF(RIGHT(TEXT(Y880,"0.#"),1)=".",FALSE,TRUE)</formula>
    </cfRule>
    <cfRule type="expression" dxfId="2140" priority="2172">
      <formula>IF(RIGHT(TEXT(Y880,"0.#"),1)=".",TRUE,FALSE)</formula>
    </cfRule>
  </conditionalFormatting>
  <conditionalFormatting sqref="Y905:Y932">
    <cfRule type="expression" dxfId="2139" priority="2159">
      <formula>IF(RIGHT(TEXT(Y905,"0.#"),1)=".",FALSE,TRUE)</formula>
    </cfRule>
    <cfRule type="expression" dxfId="2138" priority="2160">
      <formula>IF(RIGHT(TEXT(Y905,"0.#"),1)=".",TRUE,FALSE)</formula>
    </cfRule>
  </conditionalFormatting>
  <conditionalFormatting sqref="Y903:Y904">
    <cfRule type="expression" dxfId="2137" priority="2153">
      <formula>IF(RIGHT(TEXT(Y903,"0.#"),1)=".",FALSE,TRUE)</formula>
    </cfRule>
    <cfRule type="expression" dxfId="2136" priority="2154">
      <formula>IF(RIGHT(TEXT(Y903,"0.#"),1)=".",TRUE,FALSE)</formula>
    </cfRule>
  </conditionalFormatting>
  <conditionalFormatting sqref="Y938:Y965">
    <cfRule type="expression" dxfId="2135" priority="2147">
      <formula>IF(RIGHT(TEXT(Y938,"0.#"),1)=".",FALSE,TRUE)</formula>
    </cfRule>
    <cfRule type="expression" dxfId="2134" priority="2148">
      <formula>IF(RIGHT(TEXT(Y938,"0.#"),1)=".",TRUE,FALSE)</formula>
    </cfRule>
  </conditionalFormatting>
  <conditionalFormatting sqref="Y936:Y937">
    <cfRule type="expression" dxfId="2133" priority="2141">
      <formula>IF(RIGHT(TEXT(Y936,"0.#"),1)=".",FALSE,TRUE)</formula>
    </cfRule>
    <cfRule type="expression" dxfId="2132" priority="2142">
      <formula>IF(RIGHT(TEXT(Y936,"0.#"),1)=".",TRUE,FALSE)</formula>
    </cfRule>
  </conditionalFormatting>
  <conditionalFormatting sqref="Y971:Y998">
    <cfRule type="expression" dxfId="2131" priority="2135">
      <formula>IF(RIGHT(TEXT(Y971,"0.#"),1)=".",FALSE,TRUE)</formula>
    </cfRule>
    <cfRule type="expression" dxfId="2130" priority="2136">
      <formula>IF(RIGHT(TEXT(Y971,"0.#"),1)=".",TRUE,FALSE)</formula>
    </cfRule>
  </conditionalFormatting>
  <conditionalFormatting sqref="Y969:Y970">
    <cfRule type="expression" dxfId="2129" priority="2129">
      <formula>IF(RIGHT(TEXT(Y969,"0.#"),1)=".",FALSE,TRUE)</formula>
    </cfRule>
    <cfRule type="expression" dxfId="2128" priority="2130">
      <formula>IF(RIGHT(TEXT(Y969,"0.#"),1)=".",TRUE,FALSE)</formula>
    </cfRule>
  </conditionalFormatting>
  <conditionalFormatting sqref="Y1004:Y1031">
    <cfRule type="expression" dxfId="2127" priority="2123">
      <formula>IF(RIGHT(TEXT(Y1004,"0.#"),1)=".",FALSE,TRUE)</formula>
    </cfRule>
    <cfRule type="expression" dxfId="2126" priority="2124">
      <formula>IF(RIGHT(TEXT(Y1004,"0.#"),1)=".",TRUE,FALSE)</formula>
    </cfRule>
  </conditionalFormatting>
  <conditionalFormatting sqref="W23">
    <cfRule type="expression" dxfId="2125" priority="2407">
      <formula>IF(RIGHT(TEXT(W23,"0.#"),1)=".",FALSE,TRUE)</formula>
    </cfRule>
    <cfRule type="expression" dxfId="2124" priority="2408">
      <formula>IF(RIGHT(TEXT(W23,"0.#"),1)=".",TRUE,FALSE)</formula>
    </cfRule>
  </conditionalFormatting>
  <conditionalFormatting sqref="W24:W27">
    <cfRule type="expression" dxfId="2123" priority="2405">
      <formula>IF(RIGHT(TEXT(W24,"0.#"),1)=".",FALSE,TRUE)</formula>
    </cfRule>
    <cfRule type="expression" dxfId="2122" priority="2406">
      <formula>IF(RIGHT(TEXT(W24,"0.#"),1)=".",TRUE,FALSE)</formula>
    </cfRule>
  </conditionalFormatting>
  <conditionalFormatting sqref="W28">
    <cfRule type="expression" dxfId="2121" priority="2397">
      <formula>IF(RIGHT(TEXT(W28,"0.#"),1)=".",FALSE,TRUE)</formula>
    </cfRule>
    <cfRule type="expression" dxfId="2120" priority="2398">
      <formula>IF(RIGHT(TEXT(W28,"0.#"),1)=".",TRUE,FALSE)</formula>
    </cfRule>
  </conditionalFormatting>
  <conditionalFormatting sqref="P23">
    <cfRule type="expression" dxfId="2119" priority="2395">
      <formula>IF(RIGHT(TEXT(P23,"0.#"),1)=".",FALSE,TRUE)</formula>
    </cfRule>
    <cfRule type="expression" dxfId="2118" priority="2396">
      <formula>IF(RIGHT(TEXT(P23,"0.#"),1)=".",TRUE,FALSE)</formula>
    </cfRule>
  </conditionalFormatting>
  <conditionalFormatting sqref="P24:P27">
    <cfRule type="expression" dxfId="2117" priority="2393">
      <formula>IF(RIGHT(TEXT(P24,"0.#"),1)=".",FALSE,TRUE)</formula>
    </cfRule>
    <cfRule type="expression" dxfId="2116" priority="2394">
      <formula>IF(RIGHT(TEXT(P24,"0.#"),1)=".",TRUE,FALSE)</formula>
    </cfRule>
  </conditionalFormatting>
  <conditionalFormatting sqref="P28">
    <cfRule type="expression" dxfId="2115" priority="2391">
      <formula>IF(RIGHT(TEXT(P28,"0.#"),1)=".",FALSE,TRUE)</formula>
    </cfRule>
    <cfRule type="expression" dxfId="2114" priority="2392">
      <formula>IF(RIGHT(TEXT(P28,"0.#"),1)=".",TRUE,FALSE)</formula>
    </cfRule>
  </conditionalFormatting>
  <conditionalFormatting sqref="AQ114">
    <cfRule type="expression" dxfId="2113" priority="2375">
      <formula>IF(RIGHT(TEXT(AQ114,"0.#"),1)=".",FALSE,TRUE)</formula>
    </cfRule>
    <cfRule type="expression" dxfId="2112" priority="2376">
      <formula>IF(RIGHT(TEXT(AQ114,"0.#"),1)=".",TRUE,FALSE)</formula>
    </cfRule>
  </conditionalFormatting>
  <conditionalFormatting sqref="AQ104">
    <cfRule type="expression" dxfId="2111" priority="2389">
      <formula>IF(RIGHT(TEXT(AQ104,"0.#"),1)=".",FALSE,TRUE)</formula>
    </cfRule>
    <cfRule type="expression" dxfId="2110" priority="2390">
      <formula>IF(RIGHT(TEXT(AQ104,"0.#"),1)=".",TRUE,FALSE)</formula>
    </cfRule>
  </conditionalFormatting>
  <conditionalFormatting sqref="AQ105">
    <cfRule type="expression" dxfId="2109" priority="2387">
      <formula>IF(RIGHT(TEXT(AQ105,"0.#"),1)=".",FALSE,TRUE)</formula>
    </cfRule>
    <cfRule type="expression" dxfId="2108" priority="2388">
      <formula>IF(RIGHT(TEXT(AQ105,"0.#"),1)=".",TRUE,FALSE)</formula>
    </cfRule>
  </conditionalFormatting>
  <conditionalFormatting sqref="AQ107">
    <cfRule type="expression" dxfId="2107" priority="2385">
      <formula>IF(RIGHT(TEXT(AQ107,"0.#"),1)=".",FALSE,TRUE)</formula>
    </cfRule>
    <cfRule type="expression" dxfId="2106" priority="2386">
      <formula>IF(RIGHT(TEXT(AQ107,"0.#"),1)=".",TRUE,FALSE)</formula>
    </cfRule>
  </conditionalFormatting>
  <conditionalFormatting sqref="AQ108">
    <cfRule type="expression" dxfId="2105" priority="2383">
      <formula>IF(RIGHT(TEXT(AQ108,"0.#"),1)=".",FALSE,TRUE)</formula>
    </cfRule>
    <cfRule type="expression" dxfId="2104" priority="2384">
      <formula>IF(RIGHT(TEXT(AQ108,"0.#"),1)=".",TRUE,FALSE)</formula>
    </cfRule>
  </conditionalFormatting>
  <conditionalFormatting sqref="AQ113">
    <cfRule type="expression" dxfId="2103" priority="2377">
      <formula>IF(RIGHT(TEXT(AQ113,"0.#"),1)=".",FALSE,TRUE)</formula>
    </cfRule>
    <cfRule type="expression" dxfId="2102" priority="2378">
      <formula>IF(RIGHT(TEXT(AQ113,"0.#"),1)=".",TRUE,FALSE)</formula>
    </cfRule>
  </conditionalFormatting>
  <conditionalFormatting sqref="AE67">
    <cfRule type="expression" dxfId="2101" priority="2307">
      <formula>IF(RIGHT(TEXT(AE67,"0.#"),1)=".",FALSE,TRUE)</formula>
    </cfRule>
    <cfRule type="expression" dxfId="2100" priority="2308">
      <formula>IF(RIGHT(TEXT(AE67,"0.#"),1)=".",TRUE,FALSE)</formula>
    </cfRule>
  </conditionalFormatting>
  <conditionalFormatting sqref="AE68">
    <cfRule type="expression" dxfId="2099" priority="2305">
      <formula>IF(RIGHT(TEXT(AE68,"0.#"),1)=".",FALSE,TRUE)</formula>
    </cfRule>
    <cfRule type="expression" dxfId="2098" priority="2306">
      <formula>IF(RIGHT(TEXT(AE68,"0.#"),1)=".",TRUE,FALSE)</formula>
    </cfRule>
  </conditionalFormatting>
  <conditionalFormatting sqref="AE69">
    <cfRule type="expression" dxfId="2097" priority="2303">
      <formula>IF(RIGHT(TEXT(AE69,"0.#"),1)=".",FALSE,TRUE)</formula>
    </cfRule>
    <cfRule type="expression" dxfId="2096" priority="2304">
      <formula>IF(RIGHT(TEXT(AE69,"0.#"),1)=".",TRUE,FALSE)</formula>
    </cfRule>
  </conditionalFormatting>
  <conditionalFormatting sqref="AI69">
    <cfRule type="expression" dxfId="2095" priority="2301">
      <formula>IF(RIGHT(TEXT(AI69,"0.#"),1)=".",FALSE,TRUE)</formula>
    </cfRule>
    <cfRule type="expression" dxfId="2094" priority="2302">
      <formula>IF(RIGHT(TEXT(AI69,"0.#"),1)=".",TRUE,FALSE)</formula>
    </cfRule>
  </conditionalFormatting>
  <conditionalFormatting sqref="AI68">
    <cfRule type="expression" dxfId="2093" priority="2299">
      <formula>IF(RIGHT(TEXT(AI68,"0.#"),1)=".",FALSE,TRUE)</formula>
    </cfRule>
    <cfRule type="expression" dxfId="2092" priority="2300">
      <formula>IF(RIGHT(TEXT(AI68,"0.#"),1)=".",TRUE,FALSE)</formula>
    </cfRule>
  </conditionalFormatting>
  <conditionalFormatting sqref="AI67">
    <cfRule type="expression" dxfId="2091" priority="2297">
      <formula>IF(RIGHT(TEXT(AI67,"0.#"),1)=".",FALSE,TRUE)</formula>
    </cfRule>
    <cfRule type="expression" dxfId="2090" priority="2298">
      <formula>IF(RIGHT(TEXT(AI67,"0.#"),1)=".",TRUE,FALSE)</formula>
    </cfRule>
  </conditionalFormatting>
  <conditionalFormatting sqref="AM67">
    <cfRule type="expression" dxfId="2089" priority="2295">
      <formula>IF(RIGHT(TEXT(AM67,"0.#"),1)=".",FALSE,TRUE)</formula>
    </cfRule>
    <cfRule type="expression" dxfId="2088" priority="2296">
      <formula>IF(RIGHT(TEXT(AM67,"0.#"),1)=".",TRUE,FALSE)</formula>
    </cfRule>
  </conditionalFormatting>
  <conditionalFormatting sqref="AM68">
    <cfRule type="expression" dxfId="2087" priority="2293">
      <formula>IF(RIGHT(TEXT(AM68,"0.#"),1)=".",FALSE,TRUE)</formula>
    </cfRule>
    <cfRule type="expression" dxfId="2086" priority="2294">
      <formula>IF(RIGHT(TEXT(AM68,"0.#"),1)=".",TRUE,FALSE)</formula>
    </cfRule>
  </conditionalFormatting>
  <conditionalFormatting sqref="AM69">
    <cfRule type="expression" dxfId="2085" priority="2291">
      <formula>IF(RIGHT(TEXT(AM69,"0.#"),1)=".",FALSE,TRUE)</formula>
    </cfRule>
    <cfRule type="expression" dxfId="2084" priority="2292">
      <formula>IF(RIGHT(TEXT(AM69,"0.#"),1)=".",TRUE,FALSE)</formula>
    </cfRule>
  </conditionalFormatting>
  <conditionalFormatting sqref="AQ67:AQ69">
    <cfRule type="expression" dxfId="2083" priority="2289">
      <formula>IF(RIGHT(TEXT(AQ67,"0.#"),1)=".",FALSE,TRUE)</formula>
    </cfRule>
    <cfRule type="expression" dxfId="2082" priority="2290">
      <formula>IF(RIGHT(TEXT(AQ67,"0.#"),1)=".",TRUE,FALSE)</formula>
    </cfRule>
  </conditionalFormatting>
  <conditionalFormatting sqref="AU67:AU69">
    <cfRule type="expression" dxfId="2081" priority="2287">
      <formula>IF(RIGHT(TEXT(AU67,"0.#"),1)=".",FALSE,TRUE)</formula>
    </cfRule>
    <cfRule type="expression" dxfId="2080" priority="2288">
      <formula>IF(RIGHT(TEXT(AU67,"0.#"),1)=".",TRUE,FALSE)</formula>
    </cfRule>
  </conditionalFormatting>
  <conditionalFormatting sqref="AE70">
    <cfRule type="expression" dxfId="2079" priority="2285">
      <formula>IF(RIGHT(TEXT(AE70,"0.#"),1)=".",FALSE,TRUE)</formula>
    </cfRule>
    <cfRule type="expression" dxfId="2078" priority="2286">
      <formula>IF(RIGHT(TEXT(AE70,"0.#"),1)=".",TRUE,FALSE)</formula>
    </cfRule>
  </conditionalFormatting>
  <conditionalFormatting sqref="AE71">
    <cfRule type="expression" dxfId="2077" priority="2283">
      <formula>IF(RIGHT(TEXT(AE71,"0.#"),1)=".",FALSE,TRUE)</formula>
    </cfRule>
    <cfRule type="expression" dxfId="2076" priority="2284">
      <formula>IF(RIGHT(TEXT(AE71,"0.#"),1)=".",TRUE,FALSE)</formula>
    </cfRule>
  </conditionalFormatting>
  <conditionalFormatting sqref="AE72">
    <cfRule type="expression" dxfId="2075" priority="2281">
      <formula>IF(RIGHT(TEXT(AE72,"0.#"),1)=".",FALSE,TRUE)</formula>
    </cfRule>
    <cfRule type="expression" dxfId="2074" priority="2282">
      <formula>IF(RIGHT(TEXT(AE72,"0.#"),1)=".",TRUE,FALSE)</formula>
    </cfRule>
  </conditionalFormatting>
  <conditionalFormatting sqref="AI72">
    <cfRule type="expression" dxfId="2073" priority="2279">
      <formula>IF(RIGHT(TEXT(AI72,"0.#"),1)=".",FALSE,TRUE)</formula>
    </cfRule>
    <cfRule type="expression" dxfId="2072" priority="2280">
      <formula>IF(RIGHT(TEXT(AI72,"0.#"),1)=".",TRUE,FALSE)</formula>
    </cfRule>
  </conditionalFormatting>
  <conditionalFormatting sqref="AI71">
    <cfRule type="expression" dxfId="2071" priority="2277">
      <formula>IF(RIGHT(TEXT(AI71,"0.#"),1)=".",FALSE,TRUE)</formula>
    </cfRule>
    <cfRule type="expression" dxfId="2070" priority="2278">
      <formula>IF(RIGHT(TEXT(AI71,"0.#"),1)=".",TRUE,FALSE)</formula>
    </cfRule>
  </conditionalFormatting>
  <conditionalFormatting sqref="AI70">
    <cfRule type="expression" dxfId="2069" priority="2275">
      <formula>IF(RIGHT(TEXT(AI70,"0.#"),1)=".",FALSE,TRUE)</formula>
    </cfRule>
    <cfRule type="expression" dxfId="2068" priority="2276">
      <formula>IF(RIGHT(TEXT(AI70,"0.#"),1)=".",TRUE,FALSE)</formula>
    </cfRule>
  </conditionalFormatting>
  <conditionalFormatting sqref="AM70">
    <cfRule type="expression" dxfId="2067" priority="2273">
      <formula>IF(RIGHT(TEXT(AM70,"0.#"),1)=".",FALSE,TRUE)</formula>
    </cfRule>
    <cfRule type="expression" dxfId="2066" priority="2274">
      <formula>IF(RIGHT(TEXT(AM70,"0.#"),1)=".",TRUE,FALSE)</formula>
    </cfRule>
  </conditionalFormatting>
  <conditionalFormatting sqref="AM71">
    <cfRule type="expression" dxfId="2065" priority="2271">
      <formula>IF(RIGHT(TEXT(AM71,"0.#"),1)=".",FALSE,TRUE)</formula>
    </cfRule>
    <cfRule type="expression" dxfId="2064" priority="2272">
      <formula>IF(RIGHT(TEXT(AM71,"0.#"),1)=".",TRUE,FALSE)</formula>
    </cfRule>
  </conditionalFormatting>
  <conditionalFormatting sqref="AM72">
    <cfRule type="expression" dxfId="2063" priority="2269">
      <formula>IF(RIGHT(TEXT(AM72,"0.#"),1)=".",FALSE,TRUE)</formula>
    </cfRule>
    <cfRule type="expression" dxfId="2062" priority="2270">
      <formula>IF(RIGHT(TEXT(AM72,"0.#"),1)=".",TRUE,FALSE)</formula>
    </cfRule>
  </conditionalFormatting>
  <conditionalFormatting sqref="AQ70:AQ72">
    <cfRule type="expression" dxfId="2061" priority="2267">
      <formula>IF(RIGHT(TEXT(AQ70,"0.#"),1)=".",FALSE,TRUE)</formula>
    </cfRule>
    <cfRule type="expression" dxfId="2060" priority="2268">
      <formula>IF(RIGHT(TEXT(AQ70,"0.#"),1)=".",TRUE,FALSE)</formula>
    </cfRule>
  </conditionalFormatting>
  <conditionalFormatting sqref="AU70:AU72">
    <cfRule type="expression" dxfId="2059" priority="2265">
      <formula>IF(RIGHT(TEXT(AU70,"0.#"),1)=".",FALSE,TRUE)</formula>
    </cfRule>
    <cfRule type="expression" dxfId="2058" priority="2266">
      <formula>IF(RIGHT(TEXT(AU70,"0.#"),1)=".",TRUE,FALSE)</formula>
    </cfRule>
  </conditionalFormatting>
  <conditionalFormatting sqref="AU656">
    <cfRule type="expression" dxfId="2057" priority="783">
      <formula>IF(RIGHT(TEXT(AU656,"0.#"),1)=".",FALSE,TRUE)</formula>
    </cfRule>
    <cfRule type="expression" dxfId="2056" priority="784">
      <formula>IF(RIGHT(TEXT(AU656,"0.#"),1)=".",TRUE,FALSE)</formula>
    </cfRule>
  </conditionalFormatting>
  <conditionalFormatting sqref="AQ655">
    <cfRule type="expression" dxfId="2055" priority="775">
      <formula>IF(RIGHT(TEXT(AQ655,"0.#"),1)=".",FALSE,TRUE)</formula>
    </cfRule>
    <cfRule type="expression" dxfId="2054" priority="776">
      <formula>IF(RIGHT(TEXT(AQ655,"0.#"),1)=".",TRUE,FALSE)</formula>
    </cfRule>
  </conditionalFormatting>
  <conditionalFormatting sqref="AI696">
    <cfRule type="expression" dxfId="2053" priority="567">
      <formula>IF(RIGHT(TEXT(AI696,"0.#"),1)=".",FALSE,TRUE)</formula>
    </cfRule>
    <cfRule type="expression" dxfId="2052" priority="568">
      <formula>IF(RIGHT(TEXT(AI696,"0.#"),1)=".",TRUE,FALSE)</formula>
    </cfRule>
  </conditionalFormatting>
  <conditionalFormatting sqref="AQ694">
    <cfRule type="expression" dxfId="2051" priority="561">
      <formula>IF(RIGHT(TEXT(AQ694,"0.#"),1)=".",FALSE,TRUE)</formula>
    </cfRule>
    <cfRule type="expression" dxfId="2050" priority="562">
      <formula>IF(RIGHT(TEXT(AQ694,"0.#"),1)=".",TRUE,FALSE)</formula>
    </cfRule>
  </conditionalFormatting>
  <conditionalFormatting sqref="AL880:AO899">
    <cfRule type="expression" dxfId="2049" priority="2173">
      <formula>IF(AND(AL880&gt;=0, RIGHT(TEXT(AL880,"0.#"),1)&lt;&gt;"."),TRUE,FALSE)</formula>
    </cfRule>
    <cfRule type="expression" dxfId="2048" priority="2174">
      <formula>IF(AND(AL880&gt;=0, RIGHT(TEXT(AL880,"0.#"),1)="."),TRUE,FALSE)</formula>
    </cfRule>
    <cfRule type="expression" dxfId="2047" priority="2175">
      <formula>IF(AND(AL880&lt;0, RIGHT(TEXT(AL880,"0.#"),1)&lt;&gt;"."),TRUE,FALSE)</formula>
    </cfRule>
    <cfRule type="expression" dxfId="2046" priority="2176">
      <formula>IF(AND(AL880&lt;0, RIGHT(TEXT(AL880,"0.#"),1)="."),TRUE,FALSE)</formula>
    </cfRule>
  </conditionalFormatting>
  <conditionalFormatting sqref="AL905:AO932">
    <cfRule type="expression" dxfId="2045" priority="2161">
      <formula>IF(AND(AL905&gt;=0, RIGHT(TEXT(AL905,"0.#"),1)&lt;&gt;"."),TRUE,FALSE)</formula>
    </cfRule>
    <cfRule type="expression" dxfId="2044" priority="2162">
      <formula>IF(AND(AL905&gt;=0, RIGHT(TEXT(AL905,"0.#"),1)="."),TRUE,FALSE)</formula>
    </cfRule>
    <cfRule type="expression" dxfId="2043" priority="2163">
      <formula>IF(AND(AL905&lt;0, RIGHT(TEXT(AL905,"0.#"),1)&lt;&gt;"."),TRUE,FALSE)</formula>
    </cfRule>
    <cfRule type="expression" dxfId="2042" priority="2164">
      <formula>IF(AND(AL905&lt;0, RIGHT(TEXT(AL905,"0.#"),1)="."),TRUE,FALSE)</formula>
    </cfRule>
  </conditionalFormatting>
  <conditionalFormatting sqref="AL903:AO904">
    <cfRule type="expression" dxfId="2041" priority="2155">
      <formula>IF(AND(AL903&gt;=0, RIGHT(TEXT(AL903,"0.#"),1)&lt;&gt;"."),TRUE,FALSE)</formula>
    </cfRule>
    <cfRule type="expression" dxfId="2040" priority="2156">
      <formula>IF(AND(AL903&gt;=0, RIGHT(TEXT(AL903,"0.#"),1)="."),TRUE,FALSE)</formula>
    </cfRule>
    <cfRule type="expression" dxfId="2039" priority="2157">
      <formula>IF(AND(AL903&lt;0, RIGHT(TEXT(AL903,"0.#"),1)&lt;&gt;"."),TRUE,FALSE)</formula>
    </cfRule>
    <cfRule type="expression" dxfId="2038" priority="2158">
      <formula>IF(AND(AL903&lt;0, RIGHT(TEXT(AL903,"0.#"),1)="."),TRUE,FALSE)</formula>
    </cfRule>
  </conditionalFormatting>
  <conditionalFormatting sqref="AL938:AO965">
    <cfRule type="expression" dxfId="2037" priority="2149">
      <formula>IF(AND(AL938&gt;=0, RIGHT(TEXT(AL938,"0.#"),1)&lt;&gt;"."),TRUE,FALSE)</formula>
    </cfRule>
    <cfRule type="expression" dxfId="2036" priority="2150">
      <formula>IF(AND(AL938&gt;=0, RIGHT(TEXT(AL938,"0.#"),1)="."),TRUE,FALSE)</formula>
    </cfRule>
    <cfRule type="expression" dxfId="2035" priority="2151">
      <formula>IF(AND(AL938&lt;0, RIGHT(TEXT(AL938,"0.#"),1)&lt;&gt;"."),TRUE,FALSE)</formula>
    </cfRule>
    <cfRule type="expression" dxfId="2034" priority="2152">
      <formula>IF(AND(AL938&lt;0, RIGHT(TEXT(AL938,"0.#"),1)="."),TRUE,FALSE)</formula>
    </cfRule>
  </conditionalFormatting>
  <conditionalFormatting sqref="AL936:AO937">
    <cfRule type="expression" dxfId="2033" priority="2143">
      <formula>IF(AND(AL936&gt;=0, RIGHT(TEXT(AL936,"0.#"),1)&lt;&gt;"."),TRUE,FALSE)</formula>
    </cfRule>
    <cfRule type="expression" dxfId="2032" priority="2144">
      <formula>IF(AND(AL936&gt;=0, RIGHT(TEXT(AL936,"0.#"),1)="."),TRUE,FALSE)</formula>
    </cfRule>
    <cfRule type="expression" dxfId="2031" priority="2145">
      <formula>IF(AND(AL936&lt;0, RIGHT(TEXT(AL936,"0.#"),1)&lt;&gt;"."),TRUE,FALSE)</formula>
    </cfRule>
    <cfRule type="expression" dxfId="2030" priority="2146">
      <formula>IF(AND(AL936&lt;0, RIGHT(TEXT(AL936,"0.#"),1)="."),TRUE,FALSE)</formula>
    </cfRule>
  </conditionalFormatting>
  <conditionalFormatting sqref="AL971:AO998">
    <cfRule type="expression" dxfId="2029" priority="2137">
      <formula>IF(AND(AL971&gt;=0, RIGHT(TEXT(AL971,"0.#"),1)&lt;&gt;"."),TRUE,FALSE)</formula>
    </cfRule>
    <cfRule type="expression" dxfId="2028" priority="2138">
      <formula>IF(AND(AL971&gt;=0, RIGHT(TEXT(AL971,"0.#"),1)="."),TRUE,FALSE)</formula>
    </cfRule>
    <cfRule type="expression" dxfId="2027" priority="2139">
      <formula>IF(AND(AL971&lt;0, RIGHT(TEXT(AL971,"0.#"),1)&lt;&gt;"."),TRUE,FALSE)</formula>
    </cfRule>
    <cfRule type="expression" dxfId="2026" priority="2140">
      <formula>IF(AND(AL971&lt;0, RIGHT(TEXT(AL971,"0.#"),1)="."),TRUE,FALSE)</formula>
    </cfRule>
  </conditionalFormatting>
  <conditionalFormatting sqref="AL969:AO970">
    <cfRule type="expression" dxfId="2025" priority="2131">
      <formula>IF(AND(AL969&gt;=0, RIGHT(TEXT(AL969,"0.#"),1)&lt;&gt;"."),TRUE,FALSE)</formula>
    </cfRule>
    <cfRule type="expression" dxfId="2024" priority="2132">
      <formula>IF(AND(AL969&gt;=0, RIGHT(TEXT(AL969,"0.#"),1)="."),TRUE,FALSE)</formula>
    </cfRule>
    <cfRule type="expression" dxfId="2023" priority="2133">
      <formula>IF(AND(AL969&lt;0, RIGHT(TEXT(AL969,"0.#"),1)&lt;&gt;"."),TRUE,FALSE)</formula>
    </cfRule>
    <cfRule type="expression" dxfId="2022" priority="2134">
      <formula>IF(AND(AL969&lt;0, RIGHT(TEXT(AL969,"0.#"),1)="."),TRUE,FALSE)</formula>
    </cfRule>
  </conditionalFormatting>
  <conditionalFormatting sqref="AL1004:AO1031">
    <cfRule type="expression" dxfId="2021" priority="2125">
      <formula>IF(AND(AL1004&gt;=0, RIGHT(TEXT(AL1004,"0.#"),1)&lt;&gt;"."),TRUE,FALSE)</formula>
    </cfRule>
    <cfRule type="expression" dxfId="2020" priority="2126">
      <formula>IF(AND(AL1004&gt;=0, RIGHT(TEXT(AL1004,"0.#"),1)="."),TRUE,FALSE)</formula>
    </cfRule>
    <cfRule type="expression" dxfId="2019" priority="2127">
      <formula>IF(AND(AL1004&lt;0, RIGHT(TEXT(AL1004,"0.#"),1)&lt;&gt;"."),TRUE,FALSE)</formula>
    </cfRule>
    <cfRule type="expression" dxfId="2018" priority="2128">
      <formula>IF(AND(AL1004&lt;0, RIGHT(TEXT(AL1004,"0.#"),1)="."),TRUE,FALSE)</formula>
    </cfRule>
  </conditionalFormatting>
  <conditionalFormatting sqref="AL1002:AO1003">
    <cfRule type="expression" dxfId="2017" priority="2119">
      <formula>IF(AND(AL1002&gt;=0, RIGHT(TEXT(AL1002,"0.#"),1)&lt;&gt;"."),TRUE,FALSE)</formula>
    </cfRule>
    <cfRule type="expression" dxfId="2016" priority="2120">
      <formula>IF(AND(AL1002&gt;=0, RIGHT(TEXT(AL1002,"0.#"),1)="."),TRUE,FALSE)</formula>
    </cfRule>
    <cfRule type="expression" dxfId="2015" priority="2121">
      <formula>IF(AND(AL1002&lt;0, RIGHT(TEXT(AL1002,"0.#"),1)&lt;&gt;"."),TRUE,FALSE)</formula>
    </cfRule>
    <cfRule type="expression" dxfId="2014" priority="2122">
      <formula>IF(AND(AL1002&lt;0, RIGHT(TEXT(AL1002,"0.#"),1)="."),TRUE,FALSE)</formula>
    </cfRule>
  </conditionalFormatting>
  <conditionalFormatting sqref="Y1002:Y1003">
    <cfRule type="expression" dxfId="2013" priority="2117">
      <formula>IF(RIGHT(TEXT(Y1002,"0.#"),1)=".",FALSE,TRUE)</formula>
    </cfRule>
    <cfRule type="expression" dxfId="2012" priority="2118">
      <formula>IF(RIGHT(TEXT(Y1002,"0.#"),1)=".",TRUE,FALSE)</formula>
    </cfRule>
  </conditionalFormatting>
  <conditionalFormatting sqref="AL1037:AO1064">
    <cfRule type="expression" dxfId="2011" priority="2113">
      <formula>IF(AND(AL1037&gt;=0, RIGHT(TEXT(AL1037,"0.#"),1)&lt;&gt;"."),TRUE,FALSE)</formula>
    </cfRule>
    <cfRule type="expression" dxfId="2010" priority="2114">
      <formula>IF(AND(AL1037&gt;=0, RIGHT(TEXT(AL1037,"0.#"),1)="."),TRUE,FALSE)</formula>
    </cfRule>
    <cfRule type="expression" dxfId="2009" priority="2115">
      <formula>IF(AND(AL1037&lt;0, RIGHT(TEXT(AL1037,"0.#"),1)&lt;&gt;"."),TRUE,FALSE)</formula>
    </cfRule>
    <cfRule type="expression" dxfId="2008" priority="2116">
      <formula>IF(AND(AL1037&lt;0, RIGHT(TEXT(AL1037,"0.#"),1)="."),TRUE,FALSE)</formula>
    </cfRule>
  </conditionalFormatting>
  <conditionalFormatting sqref="Y1037:Y1064">
    <cfRule type="expression" dxfId="2007" priority="2111">
      <formula>IF(RIGHT(TEXT(Y1037,"0.#"),1)=".",FALSE,TRUE)</formula>
    </cfRule>
    <cfRule type="expression" dxfId="2006" priority="2112">
      <formula>IF(RIGHT(TEXT(Y1037,"0.#"),1)=".",TRUE,FALSE)</formula>
    </cfRule>
  </conditionalFormatting>
  <conditionalFormatting sqref="AL1035:AO1036">
    <cfRule type="expression" dxfId="2005" priority="2107">
      <formula>IF(AND(AL1035&gt;=0, RIGHT(TEXT(AL1035,"0.#"),1)&lt;&gt;"."),TRUE,FALSE)</formula>
    </cfRule>
    <cfRule type="expression" dxfId="2004" priority="2108">
      <formula>IF(AND(AL1035&gt;=0, RIGHT(TEXT(AL1035,"0.#"),1)="."),TRUE,FALSE)</formula>
    </cfRule>
    <cfRule type="expression" dxfId="2003" priority="2109">
      <formula>IF(AND(AL1035&lt;0, RIGHT(TEXT(AL1035,"0.#"),1)&lt;&gt;"."),TRUE,FALSE)</formula>
    </cfRule>
    <cfRule type="expression" dxfId="2002" priority="2110">
      <formula>IF(AND(AL1035&lt;0, RIGHT(TEXT(AL1035,"0.#"),1)="."),TRUE,FALSE)</formula>
    </cfRule>
  </conditionalFormatting>
  <conditionalFormatting sqref="Y1035:Y1036">
    <cfRule type="expression" dxfId="2001" priority="2105">
      <formula>IF(RIGHT(TEXT(Y1035,"0.#"),1)=".",FALSE,TRUE)</formula>
    </cfRule>
    <cfRule type="expression" dxfId="2000" priority="2106">
      <formula>IF(RIGHT(TEXT(Y1035,"0.#"),1)=".",TRUE,FALSE)</formula>
    </cfRule>
  </conditionalFormatting>
  <conditionalFormatting sqref="AL1070:AO1097">
    <cfRule type="expression" dxfId="1999" priority="2101">
      <formula>IF(AND(AL1070&gt;=0, RIGHT(TEXT(AL1070,"0.#"),1)&lt;&gt;"."),TRUE,FALSE)</formula>
    </cfRule>
    <cfRule type="expression" dxfId="1998" priority="2102">
      <formula>IF(AND(AL1070&gt;=0, RIGHT(TEXT(AL1070,"0.#"),1)="."),TRUE,FALSE)</formula>
    </cfRule>
    <cfRule type="expression" dxfId="1997" priority="2103">
      <formula>IF(AND(AL1070&lt;0, RIGHT(TEXT(AL1070,"0.#"),1)&lt;&gt;"."),TRUE,FALSE)</formula>
    </cfRule>
    <cfRule type="expression" dxfId="1996" priority="2104">
      <formula>IF(AND(AL1070&lt;0, RIGHT(TEXT(AL1070,"0.#"),1)="."),TRUE,FALSE)</formula>
    </cfRule>
  </conditionalFormatting>
  <conditionalFormatting sqref="Y1070:Y1097">
    <cfRule type="expression" dxfId="1995" priority="2099">
      <formula>IF(RIGHT(TEXT(Y1070,"0.#"),1)=".",FALSE,TRUE)</formula>
    </cfRule>
    <cfRule type="expression" dxfId="1994" priority="2100">
      <formula>IF(RIGHT(TEXT(Y1070,"0.#"),1)=".",TRUE,FALSE)</formula>
    </cfRule>
  </conditionalFormatting>
  <conditionalFormatting sqref="AL1068:AO1069">
    <cfRule type="expression" dxfId="1993" priority="2095">
      <formula>IF(AND(AL1068&gt;=0, RIGHT(TEXT(AL1068,"0.#"),1)&lt;&gt;"."),TRUE,FALSE)</formula>
    </cfRule>
    <cfRule type="expression" dxfId="1992" priority="2096">
      <formula>IF(AND(AL1068&gt;=0, RIGHT(TEXT(AL1068,"0.#"),1)="."),TRUE,FALSE)</formula>
    </cfRule>
    <cfRule type="expression" dxfId="1991" priority="2097">
      <formula>IF(AND(AL1068&lt;0, RIGHT(TEXT(AL1068,"0.#"),1)&lt;&gt;"."),TRUE,FALSE)</formula>
    </cfRule>
    <cfRule type="expression" dxfId="1990" priority="2098">
      <formula>IF(AND(AL1068&lt;0, RIGHT(TEXT(AL1068,"0.#"),1)="."),TRUE,FALSE)</formula>
    </cfRule>
  </conditionalFormatting>
  <conditionalFormatting sqref="Y1068:Y1069">
    <cfRule type="expression" dxfId="1989" priority="2093">
      <formula>IF(RIGHT(TEXT(Y1068,"0.#"),1)=".",FALSE,TRUE)</formula>
    </cfRule>
    <cfRule type="expression" dxfId="1988" priority="2094">
      <formula>IF(RIGHT(TEXT(Y1068,"0.#"),1)=".",TRUE,FALSE)</formula>
    </cfRule>
  </conditionalFormatting>
  <conditionalFormatting sqref="AE39">
    <cfRule type="expression" dxfId="1987" priority="2091">
      <formula>IF(RIGHT(TEXT(AE39,"0.#"),1)=".",FALSE,TRUE)</formula>
    </cfRule>
    <cfRule type="expression" dxfId="1986" priority="2092">
      <formula>IF(RIGHT(TEXT(AE39,"0.#"),1)=".",TRUE,FALSE)</formula>
    </cfRule>
  </conditionalFormatting>
  <conditionalFormatting sqref="AM41">
    <cfRule type="expression" dxfId="1985" priority="2075">
      <formula>IF(RIGHT(TEXT(AM41,"0.#"),1)=".",FALSE,TRUE)</formula>
    </cfRule>
    <cfRule type="expression" dxfId="1984" priority="2076">
      <formula>IF(RIGHT(TEXT(AM41,"0.#"),1)=".",TRUE,FALSE)</formula>
    </cfRule>
  </conditionalFormatting>
  <conditionalFormatting sqref="AE40">
    <cfRule type="expression" dxfId="1983" priority="2089">
      <formula>IF(RIGHT(TEXT(AE40,"0.#"),1)=".",FALSE,TRUE)</formula>
    </cfRule>
    <cfRule type="expression" dxfId="1982" priority="2090">
      <formula>IF(RIGHT(TEXT(AE40,"0.#"),1)=".",TRUE,FALSE)</formula>
    </cfRule>
  </conditionalFormatting>
  <conditionalFormatting sqref="AE41">
    <cfRule type="expression" dxfId="1981" priority="2087">
      <formula>IF(RIGHT(TEXT(AE41,"0.#"),1)=".",FALSE,TRUE)</formula>
    </cfRule>
    <cfRule type="expression" dxfId="1980" priority="2088">
      <formula>IF(RIGHT(TEXT(AE41,"0.#"),1)=".",TRUE,FALSE)</formula>
    </cfRule>
  </conditionalFormatting>
  <conditionalFormatting sqref="AI40">
    <cfRule type="expression" dxfId="1979" priority="2083">
      <formula>IF(RIGHT(TEXT(AI40,"0.#"),1)=".",FALSE,TRUE)</formula>
    </cfRule>
    <cfRule type="expression" dxfId="1978" priority="2084">
      <formula>IF(RIGHT(TEXT(AI40,"0.#"),1)=".",TRUE,FALSE)</formula>
    </cfRule>
  </conditionalFormatting>
  <conditionalFormatting sqref="AI39">
    <cfRule type="expression" dxfId="1977" priority="2081">
      <formula>IF(RIGHT(TEXT(AI39,"0.#"),1)=".",FALSE,TRUE)</formula>
    </cfRule>
    <cfRule type="expression" dxfId="1976" priority="2082">
      <formula>IF(RIGHT(TEXT(AI39,"0.#"),1)=".",TRUE,FALSE)</formula>
    </cfRule>
  </conditionalFormatting>
  <conditionalFormatting sqref="AM39">
    <cfRule type="expression" dxfId="1975" priority="2079">
      <formula>IF(RIGHT(TEXT(AM39,"0.#"),1)=".",FALSE,TRUE)</formula>
    </cfRule>
    <cfRule type="expression" dxfId="1974" priority="2080">
      <formula>IF(RIGHT(TEXT(AM39,"0.#"),1)=".",TRUE,FALSE)</formula>
    </cfRule>
  </conditionalFormatting>
  <conditionalFormatting sqref="AM40">
    <cfRule type="expression" dxfId="1973" priority="2077">
      <formula>IF(RIGHT(TEXT(AM40,"0.#"),1)=".",FALSE,TRUE)</formula>
    </cfRule>
    <cfRule type="expression" dxfId="1972" priority="2078">
      <formula>IF(RIGHT(TEXT(AM40,"0.#"),1)=".",TRUE,FALSE)</formula>
    </cfRule>
  </conditionalFormatting>
  <conditionalFormatting sqref="AQ39:AQ41">
    <cfRule type="expression" dxfId="1971" priority="2073">
      <formula>IF(RIGHT(TEXT(AQ39,"0.#"),1)=".",FALSE,TRUE)</formula>
    </cfRule>
    <cfRule type="expression" dxfId="1970" priority="2074">
      <formula>IF(RIGHT(TEXT(AQ39,"0.#"),1)=".",TRUE,FALSE)</formula>
    </cfRule>
  </conditionalFormatting>
  <conditionalFormatting sqref="AU39:AU41">
    <cfRule type="expression" dxfId="1969" priority="2071">
      <formula>IF(RIGHT(TEXT(AU39,"0.#"),1)=".",FALSE,TRUE)</formula>
    </cfRule>
    <cfRule type="expression" dxfId="1968" priority="2072">
      <formula>IF(RIGHT(TEXT(AU39,"0.#"),1)=".",TRUE,FALSE)</formula>
    </cfRule>
  </conditionalFormatting>
  <conditionalFormatting sqref="AE46">
    <cfRule type="expression" dxfId="1967" priority="2069">
      <formula>IF(RIGHT(TEXT(AE46,"0.#"),1)=".",FALSE,TRUE)</formula>
    </cfRule>
    <cfRule type="expression" dxfId="1966" priority="2070">
      <formula>IF(RIGHT(TEXT(AE46,"0.#"),1)=".",TRUE,FALSE)</formula>
    </cfRule>
  </conditionalFormatting>
  <conditionalFormatting sqref="AE47">
    <cfRule type="expression" dxfId="1965" priority="2067">
      <formula>IF(RIGHT(TEXT(AE47,"0.#"),1)=".",FALSE,TRUE)</formula>
    </cfRule>
    <cfRule type="expression" dxfId="1964" priority="2068">
      <formula>IF(RIGHT(TEXT(AE47,"0.#"),1)=".",TRUE,FALSE)</formula>
    </cfRule>
  </conditionalFormatting>
  <conditionalFormatting sqref="AE48">
    <cfRule type="expression" dxfId="1963" priority="2065">
      <formula>IF(RIGHT(TEXT(AE48,"0.#"),1)=".",FALSE,TRUE)</formula>
    </cfRule>
    <cfRule type="expression" dxfId="1962" priority="2066">
      <formula>IF(RIGHT(TEXT(AE48,"0.#"),1)=".",TRUE,FALSE)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P29:AC29">
    <cfRule type="expression" dxfId="799" priority="103">
      <formula>IF(RIGHT(TEXT(P29,"0.#"),1)=".",FALSE,TRUE)</formula>
    </cfRule>
    <cfRule type="expression" dxfId="798" priority="104">
      <formula>IF(RIGHT(TEXT(P29,"0.#"),1)=".",TRUE,FALSE)</formula>
    </cfRule>
  </conditionalFormatting>
  <conditionalFormatting sqref="AM101">
    <cfRule type="expression" dxfId="797" priority="101">
      <formula>IF(RIGHT(TEXT(AM101,"0.#"),1)=".",FALSE,TRUE)</formula>
    </cfRule>
    <cfRule type="expression" dxfId="796" priority="102">
      <formula>IF(RIGHT(TEXT(AM101,"0.#"),1)=".",TRUE,FALSE)</formula>
    </cfRule>
  </conditionalFormatting>
  <conditionalFormatting sqref="AE101">
    <cfRule type="expression" dxfId="795" priority="99">
      <formula>IF(RIGHT(TEXT(AE101,"0.#"),1)=".",FALSE,TRUE)</formula>
    </cfRule>
    <cfRule type="expression" dxfId="794" priority="100">
      <formula>IF(RIGHT(TEXT(AE101,"0.#"),1)=".",TRUE,FALSE)</formula>
    </cfRule>
  </conditionalFormatting>
  <conditionalFormatting sqref="AI101">
    <cfRule type="expression" dxfId="793" priority="97">
      <formula>IF(RIGHT(TEXT(AI101,"0.#"),1)=".",FALSE,TRUE)</formula>
    </cfRule>
    <cfRule type="expression" dxfId="792" priority="98">
      <formula>IF(RIGHT(TEXT(AI101,"0.#"),1)=".",TRUE,FALSE)</formula>
    </cfRule>
  </conditionalFormatting>
  <conditionalFormatting sqref="AE102">
    <cfRule type="expression" dxfId="791" priority="95">
      <formula>IF(RIGHT(TEXT(AE102,"0.#"),1)=".",FALSE,TRUE)</formula>
    </cfRule>
    <cfRule type="expression" dxfId="790" priority="96">
      <formula>IF(RIGHT(TEXT(AE102,"0.#"),1)=".",TRUE,FALSE)</formula>
    </cfRule>
  </conditionalFormatting>
  <conditionalFormatting sqref="AI102">
    <cfRule type="expression" dxfId="789" priority="93">
      <formula>IF(RIGHT(TEXT(AI102,"0.#"),1)=".",FALSE,TRUE)</formula>
    </cfRule>
    <cfRule type="expression" dxfId="788" priority="94">
      <formula>IF(RIGHT(TEXT(AI102,"0.#"),1)=".",TRUE,FALSE)</formula>
    </cfRule>
  </conditionalFormatting>
  <conditionalFormatting sqref="AM102">
    <cfRule type="expression" dxfId="787" priority="91">
      <formula>IF(RIGHT(TEXT(AM102,"0.#"),1)=".",FALSE,TRUE)</formula>
    </cfRule>
    <cfRule type="expression" dxfId="786" priority="92">
      <formula>IF(RIGHT(TEXT(AM102,"0.#"),1)=".",TRUE,FALSE)</formula>
    </cfRule>
  </conditionalFormatting>
  <conditionalFormatting sqref="AE116">
    <cfRule type="expression" dxfId="785" priority="89">
      <formula>IF(RIGHT(TEXT(AE116,"0.#"),1)=".",FALSE,TRUE)</formula>
    </cfRule>
    <cfRule type="expression" dxfId="784" priority="90">
      <formula>IF(RIGHT(TEXT(AE116,"0.#"),1)=".",TRUE,FALSE)</formula>
    </cfRule>
  </conditionalFormatting>
  <conditionalFormatting sqref="AI116">
    <cfRule type="expression" dxfId="783" priority="87">
      <formula>IF(RIGHT(TEXT(AI116,"0.#"),1)=".",FALSE,TRUE)</formula>
    </cfRule>
    <cfRule type="expression" dxfId="782" priority="88">
      <formula>IF(RIGHT(TEXT(AI116,"0.#"),1)=".",TRUE,FALSE)</formula>
    </cfRule>
  </conditionalFormatting>
  <conditionalFormatting sqref="AI117">
    <cfRule type="expression" dxfId="781" priority="85">
      <formula>IF(RIGHT(TEXT(AI117,"0.#"),1)=".",FALSE,TRUE)</formula>
    </cfRule>
    <cfRule type="expression" dxfId="780" priority="86">
      <formula>IF(RIGHT(TEXT(AI117,"0.#"),1)=".",TRUE,FALSE)</formula>
    </cfRule>
  </conditionalFormatting>
  <conditionalFormatting sqref="AE117">
    <cfRule type="expression" dxfId="779" priority="83">
      <formula>IF(RIGHT(TEXT(AE117,"0.#"),1)=".",FALSE,TRUE)</formula>
    </cfRule>
    <cfRule type="expression" dxfId="778" priority="84">
      <formula>IF(RIGHT(TEXT(AE117,"0.#"),1)=".",TRUE,FALSE)</formula>
    </cfRule>
  </conditionalFormatting>
  <conditionalFormatting sqref="AI41">
    <cfRule type="expression" dxfId="777" priority="81">
      <formula>IF(RIGHT(TEXT(AI41,"0.#"),1)=".",FALSE,TRUE)</formula>
    </cfRule>
    <cfRule type="expression" dxfId="776" priority="82">
      <formula>IF(RIGHT(TEXT(AI41,"0.#"),1)=".",TRUE,FALSE)</formula>
    </cfRule>
  </conditionalFormatting>
  <conditionalFormatting sqref="AI46">
    <cfRule type="expression" dxfId="775" priority="79">
      <formula>IF(RIGHT(TEXT(AI46,"0.#"),1)=".",FALSE,TRUE)</formula>
    </cfRule>
    <cfRule type="expression" dxfId="774" priority="80">
      <formula>IF(RIGHT(TEXT(AI46,"0.#"),1)=".",TRUE,FALSE)</formula>
    </cfRule>
  </conditionalFormatting>
  <conditionalFormatting sqref="AI48">
    <cfRule type="expression" dxfId="773" priority="77">
      <formula>IF(RIGHT(TEXT(AI48,"0.#"),1)=".",FALSE,TRUE)</formula>
    </cfRule>
    <cfRule type="expression" dxfId="772" priority="78">
      <formula>IF(RIGHT(TEXT(AI48,"0.#"),1)=".",TRUE,FALSE)</formula>
    </cfRule>
  </conditionalFormatting>
  <conditionalFormatting sqref="AM47">
    <cfRule type="expression" dxfId="771" priority="75">
      <formula>IF(RIGHT(TEXT(AM47,"0.#"),1)=".",FALSE,TRUE)</formula>
    </cfRule>
    <cfRule type="expression" dxfId="770" priority="76">
      <formula>IF(RIGHT(TEXT(AM47,"0.#"),1)=".",TRUE,FALSE)</formula>
    </cfRule>
  </conditionalFormatting>
  <conditionalFormatting sqref="AQ101">
    <cfRule type="expression" dxfId="769" priority="73">
      <formula>IF(RIGHT(TEXT(AQ101,"0.#"),1)=".",FALSE,TRUE)</formula>
    </cfRule>
    <cfRule type="expression" dxfId="768" priority="74">
      <formula>IF(RIGHT(TEXT(AQ101,"0.#"),1)=".",TRUE,FALSE)</formula>
    </cfRule>
  </conditionalFormatting>
  <conditionalFormatting sqref="AU782">
    <cfRule type="expression" dxfId="767" priority="67">
      <formula>IF(RIGHT(TEXT(AU782,"0.#"),1)=".",FALSE,TRUE)</formula>
    </cfRule>
    <cfRule type="expression" dxfId="766" priority="68">
      <formula>IF(RIGHT(TEXT(AU782,"0.#"),1)=".",TRUE,FALSE)</formula>
    </cfRule>
  </conditionalFormatting>
  <conditionalFormatting sqref="AU783:AU785 AU781">
    <cfRule type="expression" dxfId="765" priority="65">
      <formula>IF(RIGHT(TEXT(AU781,"0.#"),1)=".",FALSE,TRUE)</formula>
    </cfRule>
    <cfRule type="expression" dxfId="764" priority="66">
      <formula>IF(RIGHT(TEXT(AU781,"0.#"),1)=".",TRUE,FALSE)</formula>
    </cfRule>
  </conditionalFormatting>
  <conditionalFormatting sqref="Y782">
    <cfRule type="expression" dxfId="763" priority="63">
      <formula>IF(RIGHT(TEXT(Y782,"0.#"),1)=".",FALSE,TRUE)</formula>
    </cfRule>
    <cfRule type="expression" dxfId="762" priority="64">
      <formula>IF(RIGHT(TEXT(Y782,"0.#"),1)=".",TRUE,FALSE)</formula>
    </cfRule>
  </conditionalFormatting>
  <conditionalFormatting sqref="Y781">
    <cfRule type="expression" dxfId="761" priority="61">
      <formula>IF(RIGHT(TEXT(Y781,"0.#"),1)=".",FALSE,TRUE)</formula>
    </cfRule>
    <cfRule type="expression" dxfId="760" priority="62">
      <formula>IF(RIGHT(TEXT(Y781,"0.#"),1)=".",TRUE,FALSE)</formula>
    </cfRule>
  </conditionalFormatting>
  <conditionalFormatting sqref="Y783">
    <cfRule type="expression" dxfId="759" priority="59">
      <formula>IF(RIGHT(TEXT(Y783,"0.#"),1)=".",FALSE,TRUE)</formula>
    </cfRule>
    <cfRule type="expression" dxfId="758" priority="60">
      <formula>IF(RIGHT(TEXT(Y783,"0.#"),1)=".",TRUE,FALSE)</formula>
    </cfRule>
  </conditionalFormatting>
  <conditionalFormatting sqref="Y784">
    <cfRule type="expression" dxfId="757" priority="57">
      <formula>IF(RIGHT(TEXT(Y784,"0.#"),1)=".",FALSE,TRUE)</formula>
    </cfRule>
    <cfRule type="expression" dxfId="756" priority="58">
      <formula>IF(RIGHT(TEXT(Y784,"0.#"),1)=".",TRUE,FALSE)</formula>
    </cfRule>
  </conditionalFormatting>
  <conditionalFormatting sqref="Y785">
    <cfRule type="expression" dxfId="755" priority="55">
      <formula>IF(RIGHT(TEXT(Y785,"0.#"),1)=".",FALSE,TRUE)</formula>
    </cfRule>
    <cfRule type="expression" dxfId="754" priority="56">
      <formula>IF(RIGHT(TEXT(Y785,"0.#"),1)=".",TRUE,FALSE)</formula>
    </cfRule>
  </conditionalFormatting>
  <conditionalFormatting sqref="Y786">
    <cfRule type="expression" dxfId="753" priority="53">
      <formula>IF(RIGHT(TEXT(Y786,"0.#"),1)=".",FALSE,TRUE)</formula>
    </cfRule>
    <cfRule type="expression" dxfId="752" priority="54">
      <formula>IF(RIGHT(TEXT(Y786,"0.#"),1)=".",TRUE,FALSE)</formula>
    </cfRule>
  </conditionalFormatting>
  <conditionalFormatting sqref="Y787">
    <cfRule type="expression" dxfId="751" priority="51">
      <formula>IF(RIGHT(TEXT(Y787,"0.#"),1)=".",FALSE,TRUE)</formula>
    </cfRule>
    <cfRule type="expression" dxfId="750" priority="52">
      <formula>IF(RIGHT(TEXT(Y787,"0.#"),1)=".",TRUE,FALSE)</formula>
    </cfRule>
  </conditionalFormatting>
  <conditionalFormatting sqref="Y788">
    <cfRule type="expression" dxfId="749" priority="49">
      <formula>IF(RIGHT(TEXT(Y788,"0.#"),1)=".",FALSE,TRUE)</formula>
    </cfRule>
    <cfRule type="expression" dxfId="748" priority="50">
      <formula>IF(RIGHT(TEXT(Y788,"0.#"),1)=".",TRUE,FALSE)</formula>
    </cfRule>
  </conditionalFormatting>
  <conditionalFormatting sqref="Y842:Y846">
    <cfRule type="expression" dxfId="747" priority="47">
      <formula>IF(RIGHT(TEXT(Y842,"0.#"),1)=".",FALSE,TRUE)</formula>
    </cfRule>
    <cfRule type="expression" dxfId="746" priority="48">
      <formula>IF(RIGHT(TEXT(Y842,"0.#"),1)=".",TRUE,FALSE)</formula>
    </cfRule>
  </conditionalFormatting>
  <conditionalFormatting sqref="AL837:AO846">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48">
    <cfRule type="expression" dxfId="739" priority="39">
      <formula>IF(RIGHT(TEXT(Y848,"0.#"),1)=".",FALSE,TRUE)</formula>
    </cfRule>
    <cfRule type="expression" dxfId="738" priority="40">
      <formula>IF(RIGHT(TEXT(Y848,"0.#"),1)=".",TRUE,FALSE)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Y839">
    <cfRule type="expression" dxfId="735" priority="35">
      <formula>IF(RIGHT(TEXT(Y839,"0.#"),1)=".",FALSE,TRUE)</formula>
    </cfRule>
    <cfRule type="expression" dxfId="734" priority="36">
      <formula>IF(RIGHT(TEXT(Y839,"0.#"),1)=".",TRUE,FALSE)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Y840">
    <cfRule type="expression" dxfId="731" priority="31">
      <formula>IF(RIGHT(TEXT(Y840,"0.#"),1)=".",FALSE,TRUE)</formula>
    </cfRule>
    <cfRule type="expression" dxfId="730" priority="32">
      <formula>IF(RIGHT(TEXT(Y840,"0.#"),1)=".",TRUE,FALSE)</formula>
    </cfRule>
  </conditionalFormatting>
  <conditionalFormatting sqref="Y841">
    <cfRule type="expression" dxfId="729" priority="29">
      <formula>IF(RIGHT(TEXT(Y841,"0.#"),1)=".",FALSE,TRUE)</formula>
    </cfRule>
    <cfRule type="expression" dxfId="728" priority="30">
      <formula>IF(RIGHT(TEXT(Y841,"0.#"),1)=".",TRUE,FALSE)</formula>
    </cfRule>
  </conditionalFormatting>
  <conditionalFormatting sqref="Y872:Y879">
    <cfRule type="expression" dxfId="727" priority="27">
      <formula>IF(RIGHT(TEXT(Y872,"0.#"),1)=".",FALSE,TRUE)</formula>
    </cfRule>
    <cfRule type="expression" dxfId="726" priority="28">
      <formula>IF(RIGHT(TEXT(Y872,"0.#"),1)=".",TRUE,FALSE)</formula>
    </cfRule>
  </conditionalFormatting>
  <conditionalFormatting sqref="Y870:Y871">
    <cfRule type="expression" dxfId="725" priority="21">
      <formula>IF(RIGHT(TEXT(Y870,"0.#"),1)=".",FALSE,TRUE)</formula>
    </cfRule>
    <cfRule type="expression" dxfId="724" priority="22">
      <formula>IF(RIGHT(TEXT(Y870,"0.#"),1)=".",TRUE,FALSE)</formula>
    </cfRule>
  </conditionalFormatting>
  <conditionalFormatting sqref="AL870:AO879">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E128">
    <cfRule type="expression" dxfId="719" priority="19">
      <formula>IF(RIGHT(TEXT(AE128,"0.#"),1)=".",FALSE,TRUE)</formula>
    </cfRule>
    <cfRule type="expression" dxfId="718" priority="20">
      <formula>IF(RIGHT(TEXT(AE128,"0.#"),1)=".",TRUE,FALSE)</formula>
    </cfRule>
  </conditionalFormatting>
  <conditionalFormatting sqref="AE129">
    <cfRule type="expression" dxfId="717" priority="17">
      <formula>IF(RIGHT(TEXT(AE129,"0.#"),1)=".",FALSE,TRUE)</formula>
    </cfRule>
    <cfRule type="expression" dxfId="716" priority="18">
      <formula>IF(RIGHT(TEXT(AE129,"0.#"),1)=".",TRUE,FALSE)</formula>
    </cfRule>
  </conditionalFormatting>
  <conditionalFormatting sqref="AI128">
    <cfRule type="expression" dxfId="715" priority="15">
      <formula>IF(RIGHT(TEXT(AI128,"0.#"),1)=".",FALSE,TRUE)</formula>
    </cfRule>
    <cfRule type="expression" dxfId="714" priority="16">
      <formula>IF(RIGHT(TEXT(AI128,"0.#"),1)=".",TRUE,FALSE)</formula>
    </cfRule>
  </conditionalFormatting>
  <conditionalFormatting sqref="AI129">
    <cfRule type="expression" dxfId="713" priority="13">
      <formula>IF(RIGHT(TEXT(AI129,"0.#"),1)=".",FALSE,TRUE)</formula>
    </cfRule>
    <cfRule type="expression" dxfId="712" priority="14">
      <formula>IF(RIGHT(TEXT(AI129,"0.#"),1)=".",TRUE,FALSE)</formula>
    </cfRule>
  </conditionalFormatting>
  <conditionalFormatting sqref="AQ110">
    <cfRule type="expression" dxfId="711" priority="11">
      <formula>IF(RIGHT(TEXT(AQ110,"0.#"),1)=".",FALSE,TRUE)</formula>
    </cfRule>
    <cfRule type="expression" dxfId="710" priority="12">
      <formula>IF(RIGHT(TEXT(AQ110,"0.#"),1)=".",TRUE,FALSE)</formula>
    </cfRule>
  </conditionalFormatting>
  <conditionalFormatting sqref="AM110">
    <cfRule type="expression" dxfId="709" priority="9">
      <formula>IF(RIGHT(TEXT(AM110,"0.#"),1)=".",FALSE,TRUE)</formula>
    </cfRule>
    <cfRule type="expression" dxfId="708" priority="10">
      <formula>IF(RIGHT(TEXT(AM110,"0.#"),1)=".",TRUE,FALSE)</formula>
    </cfRule>
  </conditionalFormatting>
  <conditionalFormatting sqref="AM111">
    <cfRule type="expression" dxfId="707" priority="7">
      <formula>IF(RIGHT(TEXT(AM111,"0.#"),1)=".",FALSE,TRUE)</formula>
    </cfRule>
    <cfRule type="expression" dxfId="706" priority="8">
      <formula>IF(RIGHT(TEXT(AM111,"0.#"),1)=".",TRUE,FALSE)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10" orientation="portrait" r:id="rId1"/>
  <headerFooter differentFirst="1" alignWithMargins="0"/>
  <rowBreaks count="5" manualBreakCount="5">
    <brk id="99" max="49" man="1"/>
    <brk id="699" max="49" man="1"/>
    <brk id="733" max="49" man="1"/>
    <brk id="832"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t="s">
        <v>570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t="s">
        <v>570</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自殺対策、男女共同参画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自殺対策、男女共同参画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5"/>
      <c r="Z2" s="840"/>
      <c r="AA2" s="841"/>
      <c r="AB2" s="1049" t="s">
        <v>11</v>
      </c>
      <c r="AC2" s="1050"/>
      <c r="AD2" s="1051"/>
      <c r="AE2" s="1055" t="s">
        <v>554</v>
      </c>
      <c r="AF2" s="1055"/>
      <c r="AG2" s="1055"/>
      <c r="AH2" s="1055"/>
      <c r="AI2" s="1055" t="s">
        <v>551</v>
      </c>
      <c r="AJ2" s="1055"/>
      <c r="AK2" s="1055"/>
      <c r="AL2" s="1055"/>
      <c r="AM2" s="1055" t="s">
        <v>525</v>
      </c>
      <c r="AN2" s="1055"/>
      <c r="AO2" s="1055"/>
      <c r="AP2" s="563"/>
      <c r="AQ2" s="159" t="s">
        <v>354</v>
      </c>
      <c r="AR2" s="130"/>
      <c r="AS2" s="130"/>
      <c r="AT2" s="131"/>
      <c r="AU2" s="536" t="s">
        <v>253</v>
      </c>
      <c r="AV2" s="536"/>
      <c r="AW2" s="536"/>
      <c r="AX2" s="537"/>
    </row>
    <row r="3" spans="1:50" ht="18.75" customHeight="1">
      <c r="A3" s="403"/>
      <c r="B3" s="404"/>
      <c r="C3" s="404"/>
      <c r="D3" s="404"/>
      <c r="E3" s="404"/>
      <c r="F3" s="405"/>
      <c r="G3" s="416"/>
      <c r="H3" s="401"/>
      <c r="I3" s="401"/>
      <c r="J3" s="401"/>
      <c r="K3" s="401"/>
      <c r="L3" s="401"/>
      <c r="M3" s="401"/>
      <c r="N3" s="401"/>
      <c r="O3" s="417"/>
      <c r="P3" s="438"/>
      <c r="Q3" s="401"/>
      <c r="R3" s="401"/>
      <c r="S3" s="401"/>
      <c r="T3" s="401"/>
      <c r="U3" s="401"/>
      <c r="V3" s="401"/>
      <c r="W3" s="401"/>
      <c r="X3" s="417"/>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c r="A4" s="406"/>
      <c r="B4" s="404"/>
      <c r="C4" s="404"/>
      <c r="D4" s="404"/>
      <c r="E4" s="404"/>
      <c r="F4" s="405"/>
      <c r="G4" s="570"/>
      <c r="H4" s="1022"/>
      <c r="I4" s="1022"/>
      <c r="J4" s="1022"/>
      <c r="K4" s="1022"/>
      <c r="L4" s="1022"/>
      <c r="M4" s="1022"/>
      <c r="N4" s="1022"/>
      <c r="O4" s="1023"/>
      <c r="P4" s="105"/>
      <c r="Q4" s="1030"/>
      <c r="R4" s="1030"/>
      <c r="S4" s="1030"/>
      <c r="T4" s="1030"/>
      <c r="U4" s="1030"/>
      <c r="V4" s="1030"/>
      <c r="W4" s="1030"/>
      <c r="X4" s="1031"/>
      <c r="Y4" s="1040" t="s">
        <v>12</v>
      </c>
      <c r="Z4" s="1041"/>
      <c r="AA4" s="1042"/>
      <c r="AB4" s="464"/>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7"/>
      <c r="B5" s="408"/>
      <c r="C5" s="408"/>
      <c r="D5" s="408"/>
      <c r="E5" s="408"/>
      <c r="F5" s="409"/>
      <c r="G5" s="1024"/>
      <c r="H5" s="1025"/>
      <c r="I5" s="1025"/>
      <c r="J5" s="1025"/>
      <c r="K5" s="1025"/>
      <c r="L5" s="1025"/>
      <c r="M5" s="1025"/>
      <c r="N5" s="1025"/>
      <c r="O5" s="1026"/>
      <c r="P5" s="1032"/>
      <c r="Q5" s="1032"/>
      <c r="R5" s="1032"/>
      <c r="S5" s="1032"/>
      <c r="T5" s="1032"/>
      <c r="U5" s="1032"/>
      <c r="V5" s="1032"/>
      <c r="W5" s="1032"/>
      <c r="X5" s="1033"/>
      <c r="Y5" s="418" t="s">
        <v>54</v>
      </c>
      <c r="Z5" s="1037"/>
      <c r="AA5" s="1038"/>
      <c r="AB5" s="526"/>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7"/>
      <c r="B6" s="408"/>
      <c r="C6" s="408"/>
      <c r="D6" s="408"/>
      <c r="E6" s="408"/>
      <c r="F6" s="409"/>
      <c r="G6" s="1027"/>
      <c r="H6" s="1028"/>
      <c r="I6" s="1028"/>
      <c r="J6" s="1028"/>
      <c r="K6" s="1028"/>
      <c r="L6" s="1028"/>
      <c r="M6" s="1028"/>
      <c r="N6" s="1028"/>
      <c r="O6" s="1029"/>
      <c r="P6" s="1034"/>
      <c r="Q6" s="1034"/>
      <c r="R6" s="1034"/>
      <c r="S6" s="1034"/>
      <c r="T6" s="1034"/>
      <c r="U6" s="1034"/>
      <c r="V6" s="1034"/>
      <c r="W6" s="1034"/>
      <c r="X6" s="1035"/>
      <c r="Y6" s="1036" t="s">
        <v>13</v>
      </c>
      <c r="Z6" s="1037"/>
      <c r="AA6" s="1038"/>
      <c r="AB6" s="600"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5"/>
      <c r="Z9" s="840"/>
      <c r="AA9" s="841"/>
      <c r="AB9" s="1049" t="s">
        <v>11</v>
      </c>
      <c r="AC9" s="1050"/>
      <c r="AD9" s="1051"/>
      <c r="AE9" s="1055" t="s">
        <v>555</v>
      </c>
      <c r="AF9" s="1055"/>
      <c r="AG9" s="1055"/>
      <c r="AH9" s="1055"/>
      <c r="AI9" s="1055" t="s">
        <v>551</v>
      </c>
      <c r="AJ9" s="1055"/>
      <c r="AK9" s="1055"/>
      <c r="AL9" s="1055"/>
      <c r="AM9" s="1055" t="s">
        <v>525</v>
      </c>
      <c r="AN9" s="1055"/>
      <c r="AO9" s="1055"/>
      <c r="AP9" s="563"/>
      <c r="AQ9" s="159" t="s">
        <v>354</v>
      </c>
      <c r="AR9" s="130"/>
      <c r="AS9" s="130"/>
      <c r="AT9" s="131"/>
      <c r="AU9" s="536" t="s">
        <v>253</v>
      </c>
      <c r="AV9" s="536"/>
      <c r="AW9" s="536"/>
      <c r="AX9" s="537"/>
    </row>
    <row r="10" spans="1:50" ht="18.75" customHeight="1">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c r="A11" s="406"/>
      <c r="B11" s="404"/>
      <c r="C11" s="404"/>
      <c r="D11" s="404"/>
      <c r="E11" s="404"/>
      <c r="F11" s="405"/>
      <c r="G11" s="570"/>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4"/>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7"/>
      <c r="B12" s="408"/>
      <c r="C12" s="408"/>
      <c r="D12" s="408"/>
      <c r="E12" s="408"/>
      <c r="F12" s="409"/>
      <c r="G12" s="1024"/>
      <c r="H12" s="1025"/>
      <c r="I12" s="1025"/>
      <c r="J12" s="1025"/>
      <c r="K12" s="1025"/>
      <c r="L12" s="1025"/>
      <c r="M12" s="1025"/>
      <c r="N12" s="1025"/>
      <c r="O12" s="1026"/>
      <c r="P12" s="1032"/>
      <c r="Q12" s="1032"/>
      <c r="R12" s="1032"/>
      <c r="S12" s="1032"/>
      <c r="T12" s="1032"/>
      <c r="U12" s="1032"/>
      <c r="V12" s="1032"/>
      <c r="W12" s="1032"/>
      <c r="X12" s="1033"/>
      <c r="Y12" s="418" t="s">
        <v>54</v>
      </c>
      <c r="Z12" s="1037"/>
      <c r="AA12" s="1038"/>
      <c r="AB12" s="526"/>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10"/>
      <c r="B13" s="411"/>
      <c r="C13" s="411"/>
      <c r="D13" s="411"/>
      <c r="E13" s="411"/>
      <c r="F13" s="41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0"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5"/>
      <c r="Z16" s="840"/>
      <c r="AA16" s="841"/>
      <c r="AB16" s="1049" t="s">
        <v>11</v>
      </c>
      <c r="AC16" s="1050"/>
      <c r="AD16" s="1051"/>
      <c r="AE16" s="1055" t="s">
        <v>554</v>
      </c>
      <c r="AF16" s="1055"/>
      <c r="AG16" s="1055"/>
      <c r="AH16" s="1055"/>
      <c r="AI16" s="1055" t="s">
        <v>552</v>
      </c>
      <c r="AJ16" s="1055"/>
      <c r="AK16" s="1055"/>
      <c r="AL16" s="1055"/>
      <c r="AM16" s="1055" t="s">
        <v>525</v>
      </c>
      <c r="AN16" s="1055"/>
      <c r="AO16" s="1055"/>
      <c r="AP16" s="563"/>
      <c r="AQ16" s="159" t="s">
        <v>354</v>
      </c>
      <c r="AR16" s="130"/>
      <c r="AS16" s="130"/>
      <c r="AT16" s="131"/>
      <c r="AU16" s="536" t="s">
        <v>253</v>
      </c>
      <c r="AV16" s="536"/>
      <c r="AW16" s="536"/>
      <c r="AX16" s="537"/>
    </row>
    <row r="17" spans="1:50" ht="18.75" customHeight="1">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c r="A18" s="406"/>
      <c r="B18" s="404"/>
      <c r="C18" s="404"/>
      <c r="D18" s="404"/>
      <c r="E18" s="404"/>
      <c r="F18" s="405"/>
      <c r="G18" s="570"/>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4"/>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7"/>
      <c r="B19" s="408"/>
      <c r="C19" s="408"/>
      <c r="D19" s="408"/>
      <c r="E19" s="408"/>
      <c r="F19" s="409"/>
      <c r="G19" s="1024"/>
      <c r="H19" s="1025"/>
      <c r="I19" s="1025"/>
      <c r="J19" s="1025"/>
      <c r="K19" s="1025"/>
      <c r="L19" s="1025"/>
      <c r="M19" s="1025"/>
      <c r="N19" s="1025"/>
      <c r="O19" s="1026"/>
      <c r="P19" s="1032"/>
      <c r="Q19" s="1032"/>
      <c r="R19" s="1032"/>
      <c r="S19" s="1032"/>
      <c r="T19" s="1032"/>
      <c r="U19" s="1032"/>
      <c r="V19" s="1032"/>
      <c r="W19" s="1032"/>
      <c r="X19" s="1033"/>
      <c r="Y19" s="418" t="s">
        <v>54</v>
      </c>
      <c r="Z19" s="1037"/>
      <c r="AA19" s="1038"/>
      <c r="AB19" s="526"/>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0"/>
      <c r="B20" s="411"/>
      <c r="C20" s="411"/>
      <c r="D20" s="411"/>
      <c r="E20" s="411"/>
      <c r="F20" s="41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0"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5"/>
      <c r="Z23" s="840"/>
      <c r="AA23" s="841"/>
      <c r="AB23" s="1049" t="s">
        <v>11</v>
      </c>
      <c r="AC23" s="1050"/>
      <c r="AD23" s="1051"/>
      <c r="AE23" s="1055" t="s">
        <v>556</v>
      </c>
      <c r="AF23" s="1055"/>
      <c r="AG23" s="1055"/>
      <c r="AH23" s="1055"/>
      <c r="AI23" s="1055" t="s">
        <v>551</v>
      </c>
      <c r="AJ23" s="1055"/>
      <c r="AK23" s="1055"/>
      <c r="AL23" s="1055"/>
      <c r="AM23" s="1055" t="s">
        <v>525</v>
      </c>
      <c r="AN23" s="1055"/>
      <c r="AO23" s="1055"/>
      <c r="AP23" s="563"/>
      <c r="AQ23" s="159" t="s">
        <v>354</v>
      </c>
      <c r="AR23" s="130"/>
      <c r="AS23" s="130"/>
      <c r="AT23" s="131"/>
      <c r="AU23" s="536" t="s">
        <v>253</v>
      </c>
      <c r="AV23" s="536"/>
      <c r="AW23" s="536"/>
      <c r="AX23" s="537"/>
    </row>
    <row r="24" spans="1:50" ht="18.75" customHeight="1">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c r="A25" s="406"/>
      <c r="B25" s="404"/>
      <c r="C25" s="404"/>
      <c r="D25" s="404"/>
      <c r="E25" s="404"/>
      <c r="F25" s="405"/>
      <c r="G25" s="570"/>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4"/>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7"/>
      <c r="B26" s="408"/>
      <c r="C26" s="408"/>
      <c r="D26" s="408"/>
      <c r="E26" s="408"/>
      <c r="F26" s="409"/>
      <c r="G26" s="1024"/>
      <c r="H26" s="1025"/>
      <c r="I26" s="1025"/>
      <c r="J26" s="1025"/>
      <c r="K26" s="1025"/>
      <c r="L26" s="1025"/>
      <c r="M26" s="1025"/>
      <c r="N26" s="1025"/>
      <c r="O26" s="1026"/>
      <c r="P26" s="1032"/>
      <c r="Q26" s="1032"/>
      <c r="R26" s="1032"/>
      <c r="S26" s="1032"/>
      <c r="T26" s="1032"/>
      <c r="U26" s="1032"/>
      <c r="V26" s="1032"/>
      <c r="W26" s="1032"/>
      <c r="X26" s="1033"/>
      <c r="Y26" s="418" t="s">
        <v>54</v>
      </c>
      <c r="Z26" s="1037"/>
      <c r="AA26" s="1038"/>
      <c r="AB26" s="526"/>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0"/>
      <c r="B27" s="411"/>
      <c r="C27" s="411"/>
      <c r="D27" s="411"/>
      <c r="E27" s="411"/>
      <c r="F27" s="41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0"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5"/>
      <c r="Z30" s="840"/>
      <c r="AA30" s="841"/>
      <c r="AB30" s="1049" t="s">
        <v>11</v>
      </c>
      <c r="AC30" s="1050"/>
      <c r="AD30" s="1051"/>
      <c r="AE30" s="1055" t="s">
        <v>554</v>
      </c>
      <c r="AF30" s="1055"/>
      <c r="AG30" s="1055"/>
      <c r="AH30" s="1055"/>
      <c r="AI30" s="1055" t="s">
        <v>551</v>
      </c>
      <c r="AJ30" s="1055"/>
      <c r="AK30" s="1055"/>
      <c r="AL30" s="1055"/>
      <c r="AM30" s="1055" t="s">
        <v>549</v>
      </c>
      <c r="AN30" s="1055"/>
      <c r="AO30" s="1055"/>
      <c r="AP30" s="563"/>
      <c r="AQ30" s="159" t="s">
        <v>354</v>
      </c>
      <c r="AR30" s="130"/>
      <c r="AS30" s="130"/>
      <c r="AT30" s="131"/>
      <c r="AU30" s="536" t="s">
        <v>253</v>
      </c>
      <c r="AV30" s="536"/>
      <c r="AW30" s="536"/>
      <c r="AX30" s="537"/>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c r="A32" s="406"/>
      <c r="B32" s="404"/>
      <c r="C32" s="404"/>
      <c r="D32" s="404"/>
      <c r="E32" s="404"/>
      <c r="F32" s="405"/>
      <c r="G32" s="570"/>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4"/>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7"/>
      <c r="B33" s="408"/>
      <c r="C33" s="408"/>
      <c r="D33" s="408"/>
      <c r="E33" s="408"/>
      <c r="F33" s="409"/>
      <c r="G33" s="1024"/>
      <c r="H33" s="1025"/>
      <c r="I33" s="1025"/>
      <c r="J33" s="1025"/>
      <c r="K33" s="1025"/>
      <c r="L33" s="1025"/>
      <c r="M33" s="1025"/>
      <c r="N33" s="1025"/>
      <c r="O33" s="1026"/>
      <c r="P33" s="1032"/>
      <c r="Q33" s="1032"/>
      <c r="R33" s="1032"/>
      <c r="S33" s="1032"/>
      <c r="T33" s="1032"/>
      <c r="U33" s="1032"/>
      <c r="V33" s="1032"/>
      <c r="W33" s="1032"/>
      <c r="X33" s="1033"/>
      <c r="Y33" s="418" t="s">
        <v>54</v>
      </c>
      <c r="Z33" s="1037"/>
      <c r="AA33" s="1038"/>
      <c r="AB33" s="526"/>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0"/>
      <c r="B34" s="411"/>
      <c r="C34" s="411"/>
      <c r="D34" s="411"/>
      <c r="E34" s="411"/>
      <c r="F34" s="41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0"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5"/>
      <c r="Z37" s="840"/>
      <c r="AA37" s="841"/>
      <c r="AB37" s="1049" t="s">
        <v>11</v>
      </c>
      <c r="AC37" s="1050"/>
      <c r="AD37" s="1051"/>
      <c r="AE37" s="1055" t="s">
        <v>556</v>
      </c>
      <c r="AF37" s="1055"/>
      <c r="AG37" s="1055"/>
      <c r="AH37" s="1055"/>
      <c r="AI37" s="1055" t="s">
        <v>553</v>
      </c>
      <c r="AJ37" s="1055"/>
      <c r="AK37" s="1055"/>
      <c r="AL37" s="1055"/>
      <c r="AM37" s="1055" t="s">
        <v>550</v>
      </c>
      <c r="AN37" s="1055"/>
      <c r="AO37" s="1055"/>
      <c r="AP37" s="563"/>
      <c r="AQ37" s="159" t="s">
        <v>354</v>
      </c>
      <c r="AR37" s="130"/>
      <c r="AS37" s="130"/>
      <c r="AT37" s="131"/>
      <c r="AU37" s="536" t="s">
        <v>253</v>
      </c>
      <c r="AV37" s="536"/>
      <c r="AW37" s="536"/>
      <c r="AX37" s="537"/>
    </row>
    <row r="38" spans="1:50" ht="18.75"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c r="A39" s="406"/>
      <c r="B39" s="404"/>
      <c r="C39" s="404"/>
      <c r="D39" s="404"/>
      <c r="E39" s="404"/>
      <c r="F39" s="405"/>
      <c r="G39" s="570"/>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4"/>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7"/>
      <c r="B40" s="408"/>
      <c r="C40" s="408"/>
      <c r="D40" s="408"/>
      <c r="E40" s="408"/>
      <c r="F40" s="409"/>
      <c r="G40" s="1024"/>
      <c r="H40" s="1025"/>
      <c r="I40" s="1025"/>
      <c r="J40" s="1025"/>
      <c r="K40" s="1025"/>
      <c r="L40" s="1025"/>
      <c r="M40" s="1025"/>
      <c r="N40" s="1025"/>
      <c r="O40" s="1026"/>
      <c r="P40" s="1032"/>
      <c r="Q40" s="1032"/>
      <c r="R40" s="1032"/>
      <c r="S40" s="1032"/>
      <c r="T40" s="1032"/>
      <c r="U40" s="1032"/>
      <c r="V40" s="1032"/>
      <c r="W40" s="1032"/>
      <c r="X40" s="1033"/>
      <c r="Y40" s="418" t="s">
        <v>54</v>
      </c>
      <c r="Z40" s="1037"/>
      <c r="AA40" s="1038"/>
      <c r="AB40" s="526"/>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0"/>
      <c r="B41" s="411"/>
      <c r="C41" s="411"/>
      <c r="D41" s="411"/>
      <c r="E41" s="411"/>
      <c r="F41" s="41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0"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5"/>
      <c r="Z44" s="840"/>
      <c r="AA44" s="841"/>
      <c r="AB44" s="1049" t="s">
        <v>11</v>
      </c>
      <c r="AC44" s="1050"/>
      <c r="AD44" s="1051"/>
      <c r="AE44" s="1055" t="s">
        <v>554</v>
      </c>
      <c r="AF44" s="1055"/>
      <c r="AG44" s="1055"/>
      <c r="AH44" s="1055"/>
      <c r="AI44" s="1055" t="s">
        <v>551</v>
      </c>
      <c r="AJ44" s="1055"/>
      <c r="AK44" s="1055"/>
      <c r="AL44" s="1055"/>
      <c r="AM44" s="1055" t="s">
        <v>525</v>
      </c>
      <c r="AN44" s="1055"/>
      <c r="AO44" s="1055"/>
      <c r="AP44" s="563"/>
      <c r="AQ44" s="159" t="s">
        <v>354</v>
      </c>
      <c r="AR44" s="130"/>
      <c r="AS44" s="130"/>
      <c r="AT44" s="131"/>
      <c r="AU44" s="536" t="s">
        <v>253</v>
      </c>
      <c r="AV44" s="536"/>
      <c r="AW44" s="536"/>
      <c r="AX44" s="537"/>
    </row>
    <row r="45" spans="1:50" ht="18.75"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c r="A46" s="406"/>
      <c r="B46" s="404"/>
      <c r="C46" s="404"/>
      <c r="D46" s="404"/>
      <c r="E46" s="404"/>
      <c r="F46" s="405"/>
      <c r="G46" s="570"/>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4"/>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7"/>
      <c r="B47" s="408"/>
      <c r="C47" s="408"/>
      <c r="D47" s="408"/>
      <c r="E47" s="408"/>
      <c r="F47" s="409"/>
      <c r="G47" s="1024"/>
      <c r="H47" s="1025"/>
      <c r="I47" s="1025"/>
      <c r="J47" s="1025"/>
      <c r="K47" s="1025"/>
      <c r="L47" s="1025"/>
      <c r="M47" s="1025"/>
      <c r="N47" s="1025"/>
      <c r="O47" s="1026"/>
      <c r="P47" s="1032"/>
      <c r="Q47" s="1032"/>
      <c r="R47" s="1032"/>
      <c r="S47" s="1032"/>
      <c r="T47" s="1032"/>
      <c r="U47" s="1032"/>
      <c r="V47" s="1032"/>
      <c r="W47" s="1032"/>
      <c r="X47" s="1033"/>
      <c r="Y47" s="418" t="s">
        <v>54</v>
      </c>
      <c r="Z47" s="1037"/>
      <c r="AA47" s="1038"/>
      <c r="AB47" s="526"/>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0"/>
      <c r="B48" s="411"/>
      <c r="C48" s="411"/>
      <c r="D48" s="411"/>
      <c r="E48" s="411"/>
      <c r="F48" s="41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0"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5"/>
      <c r="Z51" s="840"/>
      <c r="AA51" s="841"/>
      <c r="AB51" s="563" t="s">
        <v>11</v>
      </c>
      <c r="AC51" s="1050"/>
      <c r="AD51" s="1051"/>
      <c r="AE51" s="1055" t="s">
        <v>554</v>
      </c>
      <c r="AF51" s="1055"/>
      <c r="AG51" s="1055"/>
      <c r="AH51" s="1055"/>
      <c r="AI51" s="1055" t="s">
        <v>551</v>
      </c>
      <c r="AJ51" s="1055"/>
      <c r="AK51" s="1055"/>
      <c r="AL51" s="1055"/>
      <c r="AM51" s="1055" t="s">
        <v>525</v>
      </c>
      <c r="AN51" s="1055"/>
      <c r="AO51" s="1055"/>
      <c r="AP51" s="563"/>
      <c r="AQ51" s="159" t="s">
        <v>354</v>
      </c>
      <c r="AR51" s="130"/>
      <c r="AS51" s="130"/>
      <c r="AT51" s="131"/>
      <c r="AU51" s="536" t="s">
        <v>253</v>
      </c>
      <c r="AV51" s="536"/>
      <c r="AW51" s="536"/>
      <c r="AX51" s="537"/>
    </row>
    <row r="52" spans="1:50" ht="18.75"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c r="A53" s="406"/>
      <c r="B53" s="404"/>
      <c r="C53" s="404"/>
      <c r="D53" s="404"/>
      <c r="E53" s="404"/>
      <c r="F53" s="405"/>
      <c r="G53" s="570"/>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4"/>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7"/>
      <c r="B54" s="408"/>
      <c r="C54" s="408"/>
      <c r="D54" s="408"/>
      <c r="E54" s="408"/>
      <c r="F54" s="409"/>
      <c r="G54" s="1024"/>
      <c r="H54" s="1025"/>
      <c r="I54" s="1025"/>
      <c r="J54" s="1025"/>
      <c r="K54" s="1025"/>
      <c r="L54" s="1025"/>
      <c r="M54" s="1025"/>
      <c r="N54" s="1025"/>
      <c r="O54" s="1026"/>
      <c r="P54" s="1032"/>
      <c r="Q54" s="1032"/>
      <c r="R54" s="1032"/>
      <c r="S54" s="1032"/>
      <c r="T54" s="1032"/>
      <c r="U54" s="1032"/>
      <c r="V54" s="1032"/>
      <c r="W54" s="1032"/>
      <c r="X54" s="1033"/>
      <c r="Y54" s="418" t="s">
        <v>54</v>
      </c>
      <c r="Z54" s="1037"/>
      <c r="AA54" s="1038"/>
      <c r="AB54" s="526"/>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0"/>
      <c r="B55" s="411"/>
      <c r="C55" s="411"/>
      <c r="D55" s="411"/>
      <c r="E55" s="411"/>
      <c r="F55" s="41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0"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5"/>
      <c r="Z58" s="840"/>
      <c r="AA58" s="841"/>
      <c r="AB58" s="1049" t="s">
        <v>11</v>
      </c>
      <c r="AC58" s="1050"/>
      <c r="AD58" s="1051"/>
      <c r="AE58" s="1055" t="s">
        <v>554</v>
      </c>
      <c r="AF58" s="1055"/>
      <c r="AG58" s="1055"/>
      <c r="AH58" s="1055"/>
      <c r="AI58" s="1055" t="s">
        <v>551</v>
      </c>
      <c r="AJ58" s="1055"/>
      <c r="AK58" s="1055"/>
      <c r="AL58" s="1055"/>
      <c r="AM58" s="1055" t="s">
        <v>525</v>
      </c>
      <c r="AN58" s="1055"/>
      <c r="AO58" s="1055"/>
      <c r="AP58" s="563"/>
      <c r="AQ58" s="159" t="s">
        <v>354</v>
      </c>
      <c r="AR58" s="130"/>
      <c r="AS58" s="130"/>
      <c r="AT58" s="131"/>
      <c r="AU58" s="536" t="s">
        <v>253</v>
      </c>
      <c r="AV58" s="536"/>
      <c r="AW58" s="536"/>
      <c r="AX58" s="537"/>
    </row>
    <row r="59" spans="1:50" ht="18.75"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c r="A60" s="406"/>
      <c r="B60" s="404"/>
      <c r="C60" s="404"/>
      <c r="D60" s="404"/>
      <c r="E60" s="404"/>
      <c r="F60" s="405"/>
      <c r="G60" s="570"/>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4"/>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7"/>
      <c r="B61" s="408"/>
      <c r="C61" s="408"/>
      <c r="D61" s="408"/>
      <c r="E61" s="408"/>
      <c r="F61" s="409"/>
      <c r="G61" s="1024"/>
      <c r="H61" s="1025"/>
      <c r="I61" s="1025"/>
      <c r="J61" s="1025"/>
      <c r="K61" s="1025"/>
      <c r="L61" s="1025"/>
      <c r="M61" s="1025"/>
      <c r="N61" s="1025"/>
      <c r="O61" s="1026"/>
      <c r="P61" s="1032"/>
      <c r="Q61" s="1032"/>
      <c r="R61" s="1032"/>
      <c r="S61" s="1032"/>
      <c r="T61" s="1032"/>
      <c r="U61" s="1032"/>
      <c r="V61" s="1032"/>
      <c r="W61" s="1032"/>
      <c r="X61" s="1033"/>
      <c r="Y61" s="418" t="s">
        <v>54</v>
      </c>
      <c r="Z61" s="1037"/>
      <c r="AA61" s="1038"/>
      <c r="AB61" s="526"/>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0"/>
      <c r="B62" s="411"/>
      <c r="C62" s="411"/>
      <c r="D62" s="411"/>
      <c r="E62" s="411"/>
      <c r="F62" s="41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0"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5"/>
      <c r="Z65" s="840"/>
      <c r="AA65" s="841"/>
      <c r="AB65" s="1049" t="s">
        <v>11</v>
      </c>
      <c r="AC65" s="1050"/>
      <c r="AD65" s="1051"/>
      <c r="AE65" s="1055" t="s">
        <v>554</v>
      </c>
      <c r="AF65" s="1055"/>
      <c r="AG65" s="1055"/>
      <c r="AH65" s="1055"/>
      <c r="AI65" s="1055" t="s">
        <v>551</v>
      </c>
      <c r="AJ65" s="1055"/>
      <c r="AK65" s="1055"/>
      <c r="AL65" s="1055"/>
      <c r="AM65" s="1055" t="s">
        <v>525</v>
      </c>
      <c r="AN65" s="1055"/>
      <c r="AO65" s="1055"/>
      <c r="AP65" s="563"/>
      <c r="AQ65" s="159" t="s">
        <v>354</v>
      </c>
      <c r="AR65" s="130"/>
      <c r="AS65" s="130"/>
      <c r="AT65" s="131"/>
      <c r="AU65" s="536" t="s">
        <v>253</v>
      </c>
      <c r="AV65" s="536"/>
      <c r="AW65" s="536"/>
      <c r="AX65" s="537"/>
    </row>
    <row r="66" spans="1:50" ht="18.75" customHeight="1">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c r="A67" s="406"/>
      <c r="B67" s="404"/>
      <c r="C67" s="404"/>
      <c r="D67" s="404"/>
      <c r="E67" s="404"/>
      <c r="F67" s="405"/>
      <c r="G67" s="570"/>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4"/>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7"/>
      <c r="B68" s="408"/>
      <c r="C68" s="408"/>
      <c r="D68" s="408"/>
      <c r="E68" s="408"/>
      <c r="F68" s="409"/>
      <c r="G68" s="1024"/>
      <c r="H68" s="1025"/>
      <c r="I68" s="1025"/>
      <c r="J68" s="1025"/>
      <c r="K68" s="1025"/>
      <c r="L68" s="1025"/>
      <c r="M68" s="1025"/>
      <c r="N68" s="1025"/>
      <c r="O68" s="1026"/>
      <c r="P68" s="1032"/>
      <c r="Q68" s="1032"/>
      <c r="R68" s="1032"/>
      <c r="S68" s="1032"/>
      <c r="T68" s="1032"/>
      <c r="U68" s="1032"/>
      <c r="V68" s="1032"/>
      <c r="W68" s="1032"/>
      <c r="X68" s="1033"/>
      <c r="Y68" s="418" t="s">
        <v>54</v>
      </c>
      <c r="Z68" s="1037"/>
      <c r="AA68" s="1038"/>
      <c r="AB68" s="526"/>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0"/>
      <c r="B69" s="411"/>
      <c r="C69" s="411"/>
      <c r="D69" s="411"/>
      <c r="E69" s="411"/>
      <c r="F69" s="412"/>
      <c r="G69" s="1027"/>
      <c r="H69" s="1028"/>
      <c r="I69" s="1028"/>
      <c r="J69" s="1028"/>
      <c r="K69" s="1028"/>
      <c r="L69" s="1028"/>
      <c r="M69" s="1028"/>
      <c r="N69" s="1028"/>
      <c r="O69" s="1029"/>
      <c r="P69" s="1034"/>
      <c r="Q69" s="1034"/>
      <c r="R69" s="1034"/>
      <c r="S69" s="1034"/>
      <c r="T69" s="1034"/>
      <c r="U69" s="1034"/>
      <c r="V69" s="1034"/>
      <c r="W69" s="1034"/>
      <c r="X69" s="1035"/>
      <c r="Y69" s="418" t="s">
        <v>13</v>
      </c>
      <c r="Z69" s="1037"/>
      <c r="AA69" s="1038"/>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4" t="s">
        <v>28</v>
      </c>
      <c r="B2" s="1075"/>
      <c r="C2" s="1075"/>
      <c r="D2" s="1075"/>
      <c r="E2" s="1075"/>
      <c r="F2" s="1076"/>
      <c r="G2" s="601" t="s">
        <v>489</v>
      </c>
      <c r="H2" s="602"/>
      <c r="I2" s="602"/>
      <c r="J2" s="602"/>
      <c r="K2" s="602"/>
      <c r="L2" s="602"/>
      <c r="M2" s="602"/>
      <c r="N2" s="602"/>
      <c r="O2" s="602"/>
      <c r="P2" s="602"/>
      <c r="Q2" s="602"/>
      <c r="R2" s="602"/>
      <c r="S2" s="602"/>
      <c r="T2" s="602"/>
      <c r="U2" s="602"/>
      <c r="V2" s="602"/>
      <c r="W2" s="602"/>
      <c r="X2" s="602"/>
      <c r="Y2" s="602"/>
      <c r="Z2" s="602"/>
      <c r="AA2" s="602"/>
      <c r="AB2" s="603"/>
      <c r="AC2" s="601" t="s">
        <v>491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c r="A3" s="1068"/>
      <c r="B3" s="1069"/>
      <c r="C3" s="1069"/>
      <c r="D3" s="1069"/>
      <c r="E3" s="1069"/>
      <c r="F3" s="1070"/>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c r="A4" s="1068"/>
      <c r="B4" s="1069"/>
      <c r="C4" s="1069"/>
      <c r="D4" s="1069"/>
      <c r="E4" s="1069"/>
      <c r="F4" s="1070"/>
      <c r="G4" s="681"/>
      <c r="H4" s="682"/>
      <c r="I4" s="682"/>
      <c r="J4" s="682"/>
      <c r="K4" s="683"/>
      <c r="L4" s="675"/>
      <c r="M4" s="676"/>
      <c r="N4" s="676"/>
      <c r="O4" s="676"/>
      <c r="P4" s="676"/>
      <c r="Q4" s="676"/>
      <c r="R4" s="676"/>
      <c r="S4" s="676"/>
      <c r="T4" s="676"/>
      <c r="U4" s="676"/>
      <c r="V4" s="676"/>
      <c r="W4" s="676"/>
      <c r="X4" s="677"/>
      <c r="Y4" s="391"/>
      <c r="Z4" s="392"/>
      <c r="AA4" s="392"/>
      <c r="AB4" s="816"/>
      <c r="AC4" s="681"/>
      <c r="AD4" s="682"/>
      <c r="AE4" s="682"/>
      <c r="AF4" s="682"/>
      <c r="AG4" s="683"/>
      <c r="AH4" s="675"/>
      <c r="AI4" s="676"/>
      <c r="AJ4" s="676"/>
      <c r="AK4" s="676"/>
      <c r="AL4" s="676"/>
      <c r="AM4" s="676"/>
      <c r="AN4" s="676"/>
      <c r="AO4" s="676"/>
      <c r="AP4" s="676"/>
      <c r="AQ4" s="676"/>
      <c r="AR4" s="676"/>
      <c r="AS4" s="676"/>
      <c r="AT4" s="677"/>
      <c r="AU4" s="391"/>
      <c r="AV4" s="392"/>
      <c r="AW4" s="392"/>
      <c r="AX4" s="393"/>
    </row>
    <row r="5" spans="1:50" ht="24.75" customHeight="1">
      <c r="A5" s="1068"/>
      <c r="B5" s="1069"/>
      <c r="C5" s="1069"/>
      <c r="D5" s="1069"/>
      <c r="E5" s="1069"/>
      <c r="F5" s="1070"/>
      <c r="G5" s="612"/>
      <c r="H5" s="613"/>
      <c r="I5" s="613"/>
      <c r="J5" s="613"/>
      <c r="K5" s="614"/>
      <c r="L5" s="604"/>
      <c r="M5" s="605"/>
      <c r="N5" s="605"/>
      <c r="O5" s="605"/>
      <c r="P5" s="605"/>
      <c r="Q5" s="605"/>
      <c r="R5" s="605"/>
      <c r="S5" s="605"/>
      <c r="T5" s="605"/>
      <c r="U5" s="605"/>
      <c r="V5" s="605"/>
      <c r="W5" s="605"/>
      <c r="X5" s="606"/>
      <c r="Y5" s="607"/>
      <c r="Z5" s="608"/>
      <c r="AA5" s="608"/>
      <c r="AB5" s="621"/>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c r="A6" s="1068"/>
      <c r="B6" s="1069"/>
      <c r="C6" s="1069"/>
      <c r="D6" s="1069"/>
      <c r="E6" s="1069"/>
      <c r="F6" s="1070"/>
      <c r="G6" s="612"/>
      <c r="H6" s="613"/>
      <c r="I6" s="613"/>
      <c r="J6" s="613"/>
      <c r="K6" s="614"/>
      <c r="L6" s="604"/>
      <c r="M6" s="605"/>
      <c r="N6" s="605"/>
      <c r="O6" s="605"/>
      <c r="P6" s="605"/>
      <c r="Q6" s="605"/>
      <c r="R6" s="605"/>
      <c r="S6" s="605"/>
      <c r="T6" s="605"/>
      <c r="U6" s="605"/>
      <c r="V6" s="605"/>
      <c r="W6" s="605"/>
      <c r="X6" s="606"/>
      <c r="Y6" s="607"/>
      <c r="Z6" s="608"/>
      <c r="AA6" s="608"/>
      <c r="AB6" s="621"/>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c r="A7" s="1068"/>
      <c r="B7" s="1069"/>
      <c r="C7" s="1069"/>
      <c r="D7" s="1069"/>
      <c r="E7" s="1069"/>
      <c r="F7" s="1070"/>
      <c r="G7" s="612"/>
      <c r="H7" s="613"/>
      <c r="I7" s="613"/>
      <c r="J7" s="613"/>
      <c r="K7" s="614"/>
      <c r="L7" s="604"/>
      <c r="M7" s="605"/>
      <c r="N7" s="605"/>
      <c r="O7" s="605"/>
      <c r="P7" s="605"/>
      <c r="Q7" s="605"/>
      <c r="R7" s="605"/>
      <c r="S7" s="605"/>
      <c r="T7" s="605"/>
      <c r="U7" s="605"/>
      <c r="V7" s="605"/>
      <c r="W7" s="605"/>
      <c r="X7" s="606"/>
      <c r="Y7" s="607"/>
      <c r="Z7" s="608"/>
      <c r="AA7" s="608"/>
      <c r="AB7" s="621"/>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c r="A8" s="1068"/>
      <c r="B8" s="1069"/>
      <c r="C8" s="1069"/>
      <c r="D8" s="1069"/>
      <c r="E8" s="1069"/>
      <c r="F8" s="1070"/>
      <c r="G8" s="612"/>
      <c r="H8" s="613"/>
      <c r="I8" s="613"/>
      <c r="J8" s="613"/>
      <c r="K8" s="614"/>
      <c r="L8" s="604"/>
      <c r="M8" s="605"/>
      <c r="N8" s="605"/>
      <c r="O8" s="605"/>
      <c r="P8" s="605"/>
      <c r="Q8" s="605"/>
      <c r="R8" s="605"/>
      <c r="S8" s="605"/>
      <c r="T8" s="605"/>
      <c r="U8" s="605"/>
      <c r="V8" s="605"/>
      <c r="W8" s="605"/>
      <c r="X8" s="606"/>
      <c r="Y8" s="607"/>
      <c r="Z8" s="608"/>
      <c r="AA8" s="608"/>
      <c r="AB8" s="621"/>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c r="A9" s="1068"/>
      <c r="B9" s="1069"/>
      <c r="C9" s="1069"/>
      <c r="D9" s="1069"/>
      <c r="E9" s="1069"/>
      <c r="F9" s="1070"/>
      <c r="G9" s="612"/>
      <c r="H9" s="613"/>
      <c r="I9" s="613"/>
      <c r="J9" s="613"/>
      <c r="K9" s="614"/>
      <c r="L9" s="604"/>
      <c r="M9" s="605"/>
      <c r="N9" s="605"/>
      <c r="O9" s="605"/>
      <c r="P9" s="605"/>
      <c r="Q9" s="605"/>
      <c r="R9" s="605"/>
      <c r="S9" s="605"/>
      <c r="T9" s="605"/>
      <c r="U9" s="605"/>
      <c r="V9" s="605"/>
      <c r="W9" s="605"/>
      <c r="X9" s="606"/>
      <c r="Y9" s="607"/>
      <c r="Z9" s="608"/>
      <c r="AA9" s="608"/>
      <c r="AB9" s="621"/>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c r="A10" s="1068"/>
      <c r="B10" s="1069"/>
      <c r="C10" s="1069"/>
      <c r="D10" s="1069"/>
      <c r="E10" s="1069"/>
      <c r="F10" s="1070"/>
      <c r="G10" s="612"/>
      <c r="H10" s="613"/>
      <c r="I10" s="613"/>
      <c r="J10" s="613"/>
      <c r="K10" s="614"/>
      <c r="L10" s="604"/>
      <c r="M10" s="605"/>
      <c r="N10" s="605"/>
      <c r="O10" s="605"/>
      <c r="P10" s="605"/>
      <c r="Q10" s="605"/>
      <c r="R10" s="605"/>
      <c r="S10" s="605"/>
      <c r="T10" s="605"/>
      <c r="U10" s="605"/>
      <c r="V10" s="605"/>
      <c r="W10" s="605"/>
      <c r="X10" s="606"/>
      <c r="Y10" s="607"/>
      <c r="Z10" s="608"/>
      <c r="AA10" s="608"/>
      <c r="AB10" s="621"/>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c r="A11" s="1068"/>
      <c r="B11" s="1069"/>
      <c r="C11" s="1069"/>
      <c r="D11" s="1069"/>
      <c r="E11" s="1069"/>
      <c r="F11" s="1070"/>
      <c r="G11" s="612"/>
      <c r="H11" s="613"/>
      <c r="I11" s="613"/>
      <c r="J11" s="613"/>
      <c r="K11" s="614"/>
      <c r="L11" s="604"/>
      <c r="M11" s="605"/>
      <c r="N11" s="605"/>
      <c r="O11" s="605"/>
      <c r="P11" s="605"/>
      <c r="Q11" s="605"/>
      <c r="R11" s="605"/>
      <c r="S11" s="605"/>
      <c r="T11" s="605"/>
      <c r="U11" s="605"/>
      <c r="V11" s="605"/>
      <c r="W11" s="605"/>
      <c r="X11" s="606"/>
      <c r="Y11" s="607"/>
      <c r="Z11" s="608"/>
      <c r="AA11" s="608"/>
      <c r="AB11" s="621"/>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c r="A12" s="1068"/>
      <c r="B12" s="1069"/>
      <c r="C12" s="1069"/>
      <c r="D12" s="1069"/>
      <c r="E12" s="1069"/>
      <c r="F12" s="1070"/>
      <c r="G12" s="612"/>
      <c r="H12" s="613"/>
      <c r="I12" s="613"/>
      <c r="J12" s="613"/>
      <c r="K12" s="614"/>
      <c r="L12" s="604"/>
      <c r="M12" s="605"/>
      <c r="N12" s="605"/>
      <c r="O12" s="605"/>
      <c r="P12" s="605"/>
      <c r="Q12" s="605"/>
      <c r="R12" s="605"/>
      <c r="S12" s="605"/>
      <c r="T12" s="605"/>
      <c r="U12" s="605"/>
      <c r="V12" s="605"/>
      <c r="W12" s="605"/>
      <c r="X12" s="606"/>
      <c r="Y12" s="607"/>
      <c r="Z12" s="608"/>
      <c r="AA12" s="608"/>
      <c r="AB12" s="621"/>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c r="A13" s="1068"/>
      <c r="B13" s="1069"/>
      <c r="C13" s="1069"/>
      <c r="D13" s="1069"/>
      <c r="E13" s="1069"/>
      <c r="F13" s="1070"/>
      <c r="G13" s="612"/>
      <c r="H13" s="613"/>
      <c r="I13" s="613"/>
      <c r="J13" s="613"/>
      <c r="K13" s="614"/>
      <c r="L13" s="604"/>
      <c r="M13" s="605"/>
      <c r="N13" s="605"/>
      <c r="O13" s="605"/>
      <c r="P13" s="605"/>
      <c r="Q13" s="605"/>
      <c r="R13" s="605"/>
      <c r="S13" s="605"/>
      <c r="T13" s="605"/>
      <c r="U13" s="605"/>
      <c r="V13" s="605"/>
      <c r="W13" s="605"/>
      <c r="X13" s="606"/>
      <c r="Y13" s="607"/>
      <c r="Z13" s="608"/>
      <c r="AA13" s="608"/>
      <c r="AB13" s="621"/>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c r="A14" s="1068"/>
      <c r="B14" s="1069"/>
      <c r="C14" s="1069"/>
      <c r="D14" s="1069"/>
      <c r="E14" s="1069"/>
      <c r="F14" s="1070"/>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c r="A15" s="1068"/>
      <c r="B15" s="1069"/>
      <c r="C15" s="1069"/>
      <c r="D15" s="1069"/>
      <c r="E15" s="1069"/>
      <c r="F15" s="1070"/>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4"/>
    </row>
    <row r="16" spans="1:50" ht="25.5" customHeight="1">
      <c r="A16" s="1068"/>
      <c r="B16" s="1069"/>
      <c r="C16" s="1069"/>
      <c r="D16" s="1069"/>
      <c r="E16" s="1069"/>
      <c r="F16" s="1070"/>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c r="A17" s="1068"/>
      <c r="B17" s="1069"/>
      <c r="C17" s="1069"/>
      <c r="D17" s="1069"/>
      <c r="E17" s="1069"/>
      <c r="F17" s="1070"/>
      <c r="G17" s="681"/>
      <c r="H17" s="682"/>
      <c r="I17" s="682"/>
      <c r="J17" s="682"/>
      <c r="K17" s="683"/>
      <c r="L17" s="675"/>
      <c r="M17" s="676"/>
      <c r="N17" s="676"/>
      <c r="O17" s="676"/>
      <c r="P17" s="676"/>
      <c r="Q17" s="676"/>
      <c r="R17" s="676"/>
      <c r="S17" s="676"/>
      <c r="T17" s="676"/>
      <c r="U17" s="676"/>
      <c r="V17" s="676"/>
      <c r="W17" s="676"/>
      <c r="X17" s="677"/>
      <c r="Y17" s="391"/>
      <c r="Z17" s="392"/>
      <c r="AA17" s="392"/>
      <c r="AB17" s="816"/>
      <c r="AC17" s="681"/>
      <c r="AD17" s="682"/>
      <c r="AE17" s="682"/>
      <c r="AF17" s="682"/>
      <c r="AG17" s="683"/>
      <c r="AH17" s="675"/>
      <c r="AI17" s="676"/>
      <c r="AJ17" s="676"/>
      <c r="AK17" s="676"/>
      <c r="AL17" s="676"/>
      <c r="AM17" s="676"/>
      <c r="AN17" s="676"/>
      <c r="AO17" s="676"/>
      <c r="AP17" s="676"/>
      <c r="AQ17" s="676"/>
      <c r="AR17" s="676"/>
      <c r="AS17" s="676"/>
      <c r="AT17" s="677"/>
      <c r="AU17" s="391"/>
      <c r="AV17" s="392"/>
      <c r="AW17" s="392"/>
      <c r="AX17" s="393"/>
    </row>
    <row r="18" spans="1:50" ht="24.75" customHeight="1">
      <c r="A18" s="1068"/>
      <c r="B18" s="1069"/>
      <c r="C18" s="1069"/>
      <c r="D18" s="1069"/>
      <c r="E18" s="1069"/>
      <c r="F18" s="1070"/>
      <c r="G18" s="612"/>
      <c r="H18" s="613"/>
      <c r="I18" s="613"/>
      <c r="J18" s="613"/>
      <c r="K18" s="614"/>
      <c r="L18" s="604"/>
      <c r="M18" s="605"/>
      <c r="N18" s="605"/>
      <c r="O18" s="605"/>
      <c r="P18" s="605"/>
      <c r="Q18" s="605"/>
      <c r="R18" s="605"/>
      <c r="S18" s="605"/>
      <c r="T18" s="605"/>
      <c r="U18" s="605"/>
      <c r="V18" s="605"/>
      <c r="W18" s="605"/>
      <c r="X18" s="606"/>
      <c r="Y18" s="607"/>
      <c r="Z18" s="608"/>
      <c r="AA18" s="608"/>
      <c r="AB18" s="621"/>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c r="A19" s="1068"/>
      <c r="B19" s="1069"/>
      <c r="C19" s="1069"/>
      <c r="D19" s="1069"/>
      <c r="E19" s="1069"/>
      <c r="F19" s="1070"/>
      <c r="G19" s="612"/>
      <c r="H19" s="613"/>
      <c r="I19" s="613"/>
      <c r="J19" s="613"/>
      <c r="K19" s="614"/>
      <c r="L19" s="604"/>
      <c r="M19" s="605"/>
      <c r="N19" s="605"/>
      <c r="O19" s="605"/>
      <c r="P19" s="605"/>
      <c r="Q19" s="605"/>
      <c r="R19" s="605"/>
      <c r="S19" s="605"/>
      <c r="T19" s="605"/>
      <c r="U19" s="605"/>
      <c r="V19" s="605"/>
      <c r="W19" s="605"/>
      <c r="X19" s="606"/>
      <c r="Y19" s="607"/>
      <c r="Z19" s="608"/>
      <c r="AA19" s="608"/>
      <c r="AB19" s="621"/>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c r="A20" s="1068"/>
      <c r="B20" s="1069"/>
      <c r="C20" s="1069"/>
      <c r="D20" s="1069"/>
      <c r="E20" s="1069"/>
      <c r="F20" s="1070"/>
      <c r="G20" s="612"/>
      <c r="H20" s="613"/>
      <c r="I20" s="613"/>
      <c r="J20" s="613"/>
      <c r="K20" s="614"/>
      <c r="L20" s="604"/>
      <c r="M20" s="605"/>
      <c r="N20" s="605"/>
      <c r="O20" s="605"/>
      <c r="P20" s="605"/>
      <c r="Q20" s="605"/>
      <c r="R20" s="605"/>
      <c r="S20" s="605"/>
      <c r="T20" s="605"/>
      <c r="U20" s="605"/>
      <c r="V20" s="605"/>
      <c r="W20" s="605"/>
      <c r="X20" s="606"/>
      <c r="Y20" s="607"/>
      <c r="Z20" s="608"/>
      <c r="AA20" s="608"/>
      <c r="AB20" s="621"/>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c r="A21" s="1068"/>
      <c r="B21" s="1069"/>
      <c r="C21" s="1069"/>
      <c r="D21" s="1069"/>
      <c r="E21" s="1069"/>
      <c r="F21" s="1070"/>
      <c r="G21" s="612"/>
      <c r="H21" s="613"/>
      <c r="I21" s="613"/>
      <c r="J21" s="613"/>
      <c r="K21" s="614"/>
      <c r="L21" s="604"/>
      <c r="M21" s="605"/>
      <c r="N21" s="605"/>
      <c r="O21" s="605"/>
      <c r="P21" s="605"/>
      <c r="Q21" s="605"/>
      <c r="R21" s="605"/>
      <c r="S21" s="605"/>
      <c r="T21" s="605"/>
      <c r="U21" s="605"/>
      <c r="V21" s="605"/>
      <c r="W21" s="605"/>
      <c r="X21" s="606"/>
      <c r="Y21" s="607"/>
      <c r="Z21" s="608"/>
      <c r="AA21" s="608"/>
      <c r="AB21" s="621"/>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c r="A22" s="1068"/>
      <c r="B22" s="1069"/>
      <c r="C22" s="1069"/>
      <c r="D22" s="1069"/>
      <c r="E22" s="1069"/>
      <c r="F22" s="1070"/>
      <c r="G22" s="612"/>
      <c r="H22" s="613"/>
      <c r="I22" s="613"/>
      <c r="J22" s="613"/>
      <c r="K22" s="614"/>
      <c r="L22" s="604"/>
      <c r="M22" s="605"/>
      <c r="N22" s="605"/>
      <c r="O22" s="605"/>
      <c r="P22" s="605"/>
      <c r="Q22" s="605"/>
      <c r="R22" s="605"/>
      <c r="S22" s="605"/>
      <c r="T22" s="605"/>
      <c r="U22" s="605"/>
      <c r="V22" s="605"/>
      <c r="W22" s="605"/>
      <c r="X22" s="606"/>
      <c r="Y22" s="607"/>
      <c r="Z22" s="608"/>
      <c r="AA22" s="608"/>
      <c r="AB22" s="621"/>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c r="A23" s="1068"/>
      <c r="B23" s="1069"/>
      <c r="C23" s="1069"/>
      <c r="D23" s="1069"/>
      <c r="E23" s="1069"/>
      <c r="F23" s="1070"/>
      <c r="G23" s="612"/>
      <c r="H23" s="613"/>
      <c r="I23" s="613"/>
      <c r="J23" s="613"/>
      <c r="K23" s="614"/>
      <c r="L23" s="604"/>
      <c r="M23" s="605"/>
      <c r="N23" s="605"/>
      <c r="O23" s="605"/>
      <c r="P23" s="605"/>
      <c r="Q23" s="605"/>
      <c r="R23" s="605"/>
      <c r="S23" s="605"/>
      <c r="T23" s="605"/>
      <c r="U23" s="605"/>
      <c r="V23" s="605"/>
      <c r="W23" s="605"/>
      <c r="X23" s="606"/>
      <c r="Y23" s="607"/>
      <c r="Z23" s="608"/>
      <c r="AA23" s="608"/>
      <c r="AB23" s="621"/>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c r="A24" s="1068"/>
      <c r="B24" s="1069"/>
      <c r="C24" s="1069"/>
      <c r="D24" s="1069"/>
      <c r="E24" s="1069"/>
      <c r="F24" s="1070"/>
      <c r="G24" s="612"/>
      <c r="H24" s="613"/>
      <c r="I24" s="613"/>
      <c r="J24" s="613"/>
      <c r="K24" s="614"/>
      <c r="L24" s="604"/>
      <c r="M24" s="605"/>
      <c r="N24" s="605"/>
      <c r="O24" s="605"/>
      <c r="P24" s="605"/>
      <c r="Q24" s="605"/>
      <c r="R24" s="605"/>
      <c r="S24" s="605"/>
      <c r="T24" s="605"/>
      <c r="U24" s="605"/>
      <c r="V24" s="605"/>
      <c r="W24" s="605"/>
      <c r="X24" s="606"/>
      <c r="Y24" s="607"/>
      <c r="Z24" s="608"/>
      <c r="AA24" s="608"/>
      <c r="AB24" s="621"/>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c r="A25" s="1068"/>
      <c r="B25" s="1069"/>
      <c r="C25" s="1069"/>
      <c r="D25" s="1069"/>
      <c r="E25" s="1069"/>
      <c r="F25" s="1070"/>
      <c r="G25" s="612"/>
      <c r="H25" s="613"/>
      <c r="I25" s="613"/>
      <c r="J25" s="613"/>
      <c r="K25" s="614"/>
      <c r="L25" s="604"/>
      <c r="M25" s="605"/>
      <c r="N25" s="605"/>
      <c r="O25" s="605"/>
      <c r="P25" s="605"/>
      <c r="Q25" s="605"/>
      <c r="R25" s="605"/>
      <c r="S25" s="605"/>
      <c r="T25" s="605"/>
      <c r="U25" s="605"/>
      <c r="V25" s="605"/>
      <c r="W25" s="605"/>
      <c r="X25" s="606"/>
      <c r="Y25" s="607"/>
      <c r="Z25" s="608"/>
      <c r="AA25" s="608"/>
      <c r="AB25" s="621"/>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c r="A26" s="1068"/>
      <c r="B26" s="1069"/>
      <c r="C26" s="1069"/>
      <c r="D26" s="1069"/>
      <c r="E26" s="1069"/>
      <c r="F26" s="1070"/>
      <c r="G26" s="612"/>
      <c r="H26" s="613"/>
      <c r="I26" s="613"/>
      <c r="J26" s="613"/>
      <c r="K26" s="614"/>
      <c r="L26" s="604"/>
      <c r="M26" s="605"/>
      <c r="N26" s="605"/>
      <c r="O26" s="605"/>
      <c r="P26" s="605"/>
      <c r="Q26" s="605"/>
      <c r="R26" s="605"/>
      <c r="S26" s="605"/>
      <c r="T26" s="605"/>
      <c r="U26" s="605"/>
      <c r="V26" s="605"/>
      <c r="W26" s="605"/>
      <c r="X26" s="606"/>
      <c r="Y26" s="607"/>
      <c r="Z26" s="608"/>
      <c r="AA26" s="608"/>
      <c r="AB26" s="621"/>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c r="A27" s="1068"/>
      <c r="B27" s="1069"/>
      <c r="C27" s="1069"/>
      <c r="D27" s="1069"/>
      <c r="E27" s="1069"/>
      <c r="F27" s="1070"/>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c r="A28" s="1068"/>
      <c r="B28" s="1069"/>
      <c r="C28" s="1069"/>
      <c r="D28" s="1069"/>
      <c r="E28" s="1069"/>
      <c r="F28" s="1070"/>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4"/>
    </row>
    <row r="29" spans="1:50" ht="24.75" customHeight="1">
      <c r="A29" s="1068"/>
      <c r="B29" s="1069"/>
      <c r="C29" s="1069"/>
      <c r="D29" s="1069"/>
      <c r="E29" s="1069"/>
      <c r="F29" s="1070"/>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c r="A30" s="1068"/>
      <c r="B30" s="1069"/>
      <c r="C30" s="1069"/>
      <c r="D30" s="1069"/>
      <c r="E30" s="1069"/>
      <c r="F30" s="1070"/>
      <c r="G30" s="681"/>
      <c r="H30" s="682"/>
      <c r="I30" s="682"/>
      <c r="J30" s="682"/>
      <c r="K30" s="683"/>
      <c r="L30" s="675"/>
      <c r="M30" s="676"/>
      <c r="N30" s="676"/>
      <c r="O30" s="676"/>
      <c r="P30" s="676"/>
      <c r="Q30" s="676"/>
      <c r="R30" s="676"/>
      <c r="S30" s="676"/>
      <c r="T30" s="676"/>
      <c r="U30" s="676"/>
      <c r="V30" s="676"/>
      <c r="W30" s="676"/>
      <c r="X30" s="677"/>
      <c r="Y30" s="391"/>
      <c r="Z30" s="392"/>
      <c r="AA30" s="392"/>
      <c r="AB30" s="816"/>
      <c r="AC30" s="681"/>
      <c r="AD30" s="682"/>
      <c r="AE30" s="682"/>
      <c r="AF30" s="682"/>
      <c r="AG30" s="683"/>
      <c r="AH30" s="675"/>
      <c r="AI30" s="676"/>
      <c r="AJ30" s="676"/>
      <c r="AK30" s="676"/>
      <c r="AL30" s="676"/>
      <c r="AM30" s="676"/>
      <c r="AN30" s="676"/>
      <c r="AO30" s="676"/>
      <c r="AP30" s="676"/>
      <c r="AQ30" s="676"/>
      <c r="AR30" s="676"/>
      <c r="AS30" s="676"/>
      <c r="AT30" s="677"/>
      <c r="AU30" s="391"/>
      <c r="AV30" s="392"/>
      <c r="AW30" s="392"/>
      <c r="AX30" s="393"/>
    </row>
    <row r="31" spans="1:50" ht="24.75" customHeight="1">
      <c r="A31" s="1068"/>
      <c r="B31" s="1069"/>
      <c r="C31" s="1069"/>
      <c r="D31" s="1069"/>
      <c r="E31" s="1069"/>
      <c r="F31" s="1070"/>
      <c r="G31" s="612"/>
      <c r="H31" s="613"/>
      <c r="I31" s="613"/>
      <c r="J31" s="613"/>
      <c r="K31" s="614"/>
      <c r="L31" s="604"/>
      <c r="M31" s="605"/>
      <c r="N31" s="605"/>
      <c r="O31" s="605"/>
      <c r="P31" s="605"/>
      <c r="Q31" s="605"/>
      <c r="R31" s="605"/>
      <c r="S31" s="605"/>
      <c r="T31" s="605"/>
      <c r="U31" s="605"/>
      <c r="V31" s="605"/>
      <c r="W31" s="605"/>
      <c r="X31" s="606"/>
      <c r="Y31" s="607"/>
      <c r="Z31" s="608"/>
      <c r="AA31" s="608"/>
      <c r="AB31" s="621"/>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c r="A32" s="1068"/>
      <c r="B32" s="1069"/>
      <c r="C32" s="1069"/>
      <c r="D32" s="1069"/>
      <c r="E32" s="1069"/>
      <c r="F32" s="1070"/>
      <c r="G32" s="612"/>
      <c r="H32" s="613"/>
      <c r="I32" s="613"/>
      <c r="J32" s="613"/>
      <c r="K32" s="614"/>
      <c r="L32" s="604"/>
      <c r="M32" s="605"/>
      <c r="N32" s="605"/>
      <c r="O32" s="605"/>
      <c r="P32" s="605"/>
      <c r="Q32" s="605"/>
      <c r="R32" s="605"/>
      <c r="S32" s="605"/>
      <c r="T32" s="605"/>
      <c r="U32" s="605"/>
      <c r="V32" s="605"/>
      <c r="W32" s="605"/>
      <c r="X32" s="606"/>
      <c r="Y32" s="607"/>
      <c r="Z32" s="608"/>
      <c r="AA32" s="608"/>
      <c r="AB32" s="621"/>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c r="A33" s="1068"/>
      <c r="B33" s="1069"/>
      <c r="C33" s="1069"/>
      <c r="D33" s="1069"/>
      <c r="E33" s="1069"/>
      <c r="F33" s="1070"/>
      <c r="G33" s="612"/>
      <c r="H33" s="613"/>
      <c r="I33" s="613"/>
      <c r="J33" s="613"/>
      <c r="K33" s="614"/>
      <c r="L33" s="604"/>
      <c r="M33" s="605"/>
      <c r="N33" s="605"/>
      <c r="O33" s="605"/>
      <c r="P33" s="605"/>
      <c r="Q33" s="605"/>
      <c r="R33" s="605"/>
      <c r="S33" s="605"/>
      <c r="T33" s="605"/>
      <c r="U33" s="605"/>
      <c r="V33" s="605"/>
      <c r="W33" s="605"/>
      <c r="X33" s="606"/>
      <c r="Y33" s="607"/>
      <c r="Z33" s="608"/>
      <c r="AA33" s="608"/>
      <c r="AB33" s="621"/>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c r="A34" s="1068"/>
      <c r="B34" s="1069"/>
      <c r="C34" s="1069"/>
      <c r="D34" s="1069"/>
      <c r="E34" s="1069"/>
      <c r="F34" s="1070"/>
      <c r="G34" s="612"/>
      <c r="H34" s="613"/>
      <c r="I34" s="613"/>
      <c r="J34" s="613"/>
      <c r="K34" s="614"/>
      <c r="L34" s="604"/>
      <c r="M34" s="605"/>
      <c r="N34" s="605"/>
      <c r="O34" s="605"/>
      <c r="P34" s="605"/>
      <c r="Q34" s="605"/>
      <c r="R34" s="605"/>
      <c r="S34" s="605"/>
      <c r="T34" s="605"/>
      <c r="U34" s="605"/>
      <c r="V34" s="605"/>
      <c r="W34" s="605"/>
      <c r="X34" s="606"/>
      <c r="Y34" s="607"/>
      <c r="Z34" s="608"/>
      <c r="AA34" s="608"/>
      <c r="AB34" s="621"/>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c r="A35" s="1068"/>
      <c r="B35" s="1069"/>
      <c r="C35" s="1069"/>
      <c r="D35" s="1069"/>
      <c r="E35" s="1069"/>
      <c r="F35" s="1070"/>
      <c r="G35" s="612"/>
      <c r="H35" s="613"/>
      <c r="I35" s="613"/>
      <c r="J35" s="613"/>
      <c r="K35" s="614"/>
      <c r="L35" s="604"/>
      <c r="M35" s="605"/>
      <c r="N35" s="605"/>
      <c r="O35" s="605"/>
      <c r="P35" s="605"/>
      <c r="Q35" s="605"/>
      <c r="R35" s="605"/>
      <c r="S35" s="605"/>
      <c r="T35" s="605"/>
      <c r="U35" s="605"/>
      <c r="V35" s="605"/>
      <c r="W35" s="605"/>
      <c r="X35" s="606"/>
      <c r="Y35" s="607"/>
      <c r="Z35" s="608"/>
      <c r="AA35" s="608"/>
      <c r="AB35" s="621"/>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c r="A36" s="1068"/>
      <c r="B36" s="1069"/>
      <c r="C36" s="1069"/>
      <c r="D36" s="1069"/>
      <c r="E36" s="1069"/>
      <c r="F36" s="1070"/>
      <c r="G36" s="612"/>
      <c r="H36" s="613"/>
      <c r="I36" s="613"/>
      <c r="J36" s="613"/>
      <c r="K36" s="614"/>
      <c r="L36" s="604"/>
      <c r="M36" s="605"/>
      <c r="N36" s="605"/>
      <c r="O36" s="605"/>
      <c r="P36" s="605"/>
      <c r="Q36" s="605"/>
      <c r="R36" s="605"/>
      <c r="S36" s="605"/>
      <c r="T36" s="605"/>
      <c r="U36" s="605"/>
      <c r="V36" s="605"/>
      <c r="W36" s="605"/>
      <c r="X36" s="606"/>
      <c r="Y36" s="607"/>
      <c r="Z36" s="608"/>
      <c r="AA36" s="608"/>
      <c r="AB36" s="621"/>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c r="A37" s="1068"/>
      <c r="B37" s="1069"/>
      <c r="C37" s="1069"/>
      <c r="D37" s="1069"/>
      <c r="E37" s="1069"/>
      <c r="F37" s="1070"/>
      <c r="G37" s="612"/>
      <c r="H37" s="613"/>
      <c r="I37" s="613"/>
      <c r="J37" s="613"/>
      <c r="K37" s="614"/>
      <c r="L37" s="604"/>
      <c r="M37" s="605"/>
      <c r="N37" s="605"/>
      <c r="O37" s="605"/>
      <c r="P37" s="605"/>
      <c r="Q37" s="605"/>
      <c r="R37" s="605"/>
      <c r="S37" s="605"/>
      <c r="T37" s="605"/>
      <c r="U37" s="605"/>
      <c r="V37" s="605"/>
      <c r="W37" s="605"/>
      <c r="X37" s="606"/>
      <c r="Y37" s="607"/>
      <c r="Z37" s="608"/>
      <c r="AA37" s="608"/>
      <c r="AB37" s="621"/>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c r="A38" s="1068"/>
      <c r="B38" s="1069"/>
      <c r="C38" s="1069"/>
      <c r="D38" s="1069"/>
      <c r="E38" s="1069"/>
      <c r="F38" s="1070"/>
      <c r="G38" s="612"/>
      <c r="H38" s="613"/>
      <c r="I38" s="613"/>
      <c r="J38" s="613"/>
      <c r="K38" s="614"/>
      <c r="L38" s="604"/>
      <c r="M38" s="605"/>
      <c r="N38" s="605"/>
      <c r="O38" s="605"/>
      <c r="P38" s="605"/>
      <c r="Q38" s="605"/>
      <c r="R38" s="605"/>
      <c r="S38" s="605"/>
      <c r="T38" s="605"/>
      <c r="U38" s="605"/>
      <c r="V38" s="605"/>
      <c r="W38" s="605"/>
      <c r="X38" s="606"/>
      <c r="Y38" s="607"/>
      <c r="Z38" s="608"/>
      <c r="AA38" s="608"/>
      <c r="AB38" s="621"/>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c r="A39" s="1068"/>
      <c r="B39" s="1069"/>
      <c r="C39" s="1069"/>
      <c r="D39" s="1069"/>
      <c r="E39" s="1069"/>
      <c r="F39" s="1070"/>
      <c r="G39" s="612"/>
      <c r="H39" s="613"/>
      <c r="I39" s="613"/>
      <c r="J39" s="613"/>
      <c r="K39" s="614"/>
      <c r="L39" s="604"/>
      <c r="M39" s="605"/>
      <c r="N39" s="605"/>
      <c r="O39" s="605"/>
      <c r="P39" s="605"/>
      <c r="Q39" s="605"/>
      <c r="R39" s="605"/>
      <c r="S39" s="605"/>
      <c r="T39" s="605"/>
      <c r="U39" s="605"/>
      <c r="V39" s="605"/>
      <c r="W39" s="605"/>
      <c r="X39" s="606"/>
      <c r="Y39" s="607"/>
      <c r="Z39" s="608"/>
      <c r="AA39" s="608"/>
      <c r="AB39" s="621"/>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c r="A40" s="1068"/>
      <c r="B40" s="1069"/>
      <c r="C40" s="1069"/>
      <c r="D40" s="1069"/>
      <c r="E40" s="1069"/>
      <c r="F40" s="1070"/>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c r="A41" s="1068"/>
      <c r="B41" s="1069"/>
      <c r="C41" s="1069"/>
      <c r="D41" s="1069"/>
      <c r="E41" s="1069"/>
      <c r="F41" s="1070"/>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4"/>
    </row>
    <row r="42" spans="1:50" ht="24.75" customHeight="1">
      <c r="A42" s="1068"/>
      <c r="B42" s="1069"/>
      <c r="C42" s="1069"/>
      <c r="D42" s="1069"/>
      <c r="E42" s="1069"/>
      <c r="F42" s="1070"/>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c r="A43" s="1068"/>
      <c r="B43" s="1069"/>
      <c r="C43" s="1069"/>
      <c r="D43" s="1069"/>
      <c r="E43" s="1069"/>
      <c r="F43" s="1070"/>
      <c r="G43" s="681"/>
      <c r="H43" s="682"/>
      <c r="I43" s="682"/>
      <c r="J43" s="682"/>
      <c r="K43" s="683"/>
      <c r="L43" s="675"/>
      <c r="M43" s="676"/>
      <c r="N43" s="676"/>
      <c r="O43" s="676"/>
      <c r="P43" s="676"/>
      <c r="Q43" s="676"/>
      <c r="R43" s="676"/>
      <c r="S43" s="676"/>
      <c r="T43" s="676"/>
      <c r="U43" s="676"/>
      <c r="V43" s="676"/>
      <c r="W43" s="676"/>
      <c r="X43" s="677"/>
      <c r="Y43" s="391"/>
      <c r="Z43" s="392"/>
      <c r="AA43" s="392"/>
      <c r="AB43" s="816"/>
      <c r="AC43" s="681"/>
      <c r="AD43" s="682"/>
      <c r="AE43" s="682"/>
      <c r="AF43" s="682"/>
      <c r="AG43" s="683"/>
      <c r="AH43" s="675"/>
      <c r="AI43" s="676"/>
      <c r="AJ43" s="676"/>
      <c r="AK43" s="676"/>
      <c r="AL43" s="676"/>
      <c r="AM43" s="676"/>
      <c r="AN43" s="676"/>
      <c r="AO43" s="676"/>
      <c r="AP43" s="676"/>
      <c r="AQ43" s="676"/>
      <c r="AR43" s="676"/>
      <c r="AS43" s="676"/>
      <c r="AT43" s="677"/>
      <c r="AU43" s="391"/>
      <c r="AV43" s="392"/>
      <c r="AW43" s="392"/>
      <c r="AX43" s="393"/>
    </row>
    <row r="44" spans="1:50" ht="24.75" customHeight="1">
      <c r="A44" s="1068"/>
      <c r="B44" s="1069"/>
      <c r="C44" s="1069"/>
      <c r="D44" s="1069"/>
      <c r="E44" s="1069"/>
      <c r="F44" s="1070"/>
      <c r="G44" s="612"/>
      <c r="H44" s="613"/>
      <c r="I44" s="613"/>
      <c r="J44" s="613"/>
      <c r="K44" s="614"/>
      <c r="L44" s="604"/>
      <c r="M44" s="605"/>
      <c r="N44" s="605"/>
      <c r="O44" s="605"/>
      <c r="P44" s="605"/>
      <c r="Q44" s="605"/>
      <c r="R44" s="605"/>
      <c r="S44" s="605"/>
      <c r="T44" s="605"/>
      <c r="U44" s="605"/>
      <c r="V44" s="605"/>
      <c r="W44" s="605"/>
      <c r="X44" s="606"/>
      <c r="Y44" s="607"/>
      <c r="Z44" s="608"/>
      <c r="AA44" s="608"/>
      <c r="AB44" s="621"/>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c r="A45" s="1068"/>
      <c r="B45" s="1069"/>
      <c r="C45" s="1069"/>
      <c r="D45" s="1069"/>
      <c r="E45" s="1069"/>
      <c r="F45" s="1070"/>
      <c r="G45" s="612"/>
      <c r="H45" s="613"/>
      <c r="I45" s="613"/>
      <c r="J45" s="613"/>
      <c r="K45" s="614"/>
      <c r="L45" s="604"/>
      <c r="M45" s="605"/>
      <c r="N45" s="605"/>
      <c r="O45" s="605"/>
      <c r="P45" s="605"/>
      <c r="Q45" s="605"/>
      <c r="R45" s="605"/>
      <c r="S45" s="605"/>
      <c r="T45" s="605"/>
      <c r="U45" s="605"/>
      <c r="V45" s="605"/>
      <c r="W45" s="605"/>
      <c r="X45" s="606"/>
      <c r="Y45" s="607"/>
      <c r="Z45" s="608"/>
      <c r="AA45" s="608"/>
      <c r="AB45" s="621"/>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c r="A46" s="1068"/>
      <c r="B46" s="1069"/>
      <c r="C46" s="1069"/>
      <c r="D46" s="1069"/>
      <c r="E46" s="1069"/>
      <c r="F46" s="1070"/>
      <c r="G46" s="612"/>
      <c r="H46" s="613"/>
      <c r="I46" s="613"/>
      <c r="J46" s="613"/>
      <c r="K46" s="614"/>
      <c r="L46" s="604"/>
      <c r="M46" s="605"/>
      <c r="N46" s="605"/>
      <c r="O46" s="605"/>
      <c r="P46" s="605"/>
      <c r="Q46" s="605"/>
      <c r="R46" s="605"/>
      <c r="S46" s="605"/>
      <c r="T46" s="605"/>
      <c r="U46" s="605"/>
      <c r="V46" s="605"/>
      <c r="W46" s="605"/>
      <c r="X46" s="606"/>
      <c r="Y46" s="607"/>
      <c r="Z46" s="608"/>
      <c r="AA46" s="608"/>
      <c r="AB46" s="621"/>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c r="A47" s="1068"/>
      <c r="B47" s="1069"/>
      <c r="C47" s="1069"/>
      <c r="D47" s="1069"/>
      <c r="E47" s="1069"/>
      <c r="F47" s="1070"/>
      <c r="G47" s="612"/>
      <c r="H47" s="613"/>
      <c r="I47" s="613"/>
      <c r="J47" s="613"/>
      <c r="K47" s="614"/>
      <c r="L47" s="604"/>
      <c r="M47" s="605"/>
      <c r="N47" s="605"/>
      <c r="O47" s="605"/>
      <c r="P47" s="605"/>
      <c r="Q47" s="605"/>
      <c r="R47" s="605"/>
      <c r="S47" s="605"/>
      <c r="T47" s="605"/>
      <c r="U47" s="605"/>
      <c r="V47" s="605"/>
      <c r="W47" s="605"/>
      <c r="X47" s="606"/>
      <c r="Y47" s="607"/>
      <c r="Z47" s="608"/>
      <c r="AA47" s="608"/>
      <c r="AB47" s="621"/>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c r="A48" s="1068"/>
      <c r="B48" s="1069"/>
      <c r="C48" s="1069"/>
      <c r="D48" s="1069"/>
      <c r="E48" s="1069"/>
      <c r="F48" s="1070"/>
      <c r="G48" s="612"/>
      <c r="H48" s="613"/>
      <c r="I48" s="613"/>
      <c r="J48" s="613"/>
      <c r="K48" s="614"/>
      <c r="L48" s="604"/>
      <c r="M48" s="605"/>
      <c r="N48" s="605"/>
      <c r="O48" s="605"/>
      <c r="P48" s="605"/>
      <c r="Q48" s="605"/>
      <c r="R48" s="605"/>
      <c r="S48" s="605"/>
      <c r="T48" s="605"/>
      <c r="U48" s="605"/>
      <c r="V48" s="605"/>
      <c r="W48" s="605"/>
      <c r="X48" s="606"/>
      <c r="Y48" s="607"/>
      <c r="Z48" s="608"/>
      <c r="AA48" s="608"/>
      <c r="AB48" s="621"/>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c r="A49" s="1068"/>
      <c r="B49" s="1069"/>
      <c r="C49" s="1069"/>
      <c r="D49" s="1069"/>
      <c r="E49" s="1069"/>
      <c r="F49" s="1070"/>
      <c r="G49" s="612"/>
      <c r="H49" s="613"/>
      <c r="I49" s="613"/>
      <c r="J49" s="613"/>
      <c r="K49" s="614"/>
      <c r="L49" s="604"/>
      <c r="M49" s="605"/>
      <c r="N49" s="605"/>
      <c r="O49" s="605"/>
      <c r="P49" s="605"/>
      <c r="Q49" s="605"/>
      <c r="R49" s="605"/>
      <c r="S49" s="605"/>
      <c r="T49" s="605"/>
      <c r="U49" s="605"/>
      <c r="V49" s="605"/>
      <c r="W49" s="605"/>
      <c r="X49" s="606"/>
      <c r="Y49" s="607"/>
      <c r="Z49" s="608"/>
      <c r="AA49" s="608"/>
      <c r="AB49" s="621"/>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c r="A50" s="1068"/>
      <c r="B50" s="1069"/>
      <c r="C50" s="1069"/>
      <c r="D50" s="1069"/>
      <c r="E50" s="1069"/>
      <c r="F50" s="1070"/>
      <c r="G50" s="612"/>
      <c r="H50" s="613"/>
      <c r="I50" s="613"/>
      <c r="J50" s="613"/>
      <c r="K50" s="614"/>
      <c r="L50" s="604"/>
      <c r="M50" s="605"/>
      <c r="N50" s="605"/>
      <c r="O50" s="605"/>
      <c r="P50" s="605"/>
      <c r="Q50" s="605"/>
      <c r="R50" s="605"/>
      <c r="S50" s="605"/>
      <c r="T50" s="605"/>
      <c r="U50" s="605"/>
      <c r="V50" s="605"/>
      <c r="W50" s="605"/>
      <c r="X50" s="606"/>
      <c r="Y50" s="607"/>
      <c r="Z50" s="608"/>
      <c r="AA50" s="608"/>
      <c r="AB50" s="621"/>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c r="A51" s="1068"/>
      <c r="B51" s="1069"/>
      <c r="C51" s="1069"/>
      <c r="D51" s="1069"/>
      <c r="E51" s="1069"/>
      <c r="F51" s="1070"/>
      <c r="G51" s="612"/>
      <c r="H51" s="613"/>
      <c r="I51" s="613"/>
      <c r="J51" s="613"/>
      <c r="K51" s="614"/>
      <c r="L51" s="604"/>
      <c r="M51" s="605"/>
      <c r="N51" s="605"/>
      <c r="O51" s="605"/>
      <c r="P51" s="605"/>
      <c r="Q51" s="605"/>
      <c r="R51" s="605"/>
      <c r="S51" s="605"/>
      <c r="T51" s="605"/>
      <c r="U51" s="605"/>
      <c r="V51" s="605"/>
      <c r="W51" s="605"/>
      <c r="X51" s="606"/>
      <c r="Y51" s="607"/>
      <c r="Z51" s="608"/>
      <c r="AA51" s="608"/>
      <c r="AB51" s="621"/>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c r="A52" s="1068"/>
      <c r="B52" s="1069"/>
      <c r="C52" s="1069"/>
      <c r="D52" s="1069"/>
      <c r="E52" s="1069"/>
      <c r="F52" s="1070"/>
      <c r="G52" s="612"/>
      <c r="H52" s="613"/>
      <c r="I52" s="613"/>
      <c r="J52" s="613"/>
      <c r="K52" s="614"/>
      <c r="L52" s="604"/>
      <c r="M52" s="605"/>
      <c r="N52" s="605"/>
      <c r="O52" s="605"/>
      <c r="P52" s="605"/>
      <c r="Q52" s="605"/>
      <c r="R52" s="605"/>
      <c r="S52" s="605"/>
      <c r="T52" s="605"/>
      <c r="U52" s="605"/>
      <c r="V52" s="605"/>
      <c r="W52" s="605"/>
      <c r="X52" s="606"/>
      <c r="Y52" s="607"/>
      <c r="Z52" s="608"/>
      <c r="AA52" s="608"/>
      <c r="AB52" s="621"/>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74" t="s">
        <v>28</v>
      </c>
      <c r="B55" s="1075"/>
      <c r="C55" s="1075"/>
      <c r="D55" s="1075"/>
      <c r="E55" s="1075"/>
      <c r="F55" s="107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4"/>
    </row>
    <row r="56" spans="1:50" ht="24.75" customHeight="1">
      <c r="A56" s="1068"/>
      <c r="B56" s="1069"/>
      <c r="C56" s="1069"/>
      <c r="D56" s="1069"/>
      <c r="E56" s="1069"/>
      <c r="F56" s="1070"/>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c r="A57" s="1068"/>
      <c r="B57" s="1069"/>
      <c r="C57" s="1069"/>
      <c r="D57" s="1069"/>
      <c r="E57" s="1069"/>
      <c r="F57" s="1070"/>
      <c r="G57" s="681"/>
      <c r="H57" s="682"/>
      <c r="I57" s="682"/>
      <c r="J57" s="682"/>
      <c r="K57" s="683"/>
      <c r="L57" s="675"/>
      <c r="M57" s="676"/>
      <c r="N57" s="676"/>
      <c r="O57" s="676"/>
      <c r="P57" s="676"/>
      <c r="Q57" s="676"/>
      <c r="R57" s="676"/>
      <c r="S57" s="676"/>
      <c r="T57" s="676"/>
      <c r="U57" s="676"/>
      <c r="V57" s="676"/>
      <c r="W57" s="676"/>
      <c r="X57" s="677"/>
      <c r="Y57" s="391"/>
      <c r="Z57" s="392"/>
      <c r="AA57" s="392"/>
      <c r="AB57" s="816"/>
      <c r="AC57" s="681"/>
      <c r="AD57" s="682"/>
      <c r="AE57" s="682"/>
      <c r="AF57" s="682"/>
      <c r="AG57" s="683"/>
      <c r="AH57" s="675"/>
      <c r="AI57" s="676"/>
      <c r="AJ57" s="676"/>
      <c r="AK57" s="676"/>
      <c r="AL57" s="676"/>
      <c r="AM57" s="676"/>
      <c r="AN57" s="676"/>
      <c r="AO57" s="676"/>
      <c r="AP57" s="676"/>
      <c r="AQ57" s="676"/>
      <c r="AR57" s="676"/>
      <c r="AS57" s="676"/>
      <c r="AT57" s="677"/>
      <c r="AU57" s="391"/>
      <c r="AV57" s="392"/>
      <c r="AW57" s="392"/>
      <c r="AX57" s="393"/>
    </row>
    <row r="58" spans="1:50" ht="24.75" customHeight="1">
      <c r="A58" s="1068"/>
      <c r="B58" s="1069"/>
      <c r="C58" s="1069"/>
      <c r="D58" s="1069"/>
      <c r="E58" s="1069"/>
      <c r="F58" s="1070"/>
      <c r="G58" s="612"/>
      <c r="H58" s="613"/>
      <c r="I58" s="613"/>
      <c r="J58" s="613"/>
      <c r="K58" s="614"/>
      <c r="L58" s="604"/>
      <c r="M58" s="605"/>
      <c r="N58" s="605"/>
      <c r="O58" s="605"/>
      <c r="P58" s="605"/>
      <c r="Q58" s="605"/>
      <c r="R58" s="605"/>
      <c r="S58" s="605"/>
      <c r="T58" s="605"/>
      <c r="U58" s="605"/>
      <c r="V58" s="605"/>
      <c r="W58" s="605"/>
      <c r="X58" s="606"/>
      <c r="Y58" s="607"/>
      <c r="Z58" s="608"/>
      <c r="AA58" s="608"/>
      <c r="AB58" s="621"/>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c r="A59" s="1068"/>
      <c r="B59" s="1069"/>
      <c r="C59" s="1069"/>
      <c r="D59" s="1069"/>
      <c r="E59" s="1069"/>
      <c r="F59" s="1070"/>
      <c r="G59" s="612"/>
      <c r="H59" s="613"/>
      <c r="I59" s="613"/>
      <c r="J59" s="613"/>
      <c r="K59" s="614"/>
      <c r="L59" s="604"/>
      <c r="M59" s="605"/>
      <c r="N59" s="605"/>
      <c r="O59" s="605"/>
      <c r="P59" s="605"/>
      <c r="Q59" s="605"/>
      <c r="R59" s="605"/>
      <c r="S59" s="605"/>
      <c r="T59" s="605"/>
      <c r="U59" s="605"/>
      <c r="V59" s="605"/>
      <c r="W59" s="605"/>
      <c r="X59" s="606"/>
      <c r="Y59" s="607"/>
      <c r="Z59" s="608"/>
      <c r="AA59" s="608"/>
      <c r="AB59" s="621"/>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c r="A60" s="1068"/>
      <c r="B60" s="1069"/>
      <c r="C60" s="1069"/>
      <c r="D60" s="1069"/>
      <c r="E60" s="1069"/>
      <c r="F60" s="1070"/>
      <c r="G60" s="612"/>
      <c r="H60" s="613"/>
      <c r="I60" s="613"/>
      <c r="J60" s="613"/>
      <c r="K60" s="614"/>
      <c r="L60" s="604"/>
      <c r="M60" s="605"/>
      <c r="N60" s="605"/>
      <c r="O60" s="605"/>
      <c r="P60" s="605"/>
      <c r="Q60" s="605"/>
      <c r="R60" s="605"/>
      <c r="S60" s="605"/>
      <c r="T60" s="605"/>
      <c r="U60" s="605"/>
      <c r="V60" s="605"/>
      <c r="W60" s="605"/>
      <c r="X60" s="606"/>
      <c r="Y60" s="607"/>
      <c r="Z60" s="608"/>
      <c r="AA60" s="608"/>
      <c r="AB60" s="621"/>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c r="A61" s="1068"/>
      <c r="B61" s="1069"/>
      <c r="C61" s="1069"/>
      <c r="D61" s="1069"/>
      <c r="E61" s="1069"/>
      <c r="F61" s="1070"/>
      <c r="G61" s="612"/>
      <c r="H61" s="613"/>
      <c r="I61" s="613"/>
      <c r="J61" s="613"/>
      <c r="K61" s="614"/>
      <c r="L61" s="604"/>
      <c r="M61" s="605"/>
      <c r="N61" s="605"/>
      <c r="O61" s="605"/>
      <c r="P61" s="605"/>
      <c r="Q61" s="605"/>
      <c r="R61" s="605"/>
      <c r="S61" s="605"/>
      <c r="T61" s="605"/>
      <c r="U61" s="605"/>
      <c r="V61" s="605"/>
      <c r="W61" s="605"/>
      <c r="X61" s="606"/>
      <c r="Y61" s="607"/>
      <c r="Z61" s="608"/>
      <c r="AA61" s="608"/>
      <c r="AB61" s="621"/>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c r="A62" s="1068"/>
      <c r="B62" s="1069"/>
      <c r="C62" s="1069"/>
      <c r="D62" s="1069"/>
      <c r="E62" s="1069"/>
      <c r="F62" s="1070"/>
      <c r="G62" s="612"/>
      <c r="H62" s="613"/>
      <c r="I62" s="613"/>
      <c r="J62" s="613"/>
      <c r="K62" s="614"/>
      <c r="L62" s="604"/>
      <c r="M62" s="605"/>
      <c r="N62" s="605"/>
      <c r="O62" s="605"/>
      <c r="P62" s="605"/>
      <c r="Q62" s="605"/>
      <c r="R62" s="605"/>
      <c r="S62" s="605"/>
      <c r="T62" s="605"/>
      <c r="U62" s="605"/>
      <c r="V62" s="605"/>
      <c r="W62" s="605"/>
      <c r="X62" s="606"/>
      <c r="Y62" s="607"/>
      <c r="Z62" s="608"/>
      <c r="AA62" s="608"/>
      <c r="AB62" s="621"/>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c r="A63" s="1068"/>
      <c r="B63" s="1069"/>
      <c r="C63" s="1069"/>
      <c r="D63" s="1069"/>
      <c r="E63" s="1069"/>
      <c r="F63" s="1070"/>
      <c r="G63" s="612"/>
      <c r="H63" s="613"/>
      <c r="I63" s="613"/>
      <c r="J63" s="613"/>
      <c r="K63" s="614"/>
      <c r="L63" s="604"/>
      <c r="M63" s="605"/>
      <c r="N63" s="605"/>
      <c r="O63" s="605"/>
      <c r="P63" s="605"/>
      <c r="Q63" s="605"/>
      <c r="R63" s="605"/>
      <c r="S63" s="605"/>
      <c r="T63" s="605"/>
      <c r="U63" s="605"/>
      <c r="V63" s="605"/>
      <c r="W63" s="605"/>
      <c r="X63" s="606"/>
      <c r="Y63" s="607"/>
      <c r="Z63" s="608"/>
      <c r="AA63" s="608"/>
      <c r="AB63" s="621"/>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c r="A64" s="1068"/>
      <c r="B64" s="1069"/>
      <c r="C64" s="1069"/>
      <c r="D64" s="1069"/>
      <c r="E64" s="1069"/>
      <c r="F64" s="1070"/>
      <c r="G64" s="612"/>
      <c r="H64" s="613"/>
      <c r="I64" s="613"/>
      <c r="J64" s="613"/>
      <c r="K64" s="614"/>
      <c r="L64" s="604"/>
      <c r="M64" s="605"/>
      <c r="N64" s="605"/>
      <c r="O64" s="605"/>
      <c r="P64" s="605"/>
      <c r="Q64" s="605"/>
      <c r="R64" s="605"/>
      <c r="S64" s="605"/>
      <c r="T64" s="605"/>
      <c r="U64" s="605"/>
      <c r="V64" s="605"/>
      <c r="W64" s="605"/>
      <c r="X64" s="606"/>
      <c r="Y64" s="607"/>
      <c r="Z64" s="608"/>
      <c r="AA64" s="608"/>
      <c r="AB64" s="621"/>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c r="A65" s="1068"/>
      <c r="B65" s="1069"/>
      <c r="C65" s="1069"/>
      <c r="D65" s="1069"/>
      <c r="E65" s="1069"/>
      <c r="F65" s="1070"/>
      <c r="G65" s="612"/>
      <c r="H65" s="613"/>
      <c r="I65" s="613"/>
      <c r="J65" s="613"/>
      <c r="K65" s="614"/>
      <c r="L65" s="604"/>
      <c r="M65" s="605"/>
      <c r="N65" s="605"/>
      <c r="O65" s="605"/>
      <c r="P65" s="605"/>
      <c r="Q65" s="605"/>
      <c r="R65" s="605"/>
      <c r="S65" s="605"/>
      <c r="T65" s="605"/>
      <c r="U65" s="605"/>
      <c r="V65" s="605"/>
      <c r="W65" s="605"/>
      <c r="X65" s="606"/>
      <c r="Y65" s="607"/>
      <c r="Z65" s="608"/>
      <c r="AA65" s="608"/>
      <c r="AB65" s="621"/>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c r="A66" s="1068"/>
      <c r="B66" s="1069"/>
      <c r="C66" s="1069"/>
      <c r="D66" s="1069"/>
      <c r="E66" s="1069"/>
      <c r="F66" s="1070"/>
      <c r="G66" s="612"/>
      <c r="H66" s="613"/>
      <c r="I66" s="613"/>
      <c r="J66" s="613"/>
      <c r="K66" s="614"/>
      <c r="L66" s="604"/>
      <c r="M66" s="605"/>
      <c r="N66" s="605"/>
      <c r="O66" s="605"/>
      <c r="P66" s="605"/>
      <c r="Q66" s="605"/>
      <c r="R66" s="605"/>
      <c r="S66" s="605"/>
      <c r="T66" s="605"/>
      <c r="U66" s="605"/>
      <c r="V66" s="605"/>
      <c r="W66" s="605"/>
      <c r="X66" s="606"/>
      <c r="Y66" s="607"/>
      <c r="Z66" s="608"/>
      <c r="AA66" s="608"/>
      <c r="AB66" s="621"/>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c r="A67" s="1068"/>
      <c r="B67" s="1069"/>
      <c r="C67" s="1069"/>
      <c r="D67" s="1069"/>
      <c r="E67" s="1069"/>
      <c r="F67" s="1070"/>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c r="A68" s="1068"/>
      <c r="B68" s="1069"/>
      <c r="C68" s="1069"/>
      <c r="D68" s="1069"/>
      <c r="E68" s="1069"/>
      <c r="F68" s="1070"/>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4"/>
    </row>
    <row r="69" spans="1:50" ht="25.5" customHeight="1">
      <c r="A69" s="1068"/>
      <c r="B69" s="1069"/>
      <c r="C69" s="1069"/>
      <c r="D69" s="1069"/>
      <c r="E69" s="1069"/>
      <c r="F69" s="1070"/>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c r="A70" s="1068"/>
      <c r="B70" s="1069"/>
      <c r="C70" s="1069"/>
      <c r="D70" s="1069"/>
      <c r="E70" s="1069"/>
      <c r="F70" s="1070"/>
      <c r="G70" s="681"/>
      <c r="H70" s="682"/>
      <c r="I70" s="682"/>
      <c r="J70" s="682"/>
      <c r="K70" s="683"/>
      <c r="L70" s="675"/>
      <c r="M70" s="676"/>
      <c r="N70" s="676"/>
      <c r="O70" s="676"/>
      <c r="P70" s="676"/>
      <c r="Q70" s="676"/>
      <c r="R70" s="676"/>
      <c r="S70" s="676"/>
      <c r="T70" s="676"/>
      <c r="U70" s="676"/>
      <c r="V70" s="676"/>
      <c r="W70" s="676"/>
      <c r="X70" s="677"/>
      <c r="Y70" s="391"/>
      <c r="Z70" s="392"/>
      <c r="AA70" s="392"/>
      <c r="AB70" s="816"/>
      <c r="AC70" s="681"/>
      <c r="AD70" s="682"/>
      <c r="AE70" s="682"/>
      <c r="AF70" s="682"/>
      <c r="AG70" s="683"/>
      <c r="AH70" s="675"/>
      <c r="AI70" s="676"/>
      <c r="AJ70" s="676"/>
      <c r="AK70" s="676"/>
      <c r="AL70" s="676"/>
      <c r="AM70" s="676"/>
      <c r="AN70" s="676"/>
      <c r="AO70" s="676"/>
      <c r="AP70" s="676"/>
      <c r="AQ70" s="676"/>
      <c r="AR70" s="676"/>
      <c r="AS70" s="676"/>
      <c r="AT70" s="677"/>
      <c r="AU70" s="391"/>
      <c r="AV70" s="392"/>
      <c r="AW70" s="392"/>
      <c r="AX70" s="393"/>
    </row>
    <row r="71" spans="1:50" ht="24.75" customHeight="1">
      <c r="A71" s="1068"/>
      <c r="B71" s="1069"/>
      <c r="C71" s="1069"/>
      <c r="D71" s="1069"/>
      <c r="E71" s="1069"/>
      <c r="F71" s="1070"/>
      <c r="G71" s="612"/>
      <c r="H71" s="613"/>
      <c r="I71" s="613"/>
      <c r="J71" s="613"/>
      <c r="K71" s="614"/>
      <c r="L71" s="604"/>
      <c r="M71" s="605"/>
      <c r="N71" s="605"/>
      <c r="O71" s="605"/>
      <c r="P71" s="605"/>
      <c r="Q71" s="605"/>
      <c r="R71" s="605"/>
      <c r="S71" s="605"/>
      <c r="T71" s="605"/>
      <c r="U71" s="605"/>
      <c r="V71" s="605"/>
      <c r="W71" s="605"/>
      <c r="X71" s="606"/>
      <c r="Y71" s="607"/>
      <c r="Z71" s="608"/>
      <c r="AA71" s="608"/>
      <c r="AB71" s="621"/>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c r="A72" s="1068"/>
      <c r="B72" s="1069"/>
      <c r="C72" s="1069"/>
      <c r="D72" s="1069"/>
      <c r="E72" s="1069"/>
      <c r="F72" s="1070"/>
      <c r="G72" s="612"/>
      <c r="H72" s="613"/>
      <c r="I72" s="613"/>
      <c r="J72" s="613"/>
      <c r="K72" s="614"/>
      <c r="L72" s="604"/>
      <c r="M72" s="605"/>
      <c r="N72" s="605"/>
      <c r="O72" s="605"/>
      <c r="P72" s="605"/>
      <c r="Q72" s="605"/>
      <c r="R72" s="605"/>
      <c r="S72" s="605"/>
      <c r="T72" s="605"/>
      <c r="U72" s="605"/>
      <c r="V72" s="605"/>
      <c r="W72" s="605"/>
      <c r="X72" s="606"/>
      <c r="Y72" s="607"/>
      <c r="Z72" s="608"/>
      <c r="AA72" s="608"/>
      <c r="AB72" s="621"/>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c r="A73" s="1068"/>
      <c r="B73" s="1069"/>
      <c r="C73" s="1069"/>
      <c r="D73" s="1069"/>
      <c r="E73" s="1069"/>
      <c r="F73" s="1070"/>
      <c r="G73" s="612"/>
      <c r="H73" s="613"/>
      <c r="I73" s="613"/>
      <c r="J73" s="613"/>
      <c r="K73" s="614"/>
      <c r="L73" s="604"/>
      <c r="M73" s="605"/>
      <c r="N73" s="605"/>
      <c r="O73" s="605"/>
      <c r="P73" s="605"/>
      <c r="Q73" s="605"/>
      <c r="R73" s="605"/>
      <c r="S73" s="605"/>
      <c r="T73" s="605"/>
      <c r="U73" s="605"/>
      <c r="V73" s="605"/>
      <c r="W73" s="605"/>
      <c r="X73" s="606"/>
      <c r="Y73" s="607"/>
      <c r="Z73" s="608"/>
      <c r="AA73" s="608"/>
      <c r="AB73" s="621"/>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c r="A74" s="1068"/>
      <c r="B74" s="1069"/>
      <c r="C74" s="1069"/>
      <c r="D74" s="1069"/>
      <c r="E74" s="1069"/>
      <c r="F74" s="1070"/>
      <c r="G74" s="612"/>
      <c r="H74" s="613"/>
      <c r="I74" s="613"/>
      <c r="J74" s="613"/>
      <c r="K74" s="614"/>
      <c r="L74" s="604"/>
      <c r="M74" s="605"/>
      <c r="N74" s="605"/>
      <c r="O74" s="605"/>
      <c r="P74" s="605"/>
      <c r="Q74" s="605"/>
      <c r="R74" s="605"/>
      <c r="S74" s="605"/>
      <c r="T74" s="605"/>
      <c r="U74" s="605"/>
      <c r="V74" s="605"/>
      <c r="W74" s="605"/>
      <c r="X74" s="606"/>
      <c r="Y74" s="607"/>
      <c r="Z74" s="608"/>
      <c r="AA74" s="608"/>
      <c r="AB74" s="621"/>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c r="A75" s="1068"/>
      <c r="B75" s="1069"/>
      <c r="C75" s="1069"/>
      <c r="D75" s="1069"/>
      <c r="E75" s="1069"/>
      <c r="F75" s="1070"/>
      <c r="G75" s="612"/>
      <c r="H75" s="613"/>
      <c r="I75" s="613"/>
      <c r="J75" s="613"/>
      <c r="K75" s="614"/>
      <c r="L75" s="604"/>
      <c r="M75" s="605"/>
      <c r="N75" s="605"/>
      <c r="O75" s="605"/>
      <c r="P75" s="605"/>
      <c r="Q75" s="605"/>
      <c r="R75" s="605"/>
      <c r="S75" s="605"/>
      <c r="T75" s="605"/>
      <c r="U75" s="605"/>
      <c r="V75" s="605"/>
      <c r="W75" s="605"/>
      <c r="X75" s="606"/>
      <c r="Y75" s="607"/>
      <c r="Z75" s="608"/>
      <c r="AA75" s="608"/>
      <c r="AB75" s="621"/>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c r="A76" s="1068"/>
      <c r="B76" s="1069"/>
      <c r="C76" s="1069"/>
      <c r="D76" s="1069"/>
      <c r="E76" s="1069"/>
      <c r="F76" s="1070"/>
      <c r="G76" s="612"/>
      <c r="H76" s="613"/>
      <c r="I76" s="613"/>
      <c r="J76" s="613"/>
      <c r="K76" s="614"/>
      <c r="L76" s="604"/>
      <c r="M76" s="605"/>
      <c r="N76" s="605"/>
      <c r="O76" s="605"/>
      <c r="P76" s="605"/>
      <c r="Q76" s="605"/>
      <c r="R76" s="605"/>
      <c r="S76" s="605"/>
      <c r="T76" s="605"/>
      <c r="U76" s="605"/>
      <c r="V76" s="605"/>
      <c r="W76" s="605"/>
      <c r="X76" s="606"/>
      <c r="Y76" s="607"/>
      <c r="Z76" s="608"/>
      <c r="AA76" s="608"/>
      <c r="AB76" s="621"/>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c r="A77" s="1068"/>
      <c r="B77" s="1069"/>
      <c r="C77" s="1069"/>
      <c r="D77" s="1069"/>
      <c r="E77" s="1069"/>
      <c r="F77" s="1070"/>
      <c r="G77" s="612"/>
      <c r="H77" s="613"/>
      <c r="I77" s="613"/>
      <c r="J77" s="613"/>
      <c r="K77" s="614"/>
      <c r="L77" s="604"/>
      <c r="M77" s="605"/>
      <c r="N77" s="605"/>
      <c r="O77" s="605"/>
      <c r="P77" s="605"/>
      <c r="Q77" s="605"/>
      <c r="R77" s="605"/>
      <c r="S77" s="605"/>
      <c r="T77" s="605"/>
      <c r="U77" s="605"/>
      <c r="V77" s="605"/>
      <c r="W77" s="605"/>
      <c r="X77" s="606"/>
      <c r="Y77" s="607"/>
      <c r="Z77" s="608"/>
      <c r="AA77" s="608"/>
      <c r="AB77" s="621"/>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c r="A78" s="1068"/>
      <c r="B78" s="1069"/>
      <c r="C78" s="1069"/>
      <c r="D78" s="1069"/>
      <c r="E78" s="1069"/>
      <c r="F78" s="1070"/>
      <c r="G78" s="612"/>
      <c r="H78" s="613"/>
      <c r="I78" s="613"/>
      <c r="J78" s="613"/>
      <c r="K78" s="614"/>
      <c r="L78" s="604"/>
      <c r="M78" s="605"/>
      <c r="N78" s="605"/>
      <c r="O78" s="605"/>
      <c r="P78" s="605"/>
      <c r="Q78" s="605"/>
      <c r="R78" s="605"/>
      <c r="S78" s="605"/>
      <c r="T78" s="605"/>
      <c r="U78" s="605"/>
      <c r="V78" s="605"/>
      <c r="W78" s="605"/>
      <c r="X78" s="606"/>
      <c r="Y78" s="607"/>
      <c r="Z78" s="608"/>
      <c r="AA78" s="608"/>
      <c r="AB78" s="621"/>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c r="A79" s="1068"/>
      <c r="B79" s="1069"/>
      <c r="C79" s="1069"/>
      <c r="D79" s="1069"/>
      <c r="E79" s="1069"/>
      <c r="F79" s="1070"/>
      <c r="G79" s="612"/>
      <c r="H79" s="613"/>
      <c r="I79" s="613"/>
      <c r="J79" s="613"/>
      <c r="K79" s="614"/>
      <c r="L79" s="604"/>
      <c r="M79" s="605"/>
      <c r="N79" s="605"/>
      <c r="O79" s="605"/>
      <c r="P79" s="605"/>
      <c r="Q79" s="605"/>
      <c r="R79" s="605"/>
      <c r="S79" s="605"/>
      <c r="T79" s="605"/>
      <c r="U79" s="605"/>
      <c r="V79" s="605"/>
      <c r="W79" s="605"/>
      <c r="X79" s="606"/>
      <c r="Y79" s="607"/>
      <c r="Z79" s="608"/>
      <c r="AA79" s="608"/>
      <c r="AB79" s="621"/>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c r="A80" s="1068"/>
      <c r="B80" s="1069"/>
      <c r="C80" s="1069"/>
      <c r="D80" s="1069"/>
      <c r="E80" s="1069"/>
      <c r="F80" s="1070"/>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c r="A81" s="1068"/>
      <c r="B81" s="1069"/>
      <c r="C81" s="1069"/>
      <c r="D81" s="1069"/>
      <c r="E81" s="1069"/>
      <c r="F81" s="1070"/>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4"/>
    </row>
    <row r="82" spans="1:50" ht="24.75" customHeight="1">
      <c r="A82" s="1068"/>
      <c r="B82" s="1069"/>
      <c r="C82" s="1069"/>
      <c r="D82" s="1069"/>
      <c r="E82" s="1069"/>
      <c r="F82" s="1070"/>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c r="A83" s="1068"/>
      <c r="B83" s="1069"/>
      <c r="C83" s="1069"/>
      <c r="D83" s="1069"/>
      <c r="E83" s="1069"/>
      <c r="F83" s="1070"/>
      <c r="G83" s="681"/>
      <c r="H83" s="682"/>
      <c r="I83" s="682"/>
      <c r="J83" s="682"/>
      <c r="K83" s="683"/>
      <c r="L83" s="675"/>
      <c r="M83" s="676"/>
      <c r="N83" s="676"/>
      <c r="O83" s="676"/>
      <c r="P83" s="676"/>
      <c r="Q83" s="676"/>
      <c r="R83" s="676"/>
      <c r="S83" s="676"/>
      <c r="T83" s="676"/>
      <c r="U83" s="676"/>
      <c r="V83" s="676"/>
      <c r="W83" s="676"/>
      <c r="X83" s="677"/>
      <c r="Y83" s="391"/>
      <c r="Z83" s="392"/>
      <c r="AA83" s="392"/>
      <c r="AB83" s="816"/>
      <c r="AC83" s="681"/>
      <c r="AD83" s="682"/>
      <c r="AE83" s="682"/>
      <c r="AF83" s="682"/>
      <c r="AG83" s="683"/>
      <c r="AH83" s="675"/>
      <c r="AI83" s="676"/>
      <c r="AJ83" s="676"/>
      <c r="AK83" s="676"/>
      <c r="AL83" s="676"/>
      <c r="AM83" s="676"/>
      <c r="AN83" s="676"/>
      <c r="AO83" s="676"/>
      <c r="AP83" s="676"/>
      <c r="AQ83" s="676"/>
      <c r="AR83" s="676"/>
      <c r="AS83" s="676"/>
      <c r="AT83" s="677"/>
      <c r="AU83" s="391"/>
      <c r="AV83" s="392"/>
      <c r="AW83" s="392"/>
      <c r="AX83" s="393"/>
    </row>
    <row r="84" spans="1:50" ht="24.75" customHeight="1">
      <c r="A84" s="1068"/>
      <c r="B84" s="1069"/>
      <c r="C84" s="1069"/>
      <c r="D84" s="1069"/>
      <c r="E84" s="1069"/>
      <c r="F84" s="1070"/>
      <c r="G84" s="612"/>
      <c r="H84" s="613"/>
      <c r="I84" s="613"/>
      <c r="J84" s="613"/>
      <c r="K84" s="614"/>
      <c r="L84" s="604"/>
      <c r="M84" s="605"/>
      <c r="N84" s="605"/>
      <c r="O84" s="605"/>
      <c r="P84" s="605"/>
      <c r="Q84" s="605"/>
      <c r="R84" s="605"/>
      <c r="S84" s="605"/>
      <c r="T84" s="605"/>
      <c r="U84" s="605"/>
      <c r="V84" s="605"/>
      <c r="W84" s="605"/>
      <c r="X84" s="606"/>
      <c r="Y84" s="607"/>
      <c r="Z84" s="608"/>
      <c r="AA84" s="608"/>
      <c r="AB84" s="621"/>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c r="A85" s="1068"/>
      <c r="B85" s="1069"/>
      <c r="C85" s="1069"/>
      <c r="D85" s="1069"/>
      <c r="E85" s="1069"/>
      <c r="F85" s="1070"/>
      <c r="G85" s="612"/>
      <c r="H85" s="613"/>
      <c r="I85" s="613"/>
      <c r="J85" s="613"/>
      <c r="K85" s="614"/>
      <c r="L85" s="604"/>
      <c r="M85" s="605"/>
      <c r="N85" s="605"/>
      <c r="O85" s="605"/>
      <c r="P85" s="605"/>
      <c r="Q85" s="605"/>
      <c r="R85" s="605"/>
      <c r="S85" s="605"/>
      <c r="T85" s="605"/>
      <c r="U85" s="605"/>
      <c r="V85" s="605"/>
      <c r="W85" s="605"/>
      <c r="X85" s="606"/>
      <c r="Y85" s="607"/>
      <c r="Z85" s="608"/>
      <c r="AA85" s="608"/>
      <c r="AB85" s="621"/>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c r="A86" s="1068"/>
      <c r="B86" s="1069"/>
      <c r="C86" s="1069"/>
      <c r="D86" s="1069"/>
      <c r="E86" s="1069"/>
      <c r="F86" s="1070"/>
      <c r="G86" s="612"/>
      <c r="H86" s="613"/>
      <c r="I86" s="613"/>
      <c r="J86" s="613"/>
      <c r="K86" s="614"/>
      <c r="L86" s="604"/>
      <c r="M86" s="605"/>
      <c r="N86" s="605"/>
      <c r="O86" s="605"/>
      <c r="P86" s="605"/>
      <c r="Q86" s="605"/>
      <c r="R86" s="605"/>
      <c r="S86" s="605"/>
      <c r="T86" s="605"/>
      <c r="U86" s="605"/>
      <c r="V86" s="605"/>
      <c r="W86" s="605"/>
      <c r="X86" s="606"/>
      <c r="Y86" s="607"/>
      <c r="Z86" s="608"/>
      <c r="AA86" s="608"/>
      <c r="AB86" s="621"/>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c r="A87" s="1068"/>
      <c r="B87" s="1069"/>
      <c r="C87" s="1069"/>
      <c r="D87" s="1069"/>
      <c r="E87" s="1069"/>
      <c r="F87" s="1070"/>
      <c r="G87" s="612"/>
      <c r="H87" s="613"/>
      <c r="I87" s="613"/>
      <c r="J87" s="613"/>
      <c r="K87" s="614"/>
      <c r="L87" s="604"/>
      <c r="M87" s="605"/>
      <c r="N87" s="605"/>
      <c r="O87" s="605"/>
      <c r="P87" s="605"/>
      <c r="Q87" s="605"/>
      <c r="R87" s="605"/>
      <c r="S87" s="605"/>
      <c r="T87" s="605"/>
      <c r="U87" s="605"/>
      <c r="V87" s="605"/>
      <c r="W87" s="605"/>
      <c r="X87" s="606"/>
      <c r="Y87" s="607"/>
      <c r="Z87" s="608"/>
      <c r="AA87" s="608"/>
      <c r="AB87" s="621"/>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c r="A88" s="1068"/>
      <c r="B88" s="1069"/>
      <c r="C88" s="1069"/>
      <c r="D88" s="1069"/>
      <c r="E88" s="1069"/>
      <c r="F88" s="1070"/>
      <c r="G88" s="612"/>
      <c r="H88" s="613"/>
      <c r="I88" s="613"/>
      <c r="J88" s="613"/>
      <c r="K88" s="614"/>
      <c r="L88" s="604"/>
      <c r="M88" s="605"/>
      <c r="N88" s="605"/>
      <c r="O88" s="605"/>
      <c r="P88" s="605"/>
      <c r="Q88" s="605"/>
      <c r="R88" s="605"/>
      <c r="S88" s="605"/>
      <c r="T88" s="605"/>
      <c r="U88" s="605"/>
      <c r="V88" s="605"/>
      <c r="W88" s="605"/>
      <c r="X88" s="606"/>
      <c r="Y88" s="607"/>
      <c r="Z88" s="608"/>
      <c r="AA88" s="608"/>
      <c r="AB88" s="621"/>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c r="A89" s="1068"/>
      <c r="B89" s="1069"/>
      <c r="C89" s="1069"/>
      <c r="D89" s="1069"/>
      <c r="E89" s="1069"/>
      <c r="F89" s="1070"/>
      <c r="G89" s="612"/>
      <c r="H89" s="613"/>
      <c r="I89" s="613"/>
      <c r="J89" s="613"/>
      <c r="K89" s="614"/>
      <c r="L89" s="604"/>
      <c r="M89" s="605"/>
      <c r="N89" s="605"/>
      <c r="O89" s="605"/>
      <c r="P89" s="605"/>
      <c r="Q89" s="605"/>
      <c r="R89" s="605"/>
      <c r="S89" s="605"/>
      <c r="T89" s="605"/>
      <c r="U89" s="605"/>
      <c r="V89" s="605"/>
      <c r="W89" s="605"/>
      <c r="X89" s="606"/>
      <c r="Y89" s="607"/>
      <c r="Z89" s="608"/>
      <c r="AA89" s="608"/>
      <c r="AB89" s="621"/>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c r="A90" s="1068"/>
      <c r="B90" s="1069"/>
      <c r="C90" s="1069"/>
      <c r="D90" s="1069"/>
      <c r="E90" s="1069"/>
      <c r="F90" s="1070"/>
      <c r="G90" s="612"/>
      <c r="H90" s="613"/>
      <c r="I90" s="613"/>
      <c r="J90" s="613"/>
      <c r="K90" s="614"/>
      <c r="L90" s="604"/>
      <c r="M90" s="605"/>
      <c r="N90" s="605"/>
      <c r="O90" s="605"/>
      <c r="P90" s="605"/>
      <c r="Q90" s="605"/>
      <c r="R90" s="605"/>
      <c r="S90" s="605"/>
      <c r="T90" s="605"/>
      <c r="U90" s="605"/>
      <c r="V90" s="605"/>
      <c r="W90" s="605"/>
      <c r="X90" s="606"/>
      <c r="Y90" s="607"/>
      <c r="Z90" s="608"/>
      <c r="AA90" s="608"/>
      <c r="AB90" s="621"/>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c r="A91" s="1068"/>
      <c r="B91" s="1069"/>
      <c r="C91" s="1069"/>
      <c r="D91" s="1069"/>
      <c r="E91" s="1069"/>
      <c r="F91" s="1070"/>
      <c r="G91" s="612"/>
      <c r="H91" s="613"/>
      <c r="I91" s="613"/>
      <c r="J91" s="613"/>
      <c r="K91" s="614"/>
      <c r="L91" s="604"/>
      <c r="M91" s="605"/>
      <c r="N91" s="605"/>
      <c r="O91" s="605"/>
      <c r="P91" s="605"/>
      <c r="Q91" s="605"/>
      <c r="R91" s="605"/>
      <c r="S91" s="605"/>
      <c r="T91" s="605"/>
      <c r="U91" s="605"/>
      <c r="V91" s="605"/>
      <c r="W91" s="605"/>
      <c r="X91" s="606"/>
      <c r="Y91" s="607"/>
      <c r="Z91" s="608"/>
      <c r="AA91" s="608"/>
      <c r="AB91" s="621"/>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c r="A92" s="1068"/>
      <c r="B92" s="1069"/>
      <c r="C92" s="1069"/>
      <c r="D92" s="1069"/>
      <c r="E92" s="1069"/>
      <c r="F92" s="1070"/>
      <c r="G92" s="612"/>
      <c r="H92" s="613"/>
      <c r="I92" s="613"/>
      <c r="J92" s="613"/>
      <c r="K92" s="614"/>
      <c r="L92" s="604"/>
      <c r="M92" s="605"/>
      <c r="N92" s="605"/>
      <c r="O92" s="605"/>
      <c r="P92" s="605"/>
      <c r="Q92" s="605"/>
      <c r="R92" s="605"/>
      <c r="S92" s="605"/>
      <c r="T92" s="605"/>
      <c r="U92" s="605"/>
      <c r="V92" s="605"/>
      <c r="W92" s="605"/>
      <c r="X92" s="606"/>
      <c r="Y92" s="607"/>
      <c r="Z92" s="608"/>
      <c r="AA92" s="608"/>
      <c r="AB92" s="621"/>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c r="A93" s="1068"/>
      <c r="B93" s="1069"/>
      <c r="C93" s="1069"/>
      <c r="D93" s="1069"/>
      <c r="E93" s="1069"/>
      <c r="F93" s="1070"/>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c r="A94" s="1068"/>
      <c r="B94" s="1069"/>
      <c r="C94" s="1069"/>
      <c r="D94" s="1069"/>
      <c r="E94" s="1069"/>
      <c r="F94" s="1070"/>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4"/>
    </row>
    <row r="95" spans="1:50" ht="24.75" customHeight="1">
      <c r="A95" s="1068"/>
      <c r="B95" s="1069"/>
      <c r="C95" s="1069"/>
      <c r="D95" s="1069"/>
      <c r="E95" s="1069"/>
      <c r="F95" s="1070"/>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c r="A96" s="1068"/>
      <c r="B96" s="1069"/>
      <c r="C96" s="1069"/>
      <c r="D96" s="1069"/>
      <c r="E96" s="1069"/>
      <c r="F96" s="1070"/>
      <c r="G96" s="681"/>
      <c r="H96" s="682"/>
      <c r="I96" s="682"/>
      <c r="J96" s="682"/>
      <c r="K96" s="683"/>
      <c r="L96" s="675"/>
      <c r="M96" s="676"/>
      <c r="N96" s="676"/>
      <c r="O96" s="676"/>
      <c r="P96" s="676"/>
      <c r="Q96" s="676"/>
      <c r="R96" s="676"/>
      <c r="S96" s="676"/>
      <c r="T96" s="676"/>
      <c r="U96" s="676"/>
      <c r="V96" s="676"/>
      <c r="W96" s="676"/>
      <c r="X96" s="677"/>
      <c r="Y96" s="391"/>
      <c r="Z96" s="392"/>
      <c r="AA96" s="392"/>
      <c r="AB96" s="816"/>
      <c r="AC96" s="681"/>
      <c r="AD96" s="682"/>
      <c r="AE96" s="682"/>
      <c r="AF96" s="682"/>
      <c r="AG96" s="683"/>
      <c r="AH96" s="675"/>
      <c r="AI96" s="676"/>
      <c r="AJ96" s="676"/>
      <c r="AK96" s="676"/>
      <c r="AL96" s="676"/>
      <c r="AM96" s="676"/>
      <c r="AN96" s="676"/>
      <c r="AO96" s="676"/>
      <c r="AP96" s="676"/>
      <c r="AQ96" s="676"/>
      <c r="AR96" s="676"/>
      <c r="AS96" s="676"/>
      <c r="AT96" s="677"/>
      <c r="AU96" s="391"/>
      <c r="AV96" s="392"/>
      <c r="AW96" s="392"/>
      <c r="AX96" s="393"/>
    </row>
    <row r="97" spans="1:50" ht="24.75" customHeight="1">
      <c r="A97" s="1068"/>
      <c r="B97" s="1069"/>
      <c r="C97" s="1069"/>
      <c r="D97" s="1069"/>
      <c r="E97" s="1069"/>
      <c r="F97" s="1070"/>
      <c r="G97" s="612"/>
      <c r="H97" s="613"/>
      <c r="I97" s="613"/>
      <c r="J97" s="613"/>
      <c r="K97" s="614"/>
      <c r="L97" s="604"/>
      <c r="M97" s="605"/>
      <c r="N97" s="605"/>
      <c r="O97" s="605"/>
      <c r="P97" s="605"/>
      <c r="Q97" s="605"/>
      <c r="R97" s="605"/>
      <c r="S97" s="605"/>
      <c r="T97" s="605"/>
      <c r="U97" s="605"/>
      <c r="V97" s="605"/>
      <c r="W97" s="605"/>
      <c r="X97" s="606"/>
      <c r="Y97" s="607"/>
      <c r="Z97" s="608"/>
      <c r="AA97" s="608"/>
      <c r="AB97" s="621"/>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c r="A98" s="1068"/>
      <c r="B98" s="1069"/>
      <c r="C98" s="1069"/>
      <c r="D98" s="1069"/>
      <c r="E98" s="1069"/>
      <c r="F98" s="1070"/>
      <c r="G98" s="612"/>
      <c r="H98" s="613"/>
      <c r="I98" s="613"/>
      <c r="J98" s="613"/>
      <c r="K98" s="614"/>
      <c r="L98" s="604"/>
      <c r="M98" s="605"/>
      <c r="N98" s="605"/>
      <c r="O98" s="605"/>
      <c r="P98" s="605"/>
      <c r="Q98" s="605"/>
      <c r="R98" s="605"/>
      <c r="S98" s="605"/>
      <c r="T98" s="605"/>
      <c r="U98" s="605"/>
      <c r="V98" s="605"/>
      <c r="W98" s="605"/>
      <c r="X98" s="606"/>
      <c r="Y98" s="607"/>
      <c r="Z98" s="608"/>
      <c r="AA98" s="608"/>
      <c r="AB98" s="621"/>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c r="A99" s="1068"/>
      <c r="B99" s="1069"/>
      <c r="C99" s="1069"/>
      <c r="D99" s="1069"/>
      <c r="E99" s="1069"/>
      <c r="F99" s="1070"/>
      <c r="G99" s="612"/>
      <c r="H99" s="613"/>
      <c r="I99" s="613"/>
      <c r="J99" s="613"/>
      <c r="K99" s="614"/>
      <c r="L99" s="604"/>
      <c r="M99" s="605"/>
      <c r="N99" s="605"/>
      <c r="O99" s="605"/>
      <c r="P99" s="605"/>
      <c r="Q99" s="605"/>
      <c r="R99" s="605"/>
      <c r="S99" s="605"/>
      <c r="T99" s="605"/>
      <c r="U99" s="605"/>
      <c r="V99" s="605"/>
      <c r="W99" s="605"/>
      <c r="X99" s="606"/>
      <c r="Y99" s="607"/>
      <c r="Z99" s="608"/>
      <c r="AA99" s="608"/>
      <c r="AB99" s="621"/>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c r="A100" s="1068"/>
      <c r="B100" s="1069"/>
      <c r="C100" s="1069"/>
      <c r="D100" s="1069"/>
      <c r="E100" s="1069"/>
      <c r="F100" s="107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1"/>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c r="A101" s="1068"/>
      <c r="B101" s="1069"/>
      <c r="C101" s="1069"/>
      <c r="D101" s="1069"/>
      <c r="E101" s="1069"/>
      <c r="F101" s="107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1"/>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c r="A102" s="1068"/>
      <c r="B102" s="1069"/>
      <c r="C102" s="1069"/>
      <c r="D102" s="1069"/>
      <c r="E102" s="1069"/>
      <c r="F102" s="107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1"/>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c r="A103" s="1068"/>
      <c r="B103" s="1069"/>
      <c r="C103" s="1069"/>
      <c r="D103" s="1069"/>
      <c r="E103" s="1069"/>
      <c r="F103" s="107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1"/>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c r="A104" s="1068"/>
      <c r="B104" s="1069"/>
      <c r="C104" s="1069"/>
      <c r="D104" s="1069"/>
      <c r="E104" s="1069"/>
      <c r="F104" s="107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1"/>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c r="A105" s="1068"/>
      <c r="B105" s="1069"/>
      <c r="C105" s="1069"/>
      <c r="D105" s="1069"/>
      <c r="E105" s="1069"/>
      <c r="F105" s="107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1"/>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74" t="s">
        <v>28</v>
      </c>
      <c r="B108" s="1075"/>
      <c r="C108" s="1075"/>
      <c r="D108" s="1075"/>
      <c r="E108" s="1075"/>
      <c r="F108" s="107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4"/>
    </row>
    <row r="109" spans="1:50" ht="24.75" customHeight="1">
      <c r="A109" s="1068"/>
      <c r="B109" s="1069"/>
      <c r="C109" s="1069"/>
      <c r="D109" s="1069"/>
      <c r="E109" s="1069"/>
      <c r="F109" s="1070"/>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c r="A110" s="1068"/>
      <c r="B110" s="1069"/>
      <c r="C110" s="1069"/>
      <c r="D110" s="1069"/>
      <c r="E110" s="1069"/>
      <c r="F110" s="1070"/>
      <c r="G110" s="681"/>
      <c r="H110" s="682"/>
      <c r="I110" s="682"/>
      <c r="J110" s="682"/>
      <c r="K110" s="683"/>
      <c r="L110" s="675"/>
      <c r="M110" s="676"/>
      <c r="N110" s="676"/>
      <c r="O110" s="676"/>
      <c r="P110" s="676"/>
      <c r="Q110" s="676"/>
      <c r="R110" s="676"/>
      <c r="S110" s="676"/>
      <c r="T110" s="676"/>
      <c r="U110" s="676"/>
      <c r="V110" s="676"/>
      <c r="W110" s="676"/>
      <c r="X110" s="677"/>
      <c r="Y110" s="391"/>
      <c r="Z110" s="392"/>
      <c r="AA110" s="392"/>
      <c r="AB110" s="816"/>
      <c r="AC110" s="681"/>
      <c r="AD110" s="682"/>
      <c r="AE110" s="682"/>
      <c r="AF110" s="682"/>
      <c r="AG110" s="683"/>
      <c r="AH110" s="675"/>
      <c r="AI110" s="676"/>
      <c r="AJ110" s="676"/>
      <c r="AK110" s="676"/>
      <c r="AL110" s="676"/>
      <c r="AM110" s="676"/>
      <c r="AN110" s="676"/>
      <c r="AO110" s="676"/>
      <c r="AP110" s="676"/>
      <c r="AQ110" s="676"/>
      <c r="AR110" s="676"/>
      <c r="AS110" s="676"/>
      <c r="AT110" s="677"/>
      <c r="AU110" s="391"/>
      <c r="AV110" s="392"/>
      <c r="AW110" s="392"/>
      <c r="AX110" s="393"/>
    </row>
    <row r="111" spans="1:50" ht="24.75" customHeight="1">
      <c r="A111" s="1068"/>
      <c r="B111" s="1069"/>
      <c r="C111" s="1069"/>
      <c r="D111" s="1069"/>
      <c r="E111" s="1069"/>
      <c r="F111" s="107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1"/>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c r="A112" s="1068"/>
      <c r="B112" s="1069"/>
      <c r="C112" s="1069"/>
      <c r="D112" s="1069"/>
      <c r="E112" s="1069"/>
      <c r="F112" s="107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1"/>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c r="A113" s="1068"/>
      <c r="B113" s="1069"/>
      <c r="C113" s="1069"/>
      <c r="D113" s="1069"/>
      <c r="E113" s="1069"/>
      <c r="F113" s="107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1"/>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c r="A114" s="1068"/>
      <c r="B114" s="1069"/>
      <c r="C114" s="1069"/>
      <c r="D114" s="1069"/>
      <c r="E114" s="1069"/>
      <c r="F114" s="107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1"/>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c r="A115" s="1068"/>
      <c r="B115" s="1069"/>
      <c r="C115" s="1069"/>
      <c r="D115" s="1069"/>
      <c r="E115" s="1069"/>
      <c r="F115" s="107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1"/>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c r="A116" s="1068"/>
      <c r="B116" s="1069"/>
      <c r="C116" s="1069"/>
      <c r="D116" s="1069"/>
      <c r="E116" s="1069"/>
      <c r="F116" s="107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1"/>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c r="A117" s="1068"/>
      <c r="B117" s="1069"/>
      <c r="C117" s="1069"/>
      <c r="D117" s="1069"/>
      <c r="E117" s="1069"/>
      <c r="F117" s="107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1"/>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c r="A118" s="1068"/>
      <c r="B118" s="1069"/>
      <c r="C118" s="1069"/>
      <c r="D118" s="1069"/>
      <c r="E118" s="1069"/>
      <c r="F118" s="107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1"/>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c r="A119" s="1068"/>
      <c r="B119" s="1069"/>
      <c r="C119" s="1069"/>
      <c r="D119" s="1069"/>
      <c r="E119" s="1069"/>
      <c r="F119" s="107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1"/>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c r="A120" s="1068"/>
      <c r="B120" s="1069"/>
      <c r="C120" s="1069"/>
      <c r="D120" s="1069"/>
      <c r="E120" s="1069"/>
      <c r="F120" s="1070"/>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c r="A121" s="1068"/>
      <c r="B121" s="1069"/>
      <c r="C121" s="1069"/>
      <c r="D121" s="1069"/>
      <c r="E121" s="1069"/>
      <c r="F121" s="1070"/>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4"/>
    </row>
    <row r="122" spans="1:50" ht="25.5" customHeight="1">
      <c r="A122" s="1068"/>
      <c r="B122" s="1069"/>
      <c r="C122" s="1069"/>
      <c r="D122" s="1069"/>
      <c r="E122" s="1069"/>
      <c r="F122" s="1070"/>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c r="A123" s="1068"/>
      <c r="B123" s="1069"/>
      <c r="C123" s="1069"/>
      <c r="D123" s="1069"/>
      <c r="E123" s="1069"/>
      <c r="F123" s="1070"/>
      <c r="G123" s="681"/>
      <c r="H123" s="682"/>
      <c r="I123" s="682"/>
      <c r="J123" s="682"/>
      <c r="K123" s="683"/>
      <c r="L123" s="675"/>
      <c r="M123" s="676"/>
      <c r="N123" s="676"/>
      <c r="O123" s="676"/>
      <c r="P123" s="676"/>
      <c r="Q123" s="676"/>
      <c r="R123" s="676"/>
      <c r="S123" s="676"/>
      <c r="T123" s="676"/>
      <c r="U123" s="676"/>
      <c r="V123" s="676"/>
      <c r="W123" s="676"/>
      <c r="X123" s="677"/>
      <c r="Y123" s="391"/>
      <c r="Z123" s="392"/>
      <c r="AA123" s="392"/>
      <c r="AB123" s="816"/>
      <c r="AC123" s="681"/>
      <c r="AD123" s="682"/>
      <c r="AE123" s="682"/>
      <c r="AF123" s="682"/>
      <c r="AG123" s="683"/>
      <c r="AH123" s="675"/>
      <c r="AI123" s="676"/>
      <c r="AJ123" s="676"/>
      <c r="AK123" s="676"/>
      <c r="AL123" s="676"/>
      <c r="AM123" s="676"/>
      <c r="AN123" s="676"/>
      <c r="AO123" s="676"/>
      <c r="AP123" s="676"/>
      <c r="AQ123" s="676"/>
      <c r="AR123" s="676"/>
      <c r="AS123" s="676"/>
      <c r="AT123" s="677"/>
      <c r="AU123" s="391"/>
      <c r="AV123" s="392"/>
      <c r="AW123" s="392"/>
      <c r="AX123" s="393"/>
    </row>
    <row r="124" spans="1:50" ht="24.75" customHeight="1">
      <c r="A124" s="1068"/>
      <c r="B124" s="1069"/>
      <c r="C124" s="1069"/>
      <c r="D124" s="1069"/>
      <c r="E124" s="1069"/>
      <c r="F124" s="107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1"/>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c r="A125" s="1068"/>
      <c r="B125" s="1069"/>
      <c r="C125" s="1069"/>
      <c r="D125" s="1069"/>
      <c r="E125" s="1069"/>
      <c r="F125" s="107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1"/>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c r="A126" s="1068"/>
      <c r="B126" s="1069"/>
      <c r="C126" s="1069"/>
      <c r="D126" s="1069"/>
      <c r="E126" s="1069"/>
      <c r="F126" s="107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1"/>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c r="A127" s="1068"/>
      <c r="B127" s="1069"/>
      <c r="C127" s="1069"/>
      <c r="D127" s="1069"/>
      <c r="E127" s="1069"/>
      <c r="F127" s="107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1"/>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c r="A128" s="1068"/>
      <c r="B128" s="1069"/>
      <c r="C128" s="1069"/>
      <c r="D128" s="1069"/>
      <c r="E128" s="1069"/>
      <c r="F128" s="107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1"/>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c r="A129" s="1068"/>
      <c r="B129" s="1069"/>
      <c r="C129" s="1069"/>
      <c r="D129" s="1069"/>
      <c r="E129" s="1069"/>
      <c r="F129" s="107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1"/>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c r="A130" s="1068"/>
      <c r="B130" s="1069"/>
      <c r="C130" s="1069"/>
      <c r="D130" s="1069"/>
      <c r="E130" s="1069"/>
      <c r="F130" s="107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1"/>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c r="A131" s="1068"/>
      <c r="B131" s="1069"/>
      <c r="C131" s="1069"/>
      <c r="D131" s="1069"/>
      <c r="E131" s="1069"/>
      <c r="F131" s="107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1"/>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c r="A132" s="1068"/>
      <c r="B132" s="1069"/>
      <c r="C132" s="1069"/>
      <c r="D132" s="1069"/>
      <c r="E132" s="1069"/>
      <c r="F132" s="107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1"/>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c r="A133" s="1068"/>
      <c r="B133" s="1069"/>
      <c r="C133" s="1069"/>
      <c r="D133" s="1069"/>
      <c r="E133" s="1069"/>
      <c r="F133" s="1070"/>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c r="A134" s="1068"/>
      <c r="B134" s="1069"/>
      <c r="C134" s="1069"/>
      <c r="D134" s="1069"/>
      <c r="E134" s="1069"/>
      <c r="F134" s="1070"/>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4"/>
    </row>
    <row r="135" spans="1:50" ht="24.75" customHeight="1">
      <c r="A135" s="1068"/>
      <c r="B135" s="1069"/>
      <c r="C135" s="1069"/>
      <c r="D135" s="1069"/>
      <c r="E135" s="1069"/>
      <c r="F135" s="1070"/>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c r="A136" s="1068"/>
      <c r="B136" s="1069"/>
      <c r="C136" s="1069"/>
      <c r="D136" s="1069"/>
      <c r="E136" s="1069"/>
      <c r="F136" s="1070"/>
      <c r="G136" s="681"/>
      <c r="H136" s="682"/>
      <c r="I136" s="682"/>
      <c r="J136" s="682"/>
      <c r="K136" s="683"/>
      <c r="L136" s="675"/>
      <c r="M136" s="676"/>
      <c r="N136" s="676"/>
      <c r="O136" s="676"/>
      <c r="P136" s="676"/>
      <c r="Q136" s="676"/>
      <c r="R136" s="676"/>
      <c r="S136" s="676"/>
      <c r="T136" s="676"/>
      <c r="U136" s="676"/>
      <c r="V136" s="676"/>
      <c r="W136" s="676"/>
      <c r="X136" s="677"/>
      <c r="Y136" s="391"/>
      <c r="Z136" s="392"/>
      <c r="AA136" s="392"/>
      <c r="AB136" s="816"/>
      <c r="AC136" s="681"/>
      <c r="AD136" s="682"/>
      <c r="AE136" s="682"/>
      <c r="AF136" s="682"/>
      <c r="AG136" s="683"/>
      <c r="AH136" s="675"/>
      <c r="AI136" s="676"/>
      <c r="AJ136" s="676"/>
      <c r="AK136" s="676"/>
      <c r="AL136" s="676"/>
      <c r="AM136" s="676"/>
      <c r="AN136" s="676"/>
      <c r="AO136" s="676"/>
      <c r="AP136" s="676"/>
      <c r="AQ136" s="676"/>
      <c r="AR136" s="676"/>
      <c r="AS136" s="676"/>
      <c r="AT136" s="677"/>
      <c r="AU136" s="391"/>
      <c r="AV136" s="392"/>
      <c r="AW136" s="392"/>
      <c r="AX136" s="393"/>
    </row>
    <row r="137" spans="1:50" ht="24.75" customHeight="1">
      <c r="A137" s="1068"/>
      <c r="B137" s="1069"/>
      <c r="C137" s="1069"/>
      <c r="D137" s="1069"/>
      <c r="E137" s="1069"/>
      <c r="F137" s="107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1"/>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c r="A138" s="1068"/>
      <c r="B138" s="1069"/>
      <c r="C138" s="1069"/>
      <c r="D138" s="1069"/>
      <c r="E138" s="1069"/>
      <c r="F138" s="107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1"/>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c r="A139" s="1068"/>
      <c r="B139" s="1069"/>
      <c r="C139" s="1069"/>
      <c r="D139" s="1069"/>
      <c r="E139" s="1069"/>
      <c r="F139" s="107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1"/>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c r="A140" s="1068"/>
      <c r="B140" s="1069"/>
      <c r="C140" s="1069"/>
      <c r="D140" s="1069"/>
      <c r="E140" s="1069"/>
      <c r="F140" s="107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1"/>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c r="A141" s="1068"/>
      <c r="B141" s="1069"/>
      <c r="C141" s="1069"/>
      <c r="D141" s="1069"/>
      <c r="E141" s="1069"/>
      <c r="F141" s="107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1"/>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c r="A142" s="1068"/>
      <c r="B142" s="1069"/>
      <c r="C142" s="1069"/>
      <c r="D142" s="1069"/>
      <c r="E142" s="1069"/>
      <c r="F142" s="107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1"/>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c r="A143" s="1068"/>
      <c r="B143" s="1069"/>
      <c r="C143" s="1069"/>
      <c r="D143" s="1069"/>
      <c r="E143" s="1069"/>
      <c r="F143" s="107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1"/>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c r="A144" s="1068"/>
      <c r="B144" s="1069"/>
      <c r="C144" s="1069"/>
      <c r="D144" s="1069"/>
      <c r="E144" s="1069"/>
      <c r="F144" s="107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1"/>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c r="A145" s="1068"/>
      <c r="B145" s="1069"/>
      <c r="C145" s="1069"/>
      <c r="D145" s="1069"/>
      <c r="E145" s="1069"/>
      <c r="F145" s="107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1"/>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c r="A146" s="1068"/>
      <c r="B146" s="1069"/>
      <c r="C146" s="1069"/>
      <c r="D146" s="1069"/>
      <c r="E146" s="1069"/>
      <c r="F146" s="1070"/>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c r="A147" s="1068"/>
      <c r="B147" s="1069"/>
      <c r="C147" s="1069"/>
      <c r="D147" s="1069"/>
      <c r="E147" s="1069"/>
      <c r="F147" s="1070"/>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4"/>
    </row>
    <row r="148" spans="1:50" ht="24.75" customHeight="1">
      <c r="A148" s="1068"/>
      <c r="B148" s="1069"/>
      <c r="C148" s="1069"/>
      <c r="D148" s="1069"/>
      <c r="E148" s="1069"/>
      <c r="F148" s="1070"/>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c r="A149" s="1068"/>
      <c r="B149" s="1069"/>
      <c r="C149" s="1069"/>
      <c r="D149" s="1069"/>
      <c r="E149" s="1069"/>
      <c r="F149" s="1070"/>
      <c r="G149" s="681"/>
      <c r="H149" s="682"/>
      <c r="I149" s="682"/>
      <c r="J149" s="682"/>
      <c r="K149" s="683"/>
      <c r="L149" s="675"/>
      <c r="M149" s="676"/>
      <c r="N149" s="676"/>
      <c r="O149" s="676"/>
      <c r="P149" s="676"/>
      <c r="Q149" s="676"/>
      <c r="R149" s="676"/>
      <c r="S149" s="676"/>
      <c r="T149" s="676"/>
      <c r="U149" s="676"/>
      <c r="V149" s="676"/>
      <c r="W149" s="676"/>
      <c r="X149" s="677"/>
      <c r="Y149" s="391"/>
      <c r="Z149" s="392"/>
      <c r="AA149" s="392"/>
      <c r="AB149" s="816"/>
      <c r="AC149" s="681"/>
      <c r="AD149" s="682"/>
      <c r="AE149" s="682"/>
      <c r="AF149" s="682"/>
      <c r="AG149" s="683"/>
      <c r="AH149" s="675"/>
      <c r="AI149" s="676"/>
      <c r="AJ149" s="676"/>
      <c r="AK149" s="676"/>
      <c r="AL149" s="676"/>
      <c r="AM149" s="676"/>
      <c r="AN149" s="676"/>
      <c r="AO149" s="676"/>
      <c r="AP149" s="676"/>
      <c r="AQ149" s="676"/>
      <c r="AR149" s="676"/>
      <c r="AS149" s="676"/>
      <c r="AT149" s="677"/>
      <c r="AU149" s="391"/>
      <c r="AV149" s="392"/>
      <c r="AW149" s="392"/>
      <c r="AX149" s="393"/>
    </row>
    <row r="150" spans="1:50" ht="24.75" customHeight="1">
      <c r="A150" s="1068"/>
      <c r="B150" s="1069"/>
      <c r="C150" s="1069"/>
      <c r="D150" s="1069"/>
      <c r="E150" s="1069"/>
      <c r="F150" s="107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1"/>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c r="A151" s="1068"/>
      <c r="B151" s="1069"/>
      <c r="C151" s="1069"/>
      <c r="D151" s="1069"/>
      <c r="E151" s="1069"/>
      <c r="F151" s="107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1"/>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c r="A152" s="1068"/>
      <c r="B152" s="1069"/>
      <c r="C152" s="1069"/>
      <c r="D152" s="1069"/>
      <c r="E152" s="1069"/>
      <c r="F152" s="107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1"/>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c r="A153" s="1068"/>
      <c r="B153" s="1069"/>
      <c r="C153" s="1069"/>
      <c r="D153" s="1069"/>
      <c r="E153" s="1069"/>
      <c r="F153" s="107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1"/>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c r="A154" s="1068"/>
      <c r="B154" s="1069"/>
      <c r="C154" s="1069"/>
      <c r="D154" s="1069"/>
      <c r="E154" s="1069"/>
      <c r="F154" s="107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1"/>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c r="A155" s="1068"/>
      <c r="B155" s="1069"/>
      <c r="C155" s="1069"/>
      <c r="D155" s="1069"/>
      <c r="E155" s="1069"/>
      <c r="F155" s="107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1"/>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c r="A156" s="1068"/>
      <c r="B156" s="1069"/>
      <c r="C156" s="1069"/>
      <c r="D156" s="1069"/>
      <c r="E156" s="1069"/>
      <c r="F156" s="107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1"/>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c r="A157" s="1068"/>
      <c r="B157" s="1069"/>
      <c r="C157" s="1069"/>
      <c r="D157" s="1069"/>
      <c r="E157" s="1069"/>
      <c r="F157" s="107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1"/>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c r="A158" s="1068"/>
      <c r="B158" s="1069"/>
      <c r="C158" s="1069"/>
      <c r="D158" s="1069"/>
      <c r="E158" s="1069"/>
      <c r="F158" s="107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1"/>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74" t="s">
        <v>28</v>
      </c>
      <c r="B161" s="1075"/>
      <c r="C161" s="1075"/>
      <c r="D161" s="1075"/>
      <c r="E161" s="1075"/>
      <c r="F161" s="107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4"/>
    </row>
    <row r="162" spans="1:50" ht="24.75" customHeight="1">
      <c r="A162" s="1068"/>
      <c r="B162" s="1069"/>
      <c r="C162" s="1069"/>
      <c r="D162" s="1069"/>
      <c r="E162" s="1069"/>
      <c r="F162" s="1070"/>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c r="A163" s="1068"/>
      <c r="B163" s="1069"/>
      <c r="C163" s="1069"/>
      <c r="D163" s="1069"/>
      <c r="E163" s="1069"/>
      <c r="F163" s="1070"/>
      <c r="G163" s="681"/>
      <c r="H163" s="682"/>
      <c r="I163" s="682"/>
      <c r="J163" s="682"/>
      <c r="K163" s="683"/>
      <c r="L163" s="675"/>
      <c r="M163" s="676"/>
      <c r="N163" s="676"/>
      <c r="O163" s="676"/>
      <c r="P163" s="676"/>
      <c r="Q163" s="676"/>
      <c r="R163" s="676"/>
      <c r="S163" s="676"/>
      <c r="T163" s="676"/>
      <c r="U163" s="676"/>
      <c r="V163" s="676"/>
      <c r="W163" s="676"/>
      <c r="X163" s="677"/>
      <c r="Y163" s="391"/>
      <c r="Z163" s="392"/>
      <c r="AA163" s="392"/>
      <c r="AB163" s="816"/>
      <c r="AC163" s="681"/>
      <c r="AD163" s="682"/>
      <c r="AE163" s="682"/>
      <c r="AF163" s="682"/>
      <c r="AG163" s="683"/>
      <c r="AH163" s="675"/>
      <c r="AI163" s="676"/>
      <c r="AJ163" s="676"/>
      <c r="AK163" s="676"/>
      <c r="AL163" s="676"/>
      <c r="AM163" s="676"/>
      <c r="AN163" s="676"/>
      <c r="AO163" s="676"/>
      <c r="AP163" s="676"/>
      <c r="AQ163" s="676"/>
      <c r="AR163" s="676"/>
      <c r="AS163" s="676"/>
      <c r="AT163" s="677"/>
      <c r="AU163" s="391"/>
      <c r="AV163" s="392"/>
      <c r="AW163" s="392"/>
      <c r="AX163" s="393"/>
    </row>
    <row r="164" spans="1:50" ht="24.75" customHeight="1">
      <c r="A164" s="1068"/>
      <c r="B164" s="1069"/>
      <c r="C164" s="1069"/>
      <c r="D164" s="1069"/>
      <c r="E164" s="1069"/>
      <c r="F164" s="107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1"/>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c r="A165" s="1068"/>
      <c r="B165" s="1069"/>
      <c r="C165" s="1069"/>
      <c r="D165" s="1069"/>
      <c r="E165" s="1069"/>
      <c r="F165" s="107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1"/>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c r="A166" s="1068"/>
      <c r="B166" s="1069"/>
      <c r="C166" s="1069"/>
      <c r="D166" s="1069"/>
      <c r="E166" s="1069"/>
      <c r="F166" s="107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1"/>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c r="A167" s="1068"/>
      <c r="B167" s="1069"/>
      <c r="C167" s="1069"/>
      <c r="D167" s="1069"/>
      <c r="E167" s="1069"/>
      <c r="F167" s="107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1"/>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c r="A168" s="1068"/>
      <c r="B168" s="1069"/>
      <c r="C168" s="1069"/>
      <c r="D168" s="1069"/>
      <c r="E168" s="1069"/>
      <c r="F168" s="107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1"/>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c r="A169" s="1068"/>
      <c r="B169" s="1069"/>
      <c r="C169" s="1069"/>
      <c r="D169" s="1069"/>
      <c r="E169" s="1069"/>
      <c r="F169" s="107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1"/>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c r="A170" s="1068"/>
      <c r="B170" s="1069"/>
      <c r="C170" s="1069"/>
      <c r="D170" s="1069"/>
      <c r="E170" s="1069"/>
      <c r="F170" s="107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1"/>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c r="A171" s="1068"/>
      <c r="B171" s="1069"/>
      <c r="C171" s="1069"/>
      <c r="D171" s="1069"/>
      <c r="E171" s="1069"/>
      <c r="F171" s="107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1"/>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c r="A172" s="1068"/>
      <c r="B172" s="1069"/>
      <c r="C172" s="1069"/>
      <c r="D172" s="1069"/>
      <c r="E172" s="1069"/>
      <c r="F172" s="107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1"/>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c r="A173" s="1068"/>
      <c r="B173" s="1069"/>
      <c r="C173" s="1069"/>
      <c r="D173" s="1069"/>
      <c r="E173" s="1069"/>
      <c r="F173" s="1070"/>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c r="A174" s="1068"/>
      <c r="B174" s="1069"/>
      <c r="C174" s="1069"/>
      <c r="D174" s="1069"/>
      <c r="E174" s="1069"/>
      <c r="F174" s="1070"/>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4"/>
    </row>
    <row r="175" spans="1:50" ht="25.5" customHeight="1">
      <c r="A175" s="1068"/>
      <c r="B175" s="1069"/>
      <c r="C175" s="1069"/>
      <c r="D175" s="1069"/>
      <c r="E175" s="1069"/>
      <c r="F175" s="1070"/>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c r="A176" s="1068"/>
      <c r="B176" s="1069"/>
      <c r="C176" s="1069"/>
      <c r="D176" s="1069"/>
      <c r="E176" s="1069"/>
      <c r="F176" s="1070"/>
      <c r="G176" s="681"/>
      <c r="H176" s="682"/>
      <c r="I176" s="682"/>
      <c r="J176" s="682"/>
      <c r="K176" s="683"/>
      <c r="L176" s="675"/>
      <c r="M176" s="676"/>
      <c r="N176" s="676"/>
      <c r="O176" s="676"/>
      <c r="P176" s="676"/>
      <c r="Q176" s="676"/>
      <c r="R176" s="676"/>
      <c r="S176" s="676"/>
      <c r="T176" s="676"/>
      <c r="U176" s="676"/>
      <c r="V176" s="676"/>
      <c r="W176" s="676"/>
      <c r="X176" s="677"/>
      <c r="Y176" s="391"/>
      <c r="Z176" s="392"/>
      <c r="AA176" s="392"/>
      <c r="AB176" s="816"/>
      <c r="AC176" s="681"/>
      <c r="AD176" s="682"/>
      <c r="AE176" s="682"/>
      <c r="AF176" s="682"/>
      <c r="AG176" s="683"/>
      <c r="AH176" s="675"/>
      <c r="AI176" s="676"/>
      <c r="AJ176" s="676"/>
      <c r="AK176" s="676"/>
      <c r="AL176" s="676"/>
      <c r="AM176" s="676"/>
      <c r="AN176" s="676"/>
      <c r="AO176" s="676"/>
      <c r="AP176" s="676"/>
      <c r="AQ176" s="676"/>
      <c r="AR176" s="676"/>
      <c r="AS176" s="676"/>
      <c r="AT176" s="677"/>
      <c r="AU176" s="391"/>
      <c r="AV176" s="392"/>
      <c r="AW176" s="392"/>
      <c r="AX176" s="393"/>
    </row>
    <row r="177" spans="1:50" ht="24.75" customHeight="1">
      <c r="A177" s="1068"/>
      <c r="B177" s="1069"/>
      <c r="C177" s="1069"/>
      <c r="D177" s="1069"/>
      <c r="E177" s="1069"/>
      <c r="F177" s="107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1"/>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c r="A178" s="1068"/>
      <c r="B178" s="1069"/>
      <c r="C178" s="1069"/>
      <c r="D178" s="1069"/>
      <c r="E178" s="1069"/>
      <c r="F178" s="107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1"/>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c r="A179" s="1068"/>
      <c r="B179" s="1069"/>
      <c r="C179" s="1069"/>
      <c r="D179" s="1069"/>
      <c r="E179" s="1069"/>
      <c r="F179" s="107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1"/>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c r="A180" s="1068"/>
      <c r="B180" s="1069"/>
      <c r="C180" s="1069"/>
      <c r="D180" s="1069"/>
      <c r="E180" s="1069"/>
      <c r="F180" s="107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1"/>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c r="A181" s="1068"/>
      <c r="B181" s="1069"/>
      <c r="C181" s="1069"/>
      <c r="D181" s="1069"/>
      <c r="E181" s="1069"/>
      <c r="F181" s="107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1"/>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c r="A182" s="1068"/>
      <c r="B182" s="1069"/>
      <c r="C182" s="1069"/>
      <c r="D182" s="1069"/>
      <c r="E182" s="1069"/>
      <c r="F182" s="107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1"/>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c r="A183" s="1068"/>
      <c r="B183" s="1069"/>
      <c r="C183" s="1069"/>
      <c r="D183" s="1069"/>
      <c r="E183" s="1069"/>
      <c r="F183" s="107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1"/>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c r="A184" s="1068"/>
      <c r="B184" s="1069"/>
      <c r="C184" s="1069"/>
      <c r="D184" s="1069"/>
      <c r="E184" s="1069"/>
      <c r="F184" s="107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1"/>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c r="A185" s="1068"/>
      <c r="B185" s="1069"/>
      <c r="C185" s="1069"/>
      <c r="D185" s="1069"/>
      <c r="E185" s="1069"/>
      <c r="F185" s="107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1"/>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c r="A186" s="1068"/>
      <c r="B186" s="1069"/>
      <c r="C186" s="1069"/>
      <c r="D186" s="1069"/>
      <c r="E186" s="1069"/>
      <c r="F186" s="1070"/>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c r="A187" s="1068"/>
      <c r="B187" s="1069"/>
      <c r="C187" s="1069"/>
      <c r="D187" s="1069"/>
      <c r="E187" s="1069"/>
      <c r="F187" s="1070"/>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4"/>
    </row>
    <row r="188" spans="1:50" ht="24.75" customHeight="1">
      <c r="A188" s="1068"/>
      <c r="B188" s="1069"/>
      <c r="C188" s="1069"/>
      <c r="D188" s="1069"/>
      <c r="E188" s="1069"/>
      <c r="F188" s="1070"/>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c r="A189" s="1068"/>
      <c r="B189" s="1069"/>
      <c r="C189" s="1069"/>
      <c r="D189" s="1069"/>
      <c r="E189" s="1069"/>
      <c r="F189" s="1070"/>
      <c r="G189" s="681"/>
      <c r="H189" s="682"/>
      <c r="I189" s="682"/>
      <c r="J189" s="682"/>
      <c r="K189" s="683"/>
      <c r="L189" s="675"/>
      <c r="M189" s="676"/>
      <c r="N189" s="676"/>
      <c r="O189" s="676"/>
      <c r="P189" s="676"/>
      <c r="Q189" s="676"/>
      <c r="R189" s="676"/>
      <c r="S189" s="676"/>
      <c r="T189" s="676"/>
      <c r="U189" s="676"/>
      <c r="V189" s="676"/>
      <c r="W189" s="676"/>
      <c r="X189" s="677"/>
      <c r="Y189" s="391"/>
      <c r="Z189" s="392"/>
      <c r="AA189" s="392"/>
      <c r="AB189" s="816"/>
      <c r="AC189" s="681"/>
      <c r="AD189" s="682"/>
      <c r="AE189" s="682"/>
      <c r="AF189" s="682"/>
      <c r="AG189" s="683"/>
      <c r="AH189" s="675"/>
      <c r="AI189" s="676"/>
      <c r="AJ189" s="676"/>
      <c r="AK189" s="676"/>
      <c r="AL189" s="676"/>
      <c r="AM189" s="676"/>
      <c r="AN189" s="676"/>
      <c r="AO189" s="676"/>
      <c r="AP189" s="676"/>
      <c r="AQ189" s="676"/>
      <c r="AR189" s="676"/>
      <c r="AS189" s="676"/>
      <c r="AT189" s="677"/>
      <c r="AU189" s="391"/>
      <c r="AV189" s="392"/>
      <c r="AW189" s="392"/>
      <c r="AX189" s="393"/>
    </row>
    <row r="190" spans="1:50" ht="24.75" customHeight="1">
      <c r="A190" s="1068"/>
      <c r="B190" s="1069"/>
      <c r="C190" s="1069"/>
      <c r="D190" s="1069"/>
      <c r="E190" s="1069"/>
      <c r="F190" s="107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1"/>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c r="A191" s="1068"/>
      <c r="B191" s="1069"/>
      <c r="C191" s="1069"/>
      <c r="D191" s="1069"/>
      <c r="E191" s="1069"/>
      <c r="F191" s="107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1"/>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c r="A192" s="1068"/>
      <c r="B192" s="1069"/>
      <c r="C192" s="1069"/>
      <c r="D192" s="1069"/>
      <c r="E192" s="1069"/>
      <c r="F192" s="107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1"/>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c r="A193" s="1068"/>
      <c r="B193" s="1069"/>
      <c r="C193" s="1069"/>
      <c r="D193" s="1069"/>
      <c r="E193" s="1069"/>
      <c r="F193" s="107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1"/>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c r="A194" s="1068"/>
      <c r="B194" s="1069"/>
      <c r="C194" s="1069"/>
      <c r="D194" s="1069"/>
      <c r="E194" s="1069"/>
      <c r="F194" s="107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1"/>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c r="A195" s="1068"/>
      <c r="B195" s="1069"/>
      <c r="C195" s="1069"/>
      <c r="D195" s="1069"/>
      <c r="E195" s="1069"/>
      <c r="F195" s="107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1"/>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c r="A196" s="1068"/>
      <c r="B196" s="1069"/>
      <c r="C196" s="1069"/>
      <c r="D196" s="1069"/>
      <c r="E196" s="1069"/>
      <c r="F196" s="107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1"/>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c r="A197" s="1068"/>
      <c r="B197" s="1069"/>
      <c r="C197" s="1069"/>
      <c r="D197" s="1069"/>
      <c r="E197" s="1069"/>
      <c r="F197" s="107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1"/>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c r="A198" s="1068"/>
      <c r="B198" s="1069"/>
      <c r="C198" s="1069"/>
      <c r="D198" s="1069"/>
      <c r="E198" s="1069"/>
      <c r="F198" s="107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1"/>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c r="A199" s="1068"/>
      <c r="B199" s="1069"/>
      <c r="C199" s="1069"/>
      <c r="D199" s="1069"/>
      <c r="E199" s="1069"/>
      <c r="F199" s="1070"/>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c r="A200" s="1068"/>
      <c r="B200" s="1069"/>
      <c r="C200" s="1069"/>
      <c r="D200" s="1069"/>
      <c r="E200" s="1069"/>
      <c r="F200" s="1070"/>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4"/>
    </row>
    <row r="201" spans="1:50" ht="24.75" customHeight="1">
      <c r="A201" s="1068"/>
      <c r="B201" s="1069"/>
      <c r="C201" s="1069"/>
      <c r="D201" s="1069"/>
      <c r="E201" s="1069"/>
      <c r="F201" s="1070"/>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c r="A202" s="1068"/>
      <c r="B202" s="1069"/>
      <c r="C202" s="1069"/>
      <c r="D202" s="1069"/>
      <c r="E202" s="1069"/>
      <c r="F202" s="1070"/>
      <c r="G202" s="681"/>
      <c r="H202" s="682"/>
      <c r="I202" s="682"/>
      <c r="J202" s="682"/>
      <c r="K202" s="683"/>
      <c r="L202" s="675"/>
      <c r="M202" s="676"/>
      <c r="N202" s="676"/>
      <c r="O202" s="676"/>
      <c r="P202" s="676"/>
      <c r="Q202" s="676"/>
      <c r="R202" s="676"/>
      <c r="S202" s="676"/>
      <c r="T202" s="676"/>
      <c r="U202" s="676"/>
      <c r="V202" s="676"/>
      <c r="W202" s="676"/>
      <c r="X202" s="677"/>
      <c r="Y202" s="391"/>
      <c r="Z202" s="392"/>
      <c r="AA202" s="392"/>
      <c r="AB202" s="816"/>
      <c r="AC202" s="681"/>
      <c r="AD202" s="682"/>
      <c r="AE202" s="682"/>
      <c r="AF202" s="682"/>
      <c r="AG202" s="683"/>
      <c r="AH202" s="675"/>
      <c r="AI202" s="676"/>
      <c r="AJ202" s="676"/>
      <c r="AK202" s="676"/>
      <c r="AL202" s="676"/>
      <c r="AM202" s="676"/>
      <c r="AN202" s="676"/>
      <c r="AO202" s="676"/>
      <c r="AP202" s="676"/>
      <c r="AQ202" s="676"/>
      <c r="AR202" s="676"/>
      <c r="AS202" s="676"/>
      <c r="AT202" s="677"/>
      <c r="AU202" s="391"/>
      <c r="AV202" s="392"/>
      <c r="AW202" s="392"/>
      <c r="AX202" s="393"/>
    </row>
    <row r="203" spans="1:50" ht="24.75" customHeight="1">
      <c r="A203" s="1068"/>
      <c r="B203" s="1069"/>
      <c r="C203" s="1069"/>
      <c r="D203" s="1069"/>
      <c r="E203" s="1069"/>
      <c r="F203" s="107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1"/>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c r="A204" s="1068"/>
      <c r="B204" s="1069"/>
      <c r="C204" s="1069"/>
      <c r="D204" s="1069"/>
      <c r="E204" s="1069"/>
      <c r="F204" s="107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1"/>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c r="A205" s="1068"/>
      <c r="B205" s="1069"/>
      <c r="C205" s="1069"/>
      <c r="D205" s="1069"/>
      <c r="E205" s="1069"/>
      <c r="F205" s="107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1"/>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c r="A206" s="1068"/>
      <c r="B206" s="1069"/>
      <c r="C206" s="1069"/>
      <c r="D206" s="1069"/>
      <c r="E206" s="1069"/>
      <c r="F206" s="107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1"/>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c r="A207" s="1068"/>
      <c r="B207" s="1069"/>
      <c r="C207" s="1069"/>
      <c r="D207" s="1069"/>
      <c r="E207" s="1069"/>
      <c r="F207" s="107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1"/>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c r="A208" s="1068"/>
      <c r="B208" s="1069"/>
      <c r="C208" s="1069"/>
      <c r="D208" s="1069"/>
      <c r="E208" s="1069"/>
      <c r="F208" s="107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1"/>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c r="A209" s="1068"/>
      <c r="B209" s="1069"/>
      <c r="C209" s="1069"/>
      <c r="D209" s="1069"/>
      <c r="E209" s="1069"/>
      <c r="F209" s="107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1"/>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c r="A210" s="1068"/>
      <c r="B210" s="1069"/>
      <c r="C210" s="1069"/>
      <c r="D210" s="1069"/>
      <c r="E210" s="1069"/>
      <c r="F210" s="107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1"/>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c r="A211" s="1068"/>
      <c r="B211" s="1069"/>
      <c r="C211" s="1069"/>
      <c r="D211" s="1069"/>
      <c r="E211" s="1069"/>
      <c r="F211" s="107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1"/>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28</v>
      </c>
      <c r="B214" s="1066"/>
      <c r="C214" s="1066"/>
      <c r="D214" s="1066"/>
      <c r="E214" s="1066"/>
      <c r="F214" s="106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4"/>
    </row>
    <row r="215" spans="1:50" ht="24.75" customHeight="1">
      <c r="A215" s="1068"/>
      <c r="B215" s="1069"/>
      <c r="C215" s="1069"/>
      <c r="D215" s="1069"/>
      <c r="E215" s="1069"/>
      <c r="F215" s="1070"/>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c r="A216" s="1068"/>
      <c r="B216" s="1069"/>
      <c r="C216" s="1069"/>
      <c r="D216" s="1069"/>
      <c r="E216" s="1069"/>
      <c r="F216" s="1070"/>
      <c r="G216" s="681"/>
      <c r="H216" s="682"/>
      <c r="I216" s="682"/>
      <c r="J216" s="682"/>
      <c r="K216" s="683"/>
      <c r="L216" s="675"/>
      <c r="M216" s="676"/>
      <c r="N216" s="676"/>
      <c r="O216" s="676"/>
      <c r="P216" s="676"/>
      <c r="Q216" s="676"/>
      <c r="R216" s="676"/>
      <c r="S216" s="676"/>
      <c r="T216" s="676"/>
      <c r="U216" s="676"/>
      <c r="V216" s="676"/>
      <c r="W216" s="676"/>
      <c r="X216" s="677"/>
      <c r="Y216" s="391"/>
      <c r="Z216" s="392"/>
      <c r="AA216" s="392"/>
      <c r="AB216" s="816"/>
      <c r="AC216" s="681"/>
      <c r="AD216" s="682"/>
      <c r="AE216" s="682"/>
      <c r="AF216" s="682"/>
      <c r="AG216" s="683"/>
      <c r="AH216" s="675"/>
      <c r="AI216" s="676"/>
      <c r="AJ216" s="676"/>
      <c r="AK216" s="676"/>
      <c r="AL216" s="676"/>
      <c r="AM216" s="676"/>
      <c r="AN216" s="676"/>
      <c r="AO216" s="676"/>
      <c r="AP216" s="676"/>
      <c r="AQ216" s="676"/>
      <c r="AR216" s="676"/>
      <c r="AS216" s="676"/>
      <c r="AT216" s="677"/>
      <c r="AU216" s="391"/>
      <c r="AV216" s="392"/>
      <c r="AW216" s="392"/>
      <c r="AX216" s="393"/>
    </row>
    <row r="217" spans="1:50" ht="24.75" customHeight="1">
      <c r="A217" s="1068"/>
      <c r="B217" s="1069"/>
      <c r="C217" s="1069"/>
      <c r="D217" s="1069"/>
      <c r="E217" s="1069"/>
      <c r="F217" s="107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1"/>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c r="A218" s="1068"/>
      <c r="B218" s="1069"/>
      <c r="C218" s="1069"/>
      <c r="D218" s="1069"/>
      <c r="E218" s="1069"/>
      <c r="F218" s="107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1"/>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c r="A219" s="1068"/>
      <c r="B219" s="1069"/>
      <c r="C219" s="1069"/>
      <c r="D219" s="1069"/>
      <c r="E219" s="1069"/>
      <c r="F219" s="107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1"/>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c r="A220" s="1068"/>
      <c r="B220" s="1069"/>
      <c r="C220" s="1069"/>
      <c r="D220" s="1069"/>
      <c r="E220" s="1069"/>
      <c r="F220" s="107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1"/>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c r="A221" s="1068"/>
      <c r="B221" s="1069"/>
      <c r="C221" s="1069"/>
      <c r="D221" s="1069"/>
      <c r="E221" s="1069"/>
      <c r="F221" s="107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1"/>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c r="A222" s="1068"/>
      <c r="B222" s="1069"/>
      <c r="C222" s="1069"/>
      <c r="D222" s="1069"/>
      <c r="E222" s="1069"/>
      <c r="F222" s="107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1"/>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c r="A223" s="1068"/>
      <c r="B223" s="1069"/>
      <c r="C223" s="1069"/>
      <c r="D223" s="1069"/>
      <c r="E223" s="1069"/>
      <c r="F223" s="107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1"/>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c r="A224" s="1068"/>
      <c r="B224" s="1069"/>
      <c r="C224" s="1069"/>
      <c r="D224" s="1069"/>
      <c r="E224" s="1069"/>
      <c r="F224" s="107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1"/>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c r="A225" s="1068"/>
      <c r="B225" s="1069"/>
      <c r="C225" s="1069"/>
      <c r="D225" s="1069"/>
      <c r="E225" s="1069"/>
      <c r="F225" s="107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1"/>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c r="A226" s="1068"/>
      <c r="B226" s="1069"/>
      <c r="C226" s="1069"/>
      <c r="D226" s="1069"/>
      <c r="E226" s="1069"/>
      <c r="F226" s="1070"/>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c r="A227" s="1068"/>
      <c r="B227" s="1069"/>
      <c r="C227" s="1069"/>
      <c r="D227" s="1069"/>
      <c r="E227" s="1069"/>
      <c r="F227" s="1070"/>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4"/>
    </row>
    <row r="228" spans="1:50" ht="25.5" customHeight="1">
      <c r="A228" s="1068"/>
      <c r="B228" s="1069"/>
      <c r="C228" s="1069"/>
      <c r="D228" s="1069"/>
      <c r="E228" s="1069"/>
      <c r="F228" s="1070"/>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c r="A229" s="1068"/>
      <c r="B229" s="1069"/>
      <c r="C229" s="1069"/>
      <c r="D229" s="1069"/>
      <c r="E229" s="1069"/>
      <c r="F229" s="1070"/>
      <c r="G229" s="681"/>
      <c r="H229" s="682"/>
      <c r="I229" s="682"/>
      <c r="J229" s="682"/>
      <c r="K229" s="683"/>
      <c r="L229" s="675"/>
      <c r="M229" s="676"/>
      <c r="N229" s="676"/>
      <c r="O229" s="676"/>
      <c r="P229" s="676"/>
      <c r="Q229" s="676"/>
      <c r="R229" s="676"/>
      <c r="S229" s="676"/>
      <c r="T229" s="676"/>
      <c r="U229" s="676"/>
      <c r="V229" s="676"/>
      <c r="W229" s="676"/>
      <c r="X229" s="677"/>
      <c r="Y229" s="391"/>
      <c r="Z229" s="392"/>
      <c r="AA229" s="392"/>
      <c r="AB229" s="816"/>
      <c r="AC229" s="681"/>
      <c r="AD229" s="682"/>
      <c r="AE229" s="682"/>
      <c r="AF229" s="682"/>
      <c r="AG229" s="683"/>
      <c r="AH229" s="675"/>
      <c r="AI229" s="676"/>
      <c r="AJ229" s="676"/>
      <c r="AK229" s="676"/>
      <c r="AL229" s="676"/>
      <c r="AM229" s="676"/>
      <c r="AN229" s="676"/>
      <c r="AO229" s="676"/>
      <c r="AP229" s="676"/>
      <c r="AQ229" s="676"/>
      <c r="AR229" s="676"/>
      <c r="AS229" s="676"/>
      <c r="AT229" s="677"/>
      <c r="AU229" s="391"/>
      <c r="AV229" s="392"/>
      <c r="AW229" s="392"/>
      <c r="AX229" s="393"/>
    </row>
    <row r="230" spans="1:50" ht="24.75" customHeight="1">
      <c r="A230" s="1068"/>
      <c r="B230" s="1069"/>
      <c r="C230" s="1069"/>
      <c r="D230" s="1069"/>
      <c r="E230" s="1069"/>
      <c r="F230" s="107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1"/>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c r="A231" s="1068"/>
      <c r="B231" s="1069"/>
      <c r="C231" s="1069"/>
      <c r="D231" s="1069"/>
      <c r="E231" s="1069"/>
      <c r="F231" s="107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1"/>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c r="A232" s="1068"/>
      <c r="B232" s="1069"/>
      <c r="C232" s="1069"/>
      <c r="D232" s="1069"/>
      <c r="E232" s="1069"/>
      <c r="F232" s="107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1"/>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c r="A233" s="1068"/>
      <c r="B233" s="1069"/>
      <c r="C233" s="1069"/>
      <c r="D233" s="1069"/>
      <c r="E233" s="1069"/>
      <c r="F233" s="107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1"/>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c r="A234" s="1068"/>
      <c r="B234" s="1069"/>
      <c r="C234" s="1069"/>
      <c r="D234" s="1069"/>
      <c r="E234" s="1069"/>
      <c r="F234" s="107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1"/>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c r="A235" s="1068"/>
      <c r="B235" s="1069"/>
      <c r="C235" s="1069"/>
      <c r="D235" s="1069"/>
      <c r="E235" s="1069"/>
      <c r="F235" s="107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1"/>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c r="A236" s="1068"/>
      <c r="B236" s="1069"/>
      <c r="C236" s="1069"/>
      <c r="D236" s="1069"/>
      <c r="E236" s="1069"/>
      <c r="F236" s="107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1"/>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c r="A237" s="1068"/>
      <c r="B237" s="1069"/>
      <c r="C237" s="1069"/>
      <c r="D237" s="1069"/>
      <c r="E237" s="1069"/>
      <c r="F237" s="107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1"/>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c r="A238" s="1068"/>
      <c r="B238" s="1069"/>
      <c r="C238" s="1069"/>
      <c r="D238" s="1069"/>
      <c r="E238" s="1069"/>
      <c r="F238" s="107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1"/>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c r="A239" s="1068"/>
      <c r="B239" s="1069"/>
      <c r="C239" s="1069"/>
      <c r="D239" s="1069"/>
      <c r="E239" s="1069"/>
      <c r="F239" s="1070"/>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c r="A240" s="1068"/>
      <c r="B240" s="1069"/>
      <c r="C240" s="1069"/>
      <c r="D240" s="1069"/>
      <c r="E240" s="1069"/>
      <c r="F240" s="1070"/>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4"/>
    </row>
    <row r="241" spans="1:50" ht="24.75" customHeight="1">
      <c r="A241" s="1068"/>
      <c r="B241" s="1069"/>
      <c r="C241" s="1069"/>
      <c r="D241" s="1069"/>
      <c r="E241" s="1069"/>
      <c r="F241" s="1070"/>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c r="A242" s="1068"/>
      <c r="B242" s="1069"/>
      <c r="C242" s="1069"/>
      <c r="D242" s="1069"/>
      <c r="E242" s="1069"/>
      <c r="F242" s="1070"/>
      <c r="G242" s="681"/>
      <c r="H242" s="682"/>
      <c r="I242" s="682"/>
      <c r="J242" s="682"/>
      <c r="K242" s="683"/>
      <c r="L242" s="675"/>
      <c r="M242" s="676"/>
      <c r="N242" s="676"/>
      <c r="O242" s="676"/>
      <c r="P242" s="676"/>
      <c r="Q242" s="676"/>
      <c r="R242" s="676"/>
      <c r="S242" s="676"/>
      <c r="T242" s="676"/>
      <c r="U242" s="676"/>
      <c r="V242" s="676"/>
      <c r="W242" s="676"/>
      <c r="X242" s="677"/>
      <c r="Y242" s="391"/>
      <c r="Z242" s="392"/>
      <c r="AA242" s="392"/>
      <c r="AB242" s="816"/>
      <c r="AC242" s="681"/>
      <c r="AD242" s="682"/>
      <c r="AE242" s="682"/>
      <c r="AF242" s="682"/>
      <c r="AG242" s="683"/>
      <c r="AH242" s="675"/>
      <c r="AI242" s="676"/>
      <c r="AJ242" s="676"/>
      <c r="AK242" s="676"/>
      <c r="AL242" s="676"/>
      <c r="AM242" s="676"/>
      <c r="AN242" s="676"/>
      <c r="AO242" s="676"/>
      <c r="AP242" s="676"/>
      <c r="AQ242" s="676"/>
      <c r="AR242" s="676"/>
      <c r="AS242" s="676"/>
      <c r="AT242" s="677"/>
      <c r="AU242" s="391"/>
      <c r="AV242" s="392"/>
      <c r="AW242" s="392"/>
      <c r="AX242" s="393"/>
    </row>
    <row r="243" spans="1:50" ht="24.75" customHeight="1">
      <c r="A243" s="1068"/>
      <c r="B243" s="1069"/>
      <c r="C243" s="1069"/>
      <c r="D243" s="1069"/>
      <c r="E243" s="1069"/>
      <c r="F243" s="107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1"/>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c r="A244" s="1068"/>
      <c r="B244" s="1069"/>
      <c r="C244" s="1069"/>
      <c r="D244" s="1069"/>
      <c r="E244" s="1069"/>
      <c r="F244" s="107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1"/>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c r="A245" s="1068"/>
      <c r="B245" s="1069"/>
      <c r="C245" s="1069"/>
      <c r="D245" s="1069"/>
      <c r="E245" s="1069"/>
      <c r="F245" s="107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1"/>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c r="A246" s="1068"/>
      <c r="B246" s="1069"/>
      <c r="C246" s="1069"/>
      <c r="D246" s="1069"/>
      <c r="E246" s="1069"/>
      <c r="F246" s="107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1"/>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c r="A247" s="1068"/>
      <c r="B247" s="1069"/>
      <c r="C247" s="1069"/>
      <c r="D247" s="1069"/>
      <c r="E247" s="1069"/>
      <c r="F247" s="107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1"/>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c r="A248" s="1068"/>
      <c r="B248" s="1069"/>
      <c r="C248" s="1069"/>
      <c r="D248" s="1069"/>
      <c r="E248" s="1069"/>
      <c r="F248" s="107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1"/>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c r="A249" s="1068"/>
      <c r="B249" s="1069"/>
      <c r="C249" s="1069"/>
      <c r="D249" s="1069"/>
      <c r="E249" s="1069"/>
      <c r="F249" s="107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1"/>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c r="A250" s="1068"/>
      <c r="B250" s="1069"/>
      <c r="C250" s="1069"/>
      <c r="D250" s="1069"/>
      <c r="E250" s="1069"/>
      <c r="F250" s="107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1"/>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c r="A251" s="1068"/>
      <c r="B251" s="1069"/>
      <c r="C251" s="1069"/>
      <c r="D251" s="1069"/>
      <c r="E251" s="1069"/>
      <c r="F251" s="107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1"/>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c r="A252" s="1068"/>
      <c r="B252" s="1069"/>
      <c r="C252" s="1069"/>
      <c r="D252" s="1069"/>
      <c r="E252" s="1069"/>
      <c r="F252" s="1070"/>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c r="A253" s="1068"/>
      <c r="B253" s="1069"/>
      <c r="C253" s="1069"/>
      <c r="D253" s="1069"/>
      <c r="E253" s="1069"/>
      <c r="F253" s="1070"/>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4"/>
    </row>
    <row r="254" spans="1:50" ht="24.75" customHeight="1">
      <c r="A254" s="1068"/>
      <c r="B254" s="1069"/>
      <c r="C254" s="1069"/>
      <c r="D254" s="1069"/>
      <c r="E254" s="1069"/>
      <c r="F254" s="1070"/>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c r="A255" s="1068"/>
      <c r="B255" s="1069"/>
      <c r="C255" s="1069"/>
      <c r="D255" s="1069"/>
      <c r="E255" s="1069"/>
      <c r="F255" s="1070"/>
      <c r="G255" s="681"/>
      <c r="H255" s="682"/>
      <c r="I255" s="682"/>
      <c r="J255" s="682"/>
      <c r="K255" s="683"/>
      <c r="L255" s="675"/>
      <c r="M255" s="676"/>
      <c r="N255" s="676"/>
      <c r="O255" s="676"/>
      <c r="P255" s="676"/>
      <c r="Q255" s="676"/>
      <c r="R255" s="676"/>
      <c r="S255" s="676"/>
      <c r="T255" s="676"/>
      <c r="U255" s="676"/>
      <c r="V255" s="676"/>
      <c r="W255" s="676"/>
      <c r="X255" s="677"/>
      <c r="Y255" s="391"/>
      <c r="Z255" s="392"/>
      <c r="AA255" s="392"/>
      <c r="AB255" s="816"/>
      <c r="AC255" s="681"/>
      <c r="AD255" s="682"/>
      <c r="AE255" s="682"/>
      <c r="AF255" s="682"/>
      <c r="AG255" s="683"/>
      <c r="AH255" s="675"/>
      <c r="AI255" s="676"/>
      <c r="AJ255" s="676"/>
      <c r="AK255" s="676"/>
      <c r="AL255" s="676"/>
      <c r="AM255" s="676"/>
      <c r="AN255" s="676"/>
      <c r="AO255" s="676"/>
      <c r="AP255" s="676"/>
      <c r="AQ255" s="676"/>
      <c r="AR255" s="676"/>
      <c r="AS255" s="676"/>
      <c r="AT255" s="677"/>
      <c r="AU255" s="391"/>
      <c r="AV255" s="392"/>
      <c r="AW255" s="392"/>
      <c r="AX255" s="393"/>
    </row>
    <row r="256" spans="1:50" ht="24.75" customHeight="1">
      <c r="A256" s="1068"/>
      <c r="B256" s="1069"/>
      <c r="C256" s="1069"/>
      <c r="D256" s="1069"/>
      <c r="E256" s="1069"/>
      <c r="F256" s="107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1"/>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c r="A257" s="1068"/>
      <c r="B257" s="1069"/>
      <c r="C257" s="1069"/>
      <c r="D257" s="1069"/>
      <c r="E257" s="1069"/>
      <c r="F257" s="107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1"/>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c r="A258" s="1068"/>
      <c r="B258" s="1069"/>
      <c r="C258" s="1069"/>
      <c r="D258" s="1069"/>
      <c r="E258" s="1069"/>
      <c r="F258" s="107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1"/>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c r="A259" s="1068"/>
      <c r="B259" s="1069"/>
      <c r="C259" s="1069"/>
      <c r="D259" s="1069"/>
      <c r="E259" s="1069"/>
      <c r="F259" s="107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1"/>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c r="A260" s="1068"/>
      <c r="B260" s="1069"/>
      <c r="C260" s="1069"/>
      <c r="D260" s="1069"/>
      <c r="E260" s="1069"/>
      <c r="F260" s="107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1"/>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c r="A261" s="1068"/>
      <c r="B261" s="1069"/>
      <c r="C261" s="1069"/>
      <c r="D261" s="1069"/>
      <c r="E261" s="1069"/>
      <c r="F261" s="107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1"/>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c r="A262" s="1068"/>
      <c r="B262" s="1069"/>
      <c r="C262" s="1069"/>
      <c r="D262" s="1069"/>
      <c r="E262" s="1069"/>
      <c r="F262" s="107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1"/>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c r="A263" s="1068"/>
      <c r="B263" s="1069"/>
      <c r="C263" s="1069"/>
      <c r="D263" s="1069"/>
      <c r="E263" s="1069"/>
      <c r="F263" s="107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1"/>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c r="A264" s="1068"/>
      <c r="B264" s="1069"/>
      <c r="C264" s="1069"/>
      <c r="D264" s="1069"/>
      <c r="E264" s="1069"/>
      <c r="F264" s="107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1"/>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2019-06-19T09:35:24Z</cp:lastPrinted>
  <dcterms:created xsi:type="dcterms:W3CDTF">2012-03-13T00:50:25Z</dcterms:created>
  <dcterms:modified xsi:type="dcterms:W3CDTF">2019-06-19T09:35:30Z</dcterms:modified>
</cp:coreProperties>
</file>