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母子保健係\08 作業依頼\行政事業レビュー\平成31年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<sst xmlns="http://schemas.openxmlformats.org/spreadsheetml/2006/main" count="2960" uniqueCount="655">
  <si>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</si>
  <si>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</si>
  <si>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</si>
  <si>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</si>
  <si>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</si>
  <si>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</si>
  <si>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</si>
  <si>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</si>
  <si>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</si>
  <si>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</si>
  <si>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</si>
  <si>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</si>
  <si>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</si>
  <si>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</si>
  <si>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</si>
  <si>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</si>
  <si>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</si>
  <si>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</si>
  <si>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</si>
  <si>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</si>
  <si>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</si>
  <si>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</si>
  <si>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</si>
  <si>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</si>
  <si>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</si>
  <si>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</si>
  <si>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</si>
  <si>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</si>
  <si>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</si>
  <si>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</si>
  <si>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</si>
  <si>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</si>
  <si>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</si>
  <si>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</si>
  <si>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</si>
  <si>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</si>
  <si>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</si>
  <si>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</si>
  <si>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</si>
  <si>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</si>
  <si>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</si>
  <si>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</si>
  <si>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</si>
  <si>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</si>
  <si>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</si>
  <si>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</si>
  <si>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</si>
  <si>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</si>
  <si>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</si>
  <si>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</si>
  <si>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</si>
  <si>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</si>
  <si>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</si>
  <si>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</si>
  <si>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</si>
  <si>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</si>
  <si>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</si>
  <si>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</si>
  <si>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</si>
  <si>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</si>
  <si>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</si>
  <si>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</si>
  <si>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</si>
  <si>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</si>
  <si>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</si>
  <si>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</si>
  <si>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</si>
  <si>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</si>
  <si>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</si>
  <si>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</si>
  <si>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</si>
  <si>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</si>
  <si>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</si>
  <si>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</si>
  <si>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</si>
  <si>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</si>
  <si>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</si>
  <si>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</si>
  <si>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</si>
  <si>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</si>
  <si>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</si>
  <si>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</si>
  <si>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</si>
  <si>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</si>
  <si>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</si>
  <si>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</si>
  <si>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</si>
  <si>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</si>
  <si>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</si>
  <si>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</si>
  <si>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</si>
  <si>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</si>
  <si>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</si>
  <si>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</si>
  <si>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</si>
  <si>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</si>
  <si>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</si>
  <si>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</si>
  <si>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</si>
  <si>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</si>
  <si>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</si>
  <si>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</si>
  <si>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</si>
  <si>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</si>
  <si>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</si>
  <si>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</si>
  <si>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</si>
  <si>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</si>
  <si>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</si>
  <si>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</si>
  <si>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</si>
  <si>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</si>
  <si>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</si>
  <si>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</si>
  <si>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</si>
  <si>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</si>
  <si>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</si>
  <si>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</si>
  <si>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</si>
  <si>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</si>
  <si>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</si>
  <si>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</si>
  <si>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</si>
  <si>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</si>
  <si>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</si>
  <si>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</si>
  <si>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</si>
  <si>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</si>
  <si>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</si>
  <si>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</si>
  <si>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</si>
  <si>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</si>
  <si>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</si>
  <si>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</si>
  <si>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</si>
  <si>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</si>
  <si>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</si>
  <si>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</si>
  <si>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</si>
  <si>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</si>
  <si>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</si>
  <si>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</si>
  <si>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</si>
  <si>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</si>
  <si>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</si>
  <si>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</si>
  <si>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</si>
  <si>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</si>
  <si>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</si>
  <si>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</si>
  <si>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</si>
  <si>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</si>
  <si>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</si>
  <si>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</si>
  <si>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</si>
  <si>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</si>
  <si>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</si>
  <si>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</si>
  <si>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</si>
  <si>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</si>
  <si>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</si>
  <si>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</si>
  <si>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</si>
  <si>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</si>
  <si>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</si>
  <si>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</si>
  <si>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</si>
  <si>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</si>
  <si>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</si>
  <si>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</si>
  <si>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</si>
  <si>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</si>
  <si>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</si>
  <si>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</si>
  <si>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</si>
  <si>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</si>
  <si>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</si>
  <si>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</si>
  <si>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</si>
  <si>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</si>
  <si>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</si>
  <si>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</si>
  <si>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</si>
  <si>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</si>
  <si>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</si>
  <si>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</si>
  <si>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</si>
  <si>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</si>
  <si>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</si>
  <si>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</si>
  <si>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</si>
  <si>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</si>
  <si>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</si>
  <si>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</si>
  <si>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</si>
  <si>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</si>
  <si>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</si>
  <si>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</si>
  <si>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</si>
  <si>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</si>
  <si>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</si>
  <si>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</si>
  <si>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</si>
  <si>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</si>
  <si>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</si>
  <si>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</si>
  <si>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</si>
  <si>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</si>
  <si>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</si>
  <si>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</si>
  <si>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</si>
  <si>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</si>
  <si>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</si>
  <si>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</si>
  <si>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</si>
  <si>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</si>
  <si>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</si>
  <si>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</si>
  <si>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</si>
  <si>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</si>
  <si>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</si>
  <si>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</si>
  <si>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</si>
  <si>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</si>
  <si>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</si>
  <si>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</si>
  <si>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</si>
  <si>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</si>
  <si>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</si>
  <si>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</si>
  <si>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</si>
  <si>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</si>
  <si>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</si>
  <si>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</si>
  <si>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</si>
  <si>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</si>
  <si>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</si>
  <si>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</si>
  <si>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</si>
  <si>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</si>
  <si>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</si>
  <si>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</si>
  <si>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</si>
  <si>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</si>
  <si>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</si>
  <si>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</si>
  <si>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</si>
  <si>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</si>
  <si>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</si>
  <si>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</si>
  <si>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</si>
  <si>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</si>
  <si>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</si>
  <si>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</si>
  <si>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</si>
  <si>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</si>
  <si>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</si>
  <si>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</si>
  <si>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</si>
  <si>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</si>
  <si>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</si>
  <si>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</si>
  <si>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</si>
  <si>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</si>
  <si>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</si>
  <si>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</si>
  <si>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</si>
  <si>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</si>
  <si>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</si>
  <si>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</si>
  <si>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</si>
  <si>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</si>
  <si>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</si>
  <si>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</si>
  <si>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</si>
  <si>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</si>
  <si>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</si>
  <si>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</si>
  <si>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</si>
  <si>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</si>
  <si>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</si>
  <si>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</si>
  <si>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</si>
  <si>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</si>
  <si>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</si>
  <si>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</si>
  <si>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</si>
  <si>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</si>
  <si>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</si>
  <si>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</si>
  <si>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</si>
  <si>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</si>
  <si>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</si>
  <si>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</si>
  <si>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</si>
  <si>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</si>
  <si>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</si>
  <si>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</si>
  <si>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</si>
  <si>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</si>
  <si>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</si>
  <si>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</si>
  <si>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</si>
  <si>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</si>
  <si>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</si>
  <si>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</si>
  <si>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</si>
  <si>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</si>
  <si>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</si>
  <si>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</si>
  <si>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</si>
  <si>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</si>
  <si>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</si>
  <si>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</si>
  <si>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</si>
  <si>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</si>
  <si>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</si>
  <si>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</si>
  <si>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</si>
  <si>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</si>
  <si>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</si>
  <si>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</si>
  <si>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</si>
  <si>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</si>
  <si>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</si>
  <si>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</si>
  <si>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</si>
  <si>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</si>
  <si>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</si>
  <si>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</si>
  <si>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</si>
  <si>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</si>
  <si>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</si>
  <si>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</si>
  <si>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</si>
  <si>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</si>
  <si>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</si>
  <si>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</si>
  <si>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</si>
  <si>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</si>
  <si>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</si>
  <si>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</si>
  <si>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</si>
  <si>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</si>
  <si>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</si>
  <si>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</si>
  <si>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</si>
  <si>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</si>
  <si>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</si>
  <si>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</si>
  <si>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</si>
  <si>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</si>
  <si>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</si>
  <si>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</si>
  <si>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</si>
  <si>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</si>
  <si>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</si>
  <si>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</si>
  <si>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</si>
  <si>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</si>
  <si>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</si>
  <si>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</si>
  <si>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</si>
  <si>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</si>
  <si>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</si>
  <si>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</si>
  <si>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</si>
  <si>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</si>
  <si>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</si>
  <si>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</si>
  <si>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</si>
  <si>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</si>
  <si>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</si>
  <si>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</si>
  <si>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</si>
  <si>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</si>
  <si>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</si>
  <si>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</si>
  <si>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</si>
  <si>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</si>
  <si>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</si>
  <si>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</si>
  <si>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</si>
  <si>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</si>
  <si>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</si>
  <si>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</si>
  <si>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</si>
  <si>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</si>
  <si>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</si>
  <si>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</si>
  <si>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</si>
  <si>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</si>
  <si>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</si>
  <si>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</si>
  <si>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</si>
  <si>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</si>
  <si>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</si>
  <si>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</si>
  <si>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</si>
  <si>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</si>
  <si>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</si>
  <si>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</si>
  <si>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</si>
  <si>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</si>
  <si>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</si>
  <si>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</si>
  <si>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</si>
  <si>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</si>
  <si>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</si>
  <si>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</si>
  <si>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</si>
  <si>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</si>
  <si>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</si>
  <si>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</si>
  <si>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</si>
  <si>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</si>
  <si>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</si>
  <si>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</si>
  <si>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</si>
  <si>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</si>
  <si>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</si>
  <si>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</si>
  <si>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</si>
  <si>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</si>
  <si>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</si>
  <si>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</si>
  <si>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</si>
  <si>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</si>
  <si>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</si>
  <si>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</si>
  <si>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</si>
  <si>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</si>
  <si>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</si>
  <si>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</si>
  <si>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</si>
  <si>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</si>
  <si>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</si>
  <si>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</si>
  <si>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</si>
  <si>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</si>
  <si>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</si>
  <si>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</si>
  <si>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</si>
  <si>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</si>
  <si>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</si>
  <si>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</si>
  <si>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</si>
  <si>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</si>
  <si>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</si>
  <si>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</si>
  <si>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</si>
  <si>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</si>
  <si>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</si>
  <si>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</si>
  <si>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</si>
  <si>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</si>
  <si>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</si>
  <si>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</si>
  <si>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</si>
  <si>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</si>
  <si>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</si>
  <si>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</si>
  <si>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</si>
  <si>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</si>
  <si>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</si>
  <si>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</si>
  <si>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</si>
  <si>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</si>
  <si>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</si>
  <si>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</si>
  <si>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</si>
  <si>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</si>
  <si>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</si>
  <si>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</si>
  <si>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</si>
  <si>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</si>
  <si>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</si>
  <si>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</si>
  <si>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</si>
  <si>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</si>
  <si>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</si>
  <si>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</si>
  <si>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</si>
  <si>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</si>
  <si>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</si>
  <si>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</si>
  <si>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</si>
  <si>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</si>
  <si>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</si>
  <si>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</si>
  <si>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</si>
  <si>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</si>
  <si>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</si>
  <si>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</si>
  <si>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</si>
  <si>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</si>
  <si>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</si>
  <si>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</si>
  <si>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</si>
  <si>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</si>
  <si>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</si>
  <si>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</si>
  <si>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</si>
  <si>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</si>
  <si>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</si>
  <si>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</si>
  <si>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</si>
  <si>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</si>
  <si>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</si>
  <si>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</si>
  <si>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</si>
  <si>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</si>
  <si>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</si>
  <si>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</si>
  <si>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</si>
  <si>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</si>
  <si>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</si>
  <si>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</si>
  <si>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</si>
  <si>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</si>
  <si>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</si>
  <si>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</si>
  <si>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</si>
  <si>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</si>
  <si>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</si>
  <si>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</si>
  <si>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</si>
  <si>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</si>
  <si>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</si>
  <si>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</si>
  <si>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</si>
  <si>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</si>
  <si>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</si>
  <si>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</si>
  <si>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</si>
  <si>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</si>
  <si>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</si>
  <si>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</si>
  <si>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</si>
  <si>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</si>
  <si>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</si>
  <si>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</si>
  <si>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</si>
  <si>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</si>
  <si>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</si>
  <si>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</si>
  <si>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</si>
  <si>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</si>
  <si>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</si>
  <si>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</si>
  <si>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</si>
  <si>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</si>
  <si>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</si>
  <si>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</si>
  <si>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</si>
  <si>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</si>
  <si>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</si>
  <si>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</si>
  <si>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</si>
  <si>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</si>
  <si>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</si>
  <si>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</si>
  <si>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</si>
  <si>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</si>
  <si>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</si>
  <si>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</si>
  <si>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</si>
  <si>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</si>
  <si>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</si>
  <si>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</si>
  <si>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</si>
  <si>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産婦健康診査事業</t>
    <phoneticPr fontId="5"/>
  </si>
  <si>
    <t>子ども家庭局</t>
    <phoneticPr fontId="5"/>
  </si>
  <si>
    <t>母子保健課</t>
    <rPh sb="0" eb="2">
      <t>ボシ</t>
    </rPh>
    <rPh sb="2" eb="5">
      <t>ホケンカ</t>
    </rPh>
    <phoneticPr fontId="5"/>
  </si>
  <si>
    <t>小林秀幸</t>
    <rPh sb="0" eb="2">
      <t>コバヤシ</t>
    </rPh>
    <rPh sb="2" eb="4">
      <t>ヒデユキ</t>
    </rPh>
    <phoneticPr fontId="5"/>
  </si>
  <si>
    <t>○</t>
  </si>
  <si>
    <t>母子保健法第１３条</t>
  </si>
  <si>
    <t>・母子保健医療対策総合支援事業の実施について
（雇用均等・児童家庭局長通知　H17.8.23　雇児発0823001号）
・母子保健衛生費の国庫補助について
（厚生労働省事務次官通知　H26.5.30厚生労働省発雇児第0530第3号）
・少子化社会対策大綱（平成２７年３月閣議決定）
・児童虐待防止対策の抜本的強化について（平成31年３月19日児童虐待防止対策に関する関係閣僚会議決定）</t>
    <rPh sb="142" eb="144">
      <t>ジドウ</t>
    </rPh>
    <rPh sb="144" eb="146">
      <t>ギャクタイ</t>
    </rPh>
    <rPh sb="146" eb="148">
      <t>ボウシ</t>
    </rPh>
    <rPh sb="148" eb="150">
      <t>タイサク</t>
    </rPh>
    <rPh sb="151" eb="154">
      <t>バッポンテキ</t>
    </rPh>
    <rPh sb="154" eb="156">
      <t>キョウカ</t>
    </rPh>
    <rPh sb="161" eb="163">
      <t>ヘイセイ</t>
    </rPh>
    <rPh sb="165" eb="166">
      <t>ネン</t>
    </rPh>
    <rPh sb="167" eb="168">
      <t>ガツ</t>
    </rPh>
    <rPh sb="170" eb="171">
      <t>ニチ</t>
    </rPh>
    <rPh sb="171" eb="173">
      <t>ジドウ</t>
    </rPh>
    <rPh sb="173" eb="175">
      <t>ギャクタイ</t>
    </rPh>
    <rPh sb="175" eb="177">
      <t>ボウシ</t>
    </rPh>
    <rPh sb="177" eb="179">
      <t>タイサク</t>
    </rPh>
    <rPh sb="180" eb="181">
      <t>カン</t>
    </rPh>
    <rPh sb="183" eb="185">
      <t>カンケイ</t>
    </rPh>
    <rPh sb="185" eb="187">
      <t>カクリョウ</t>
    </rPh>
    <rPh sb="187" eb="189">
      <t>カイギ</t>
    </rPh>
    <rPh sb="189" eb="191">
      <t>ケッテイ</t>
    </rPh>
    <phoneticPr fontId="5"/>
  </si>
  <si>
    <t>地域における全ての産婦を対象に、産婦健康診査２回分にかかる費用について公費助成を行う。
産婦健康診査で把握した支援が必要な産婦に対し、必要なサービスを提供できる体制を確保する観点から、産後ケア事業と合わせて実施することを条件とする。
（実施主体：市町村　補助率：国１／２、市町村１／２）</t>
  </si>
  <si>
    <t>-</t>
  </si>
  <si>
    <t>母子保健衛生費補助金</t>
  </si>
  <si>
    <t>助成対象者に対し確実に助成を行う。</t>
  </si>
  <si>
    <t>助成人数（実人数）</t>
  </si>
  <si>
    <t>-</t>
    <phoneticPr fontId="5"/>
  </si>
  <si>
    <t>産婦健康診査事業における助成対象者（母子保健衛生費補助金）</t>
    <rPh sb="0" eb="2">
      <t>サンプ</t>
    </rPh>
    <rPh sb="2" eb="4">
      <t>ケンコウ</t>
    </rPh>
    <rPh sb="4" eb="6">
      <t>シンサ</t>
    </rPh>
    <rPh sb="12" eb="14">
      <t>ジョセイ</t>
    </rPh>
    <rPh sb="14" eb="17">
      <t>タイショウシャ</t>
    </rPh>
    <rPh sb="18" eb="20">
      <t>ボシ</t>
    </rPh>
    <rPh sb="20" eb="22">
      <t>ホケン</t>
    </rPh>
    <rPh sb="22" eb="25">
      <t>エイセイヒ</t>
    </rPh>
    <rPh sb="25" eb="28">
      <t>ホジョキン</t>
    </rPh>
    <phoneticPr fontId="5"/>
  </si>
  <si>
    <t>-</t>
    <phoneticPr fontId="5"/>
  </si>
  <si>
    <t>千円</t>
    <rPh sb="0" eb="2">
      <t>センエン</t>
    </rPh>
    <phoneticPr fontId="5"/>
  </si>
  <si>
    <t>母子保健衛生対策の充実を図ること（Ⅶ－３）</t>
  </si>
  <si>
    <t>母子保健衛生対策の充実を図ること（Ⅶ－３－１）</t>
  </si>
  <si>
    <t>-</t>
    <phoneticPr fontId="5"/>
  </si>
  <si>
    <t>-</t>
    <phoneticPr fontId="5"/>
  </si>
  <si>
    <t>-</t>
    <phoneticPr fontId="5"/>
  </si>
  <si>
    <t>-</t>
    <phoneticPr fontId="5"/>
  </si>
  <si>
    <t>-</t>
    <phoneticPr fontId="5"/>
  </si>
  <si>
    <t>-</t>
    <phoneticPr fontId="5"/>
  </si>
  <si>
    <t>本事業において、産婦健康診査の費用を助成することにより、産後の初期段階における母子に対する支援を強化し、安心して子どもを産み育てることなどを可能にする社会づくりを推進するなど、母子保健衛生対策の充実に資することができている。</t>
    <rPh sb="88" eb="90">
      <t>ボシ</t>
    </rPh>
    <rPh sb="90" eb="92">
      <t>ホケン</t>
    </rPh>
    <rPh sb="92" eb="94">
      <t>エイセイ</t>
    </rPh>
    <rPh sb="94" eb="96">
      <t>タイサク</t>
    </rPh>
    <rPh sb="97" eb="99">
      <t>ジュウジツ</t>
    </rPh>
    <rPh sb="100" eb="101">
      <t>シ</t>
    </rPh>
    <phoneticPr fontId="5"/>
  </si>
  <si>
    <t>‐</t>
  </si>
  <si>
    <t>無</t>
  </si>
  <si>
    <t>不妊に悩む方への特定治療支援事業</t>
  </si>
  <si>
    <t>子どもの心の診療ネットワーク事業</t>
  </si>
  <si>
    <t>妊娠・出産包括支援事業</t>
    <rPh sb="0" eb="2">
      <t>ニンシン</t>
    </rPh>
    <rPh sb="3" eb="5">
      <t>シュッサン</t>
    </rPh>
    <rPh sb="5" eb="7">
      <t>ホウカツ</t>
    </rPh>
    <rPh sb="7" eb="9">
      <t>シエン</t>
    </rPh>
    <rPh sb="9" eb="11">
      <t>ジギョウ</t>
    </rPh>
    <phoneticPr fontId="5"/>
  </si>
  <si>
    <t>新生児聴覚検査の体制整備事業</t>
  </si>
  <si>
    <t>母子保健医療対策総合支援事業（統合補助金）の対象事業として、「産婦健康診査事業」のほか、左記事業を実施。</t>
  </si>
  <si>
    <t>新29-0041</t>
    <rPh sb="0" eb="1">
      <t>シン</t>
    </rPh>
    <phoneticPr fontId="5"/>
  </si>
  <si>
    <t>502,453/148,332</t>
    <phoneticPr fontId="5"/>
  </si>
  <si>
    <t>-</t>
    <phoneticPr fontId="5"/>
  </si>
  <si>
    <t>-</t>
    <phoneticPr fontId="5"/>
  </si>
  <si>
    <t>安心して子どもを産み育てることなどを可能にする社会づくりを推進することは重要であり、産後の初期段階における母子に対する支援に対する国民のニーズは高く、優先度が高い。</t>
    <phoneticPr fontId="5"/>
  </si>
  <si>
    <t>都道府県等において妊娠期から子育て期にわたる切れ目のない支援体制を構築するため、国が実施すべき事業である。</t>
  </si>
  <si>
    <t>当該事業は妊娠期から子育て期にわたる切れ目のない支援体制を整備することにより、安心して子どもを産み育てることなどを可能にする社会づくりを推進するため、優先度の高い事業である。</t>
  </si>
  <si>
    <t>-</t>
    <phoneticPr fontId="5"/>
  </si>
  <si>
    <t>健診項目は最低限の項目に限られ、助成の上限額も定めており概ね妥当である。</t>
    <rPh sb="0" eb="2">
      <t>ケンシン</t>
    </rPh>
    <rPh sb="2" eb="4">
      <t>コウモク</t>
    </rPh>
    <rPh sb="5" eb="8">
      <t>サイテイゲン</t>
    </rPh>
    <rPh sb="9" eb="11">
      <t>コウモク</t>
    </rPh>
    <rPh sb="12" eb="13">
      <t>カギ</t>
    </rPh>
    <rPh sb="16" eb="18">
      <t>ジョセイ</t>
    </rPh>
    <rPh sb="19" eb="22">
      <t>ジョウゲンガク</t>
    </rPh>
    <rPh sb="23" eb="24">
      <t>サダ</t>
    </rPh>
    <rPh sb="28" eb="29">
      <t>オオム</t>
    </rPh>
    <rPh sb="30" eb="32">
      <t>ダトウ</t>
    </rPh>
    <phoneticPr fontId="5"/>
  </si>
  <si>
    <t>事業実施にあたり必要なもののみに限定されている。</t>
    <rPh sb="0" eb="2">
      <t>ジギョウ</t>
    </rPh>
    <rPh sb="2" eb="4">
      <t>ジッシ</t>
    </rPh>
    <rPh sb="8" eb="10">
      <t>ヒツヨウ</t>
    </rPh>
    <rPh sb="16" eb="18">
      <t>ゲンテイ</t>
    </rPh>
    <phoneticPr fontId="5"/>
  </si>
  <si>
    <t>生涯を通じた女性の健康支援事業</t>
    <rPh sb="0" eb="2">
      <t>ショウガイ</t>
    </rPh>
    <rPh sb="3" eb="4">
      <t>ツウ</t>
    </rPh>
    <rPh sb="6" eb="8">
      <t>ジョセイ</t>
    </rPh>
    <rPh sb="9" eb="15">
      <t>ケンコウシエンジギョウ</t>
    </rPh>
    <phoneticPr fontId="5"/>
  </si>
  <si>
    <t>産婦健康診査事業</t>
    <rPh sb="0" eb="2">
      <t>サンプ</t>
    </rPh>
    <rPh sb="2" eb="4">
      <t>ケンコウ</t>
    </rPh>
    <rPh sb="4" eb="6">
      <t>シンサ</t>
    </rPh>
    <rPh sb="6" eb="8">
      <t>ジギョウ</t>
    </rPh>
    <phoneticPr fontId="5"/>
  </si>
  <si>
    <t>大阪市</t>
    <rPh sb="0" eb="3">
      <t>オオサカシ</t>
    </rPh>
    <phoneticPr fontId="5"/>
  </si>
  <si>
    <t>横浜市</t>
    <rPh sb="0" eb="3">
      <t>ヨコハマシ</t>
    </rPh>
    <phoneticPr fontId="5"/>
  </si>
  <si>
    <t>名古屋市</t>
    <rPh sb="0" eb="4">
      <t>ナゴヤシ</t>
    </rPh>
    <phoneticPr fontId="5"/>
  </si>
  <si>
    <t>広島市</t>
    <rPh sb="0" eb="3">
      <t>ヒロシマシ</t>
    </rPh>
    <phoneticPr fontId="5"/>
  </si>
  <si>
    <t>京都市</t>
    <rPh sb="0" eb="3">
      <t>キョウトシ</t>
    </rPh>
    <phoneticPr fontId="5"/>
  </si>
  <si>
    <t>堺市</t>
    <rPh sb="0" eb="2">
      <t>サカイシ</t>
    </rPh>
    <phoneticPr fontId="5"/>
  </si>
  <si>
    <t>鹿児島市</t>
    <rPh sb="0" eb="4">
      <t>カゴシマシ</t>
    </rPh>
    <phoneticPr fontId="5"/>
  </si>
  <si>
    <t>浜松市</t>
    <rPh sb="0" eb="3">
      <t>ハママツシ</t>
    </rPh>
    <phoneticPr fontId="5"/>
  </si>
  <si>
    <t>神戸市</t>
    <rPh sb="0" eb="3">
      <t>コウベシ</t>
    </rPh>
    <phoneticPr fontId="5"/>
  </si>
  <si>
    <t>宇都宮市</t>
    <rPh sb="0" eb="4">
      <t>ウツノミヤシ</t>
    </rPh>
    <phoneticPr fontId="5"/>
  </si>
  <si>
    <t>-</t>
    <phoneticPr fontId="5"/>
  </si>
  <si>
    <t>本事業は自治体の各々のニーズに応じた事業を実施することから、定量的な成果目標を示すことは困難である。</t>
    <rPh sb="0" eb="1">
      <t>ホン</t>
    </rPh>
    <rPh sb="1" eb="3">
      <t>ジギョウ</t>
    </rPh>
    <rPh sb="4" eb="7">
      <t>ジチタイ</t>
    </rPh>
    <rPh sb="8" eb="10">
      <t>オノオノ</t>
    </rPh>
    <rPh sb="15" eb="16">
      <t>オウ</t>
    </rPh>
    <rPh sb="18" eb="20">
      <t>ジギョウ</t>
    </rPh>
    <rPh sb="21" eb="23">
      <t>ジッシ</t>
    </rPh>
    <rPh sb="30" eb="33">
      <t>テイリョウテキ</t>
    </rPh>
    <rPh sb="34" eb="36">
      <t>セイカ</t>
    </rPh>
    <rPh sb="36" eb="38">
      <t>モクヒョウ</t>
    </rPh>
    <rPh sb="39" eb="40">
      <t>シメ</t>
    </rPh>
    <rPh sb="44" eb="46">
      <t>コンナン</t>
    </rPh>
    <phoneticPr fontId="5"/>
  </si>
  <si>
    <t>産後うつ（抑うつ状態をはじめとする産後の精神的障害）の予防や新生児への虐待防止等を図る観点から、産後２週間、産後１か月など出産後間もない時期の産婦に対する健康診査（産後の母体の回復や産婦の精神状態等の診察）の重要性が指摘されている。このため、産婦健康診査の費用を助成することにより、産後の初期段階における母子に対する支援を強化し、妊娠期から子育て期にわたるまでの切れ目ない支援体制を整備する。</t>
    <phoneticPr fontId="5"/>
  </si>
  <si>
    <t>平成29年度からの実施の事業であり、産婦健康診査の費用を助成することにより、産後の初期段階における母子に対する支援を強化し、妊娠期から子育て期にわたるまでの切れ目ない支援体制を整備している。
平成29～30年度は成果目標を大きく上回る助成件数であり、産後の初期段階における母子に対する支援の強化につながっている。</t>
    <rPh sb="0" eb="2">
      <t>ヘイセイ</t>
    </rPh>
    <rPh sb="4" eb="6">
      <t>ネンド</t>
    </rPh>
    <rPh sb="9" eb="11">
      <t>ジッシ</t>
    </rPh>
    <rPh sb="12" eb="14">
      <t>ジギョウ</t>
    </rPh>
    <rPh sb="96" eb="98">
      <t>ヘイセイ</t>
    </rPh>
    <rPh sb="103" eb="105">
      <t>ネンド</t>
    </rPh>
    <rPh sb="106" eb="108">
      <t>セイカ</t>
    </rPh>
    <rPh sb="108" eb="110">
      <t>モクヒョウ</t>
    </rPh>
    <rPh sb="111" eb="112">
      <t>オオ</t>
    </rPh>
    <rPh sb="114" eb="116">
      <t>ウワマワ</t>
    </rPh>
    <rPh sb="117" eb="119">
      <t>ジョセイ</t>
    </rPh>
    <rPh sb="119" eb="121">
      <t>ケンスウ</t>
    </rPh>
    <rPh sb="145" eb="147">
      <t>キョウカ</t>
    </rPh>
    <phoneticPr fontId="5"/>
  </si>
  <si>
    <t>助成件数（延べ件数）</t>
    <phoneticPr fontId="5"/>
  </si>
  <si>
    <t>助成件数（延べ件数）</t>
    <phoneticPr fontId="5"/>
  </si>
  <si>
    <t>件</t>
    <rPh sb="0" eb="1">
      <t>ケン</t>
    </rPh>
    <phoneticPr fontId="5"/>
  </si>
  <si>
    <t>-</t>
    <phoneticPr fontId="5"/>
  </si>
  <si>
    <t>-</t>
    <phoneticPr fontId="5"/>
  </si>
  <si>
    <t>-</t>
    <phoneticPr fontId="5"/>
  </si>
  <si>
    <t>市区町村数</t>
    <rPh sb="0" eb="4">
      <t>シクチョウソン</t>
    </rPh>
    <rPh sb="4" eb="5">
      <t>スウ</t>
    </rPh>
    <phoneticPr fontId="5"/>
  </si>
  <si>
    <t>産婦健康診査事業の実施市区町村数</t>
    <rPh sb="0" eb="2">
      <t>サンプ</t>
    </rPh>
    <rPh sb="2" eb="4">
      <t>ケンコウ</t>
    </rPh>
    <rPh sb="4" eb="6">
      <t>シンサ</t>
    </rPh>
    <rPh sb="6" eb="8">
      <t>ジギョウ</t>
    </rPh>
    <rPh sb="9" eb="11">
      <t>ジッシ</t>
    </rPh>
    <rPh sb="11" eb="13">
      <t>シク</t>
    </rPh>
    <rPh sb="13" eb="15">
      <t>チョウソン</t>
    </rPh>
    <rPh sb="15" eb="16">
      <t>スウ</t>
    </rPh>
    <phoneticPr fontId="5"/>
  </si>
  <si>
    <t>-</t>
    <phoneticPr fontId="5"/>
  </si>
  <si>
    <t>平成30年度の実績については、現在精査中であるが、平成29年度については、目標に見合った実績となっている。</t>
    <rPh sb="0" eb="2">
      <t>ヘイセイ</t>
    </rPh>
    <rPh sb="4" eb="6">
      <t>ネンド</t>
    </rPh>
    <rPh sb="7" eb="9">
      <t>ジッセキ</t>
    </rPh>
    <rPh sb="15" eb="17">
      <t>ゲンザイ</t>
    </rPh>
    <rPh sb="17" eb="19">
      <t>セイサ</t>
    </rPh>
    <rPh sb="19" eb="20">
      <t>チュウ</t>
    </rPh>
    <rPh sb="25" eb="27">
      <t>ヘイセイ</t>
    </rPh>
    <rPh sb="29" eb="31">
      <t>ネンド</t>
    </rPh>
    <rPh sb="37" eb="39">
      <t>モクヒョウ</t>
    </rPh>
    <rPh sb="40" eb="42">
      <t>ミア</t>
    </rPh>
    <rPh sb="44" eb="46">
      <t>ジッセキ</t>
    </rPh>
    <phoneticPr fontId="5"/>
  </si>
  <si>
    <t>助成件数は目標を上回っており、十分に活用されている。</t>
    <rPh sb="0" eb="2">
      <t>ジョセイ</t>
    </rPh>
    <rPh sb="2" eb="4">
      <t>ケンスウ</t>
    </rPh>
    <rPh sb="5" eb="7">
      <t>モクヒョウ</t>
    </rPh>
    <rPh sb="8" eb="10">
      <t>ウワマワ</t>
    </rPh>
    <rPh sb="15" eb="17">
      <t>ジュウブン</t>
    </rPh>
    <rPh sb="18" eb="20">
      <t>カツヨウ</t>
    </rPh>
    <phoneticPr fontId="5"/>
  </si>
  <si>
    <t>本事業において、産婦健康診査の費用を助成することにより、産後の初期段階における母子に対する支援を強化し、安心して子どもを産み育てることなどを可能にする社会づくりを推進するなど、母子保健衛生対策の充実に資することができており、引き続き事業を推進していく。</t>
    <rPh sb="112" eb="113">
      <t>ヒ</t>
    </rPh>
    <rPh sb="114" eb="115">
      <t>ツヅ</t>
    </rPh>
    <rPh sb="116" eb="118">
      <t>ジギョウ</t>
    </rPh>
    <rPh sb="119" eb="121">
      <t>スイシン</t>
    </rPh>
    <phoneticPr fontId="5"/>
  </si>
  <si>
    <t>執行率が100％を超えているため、平成29～30年度の執行状況を予算積算に活かし、引き続き事業を推進していく。</t>
    <rPh sb="0" eb="3">
      <t>シッコウリツ</t>
    </rPh>
    <rPh sb="9" eb="10">
      <t>コ</t>
    </rPh>
    <rPh sb="17" eb="19">
      <t>ヘイセイ</t>
    </rPh>
    <rPh sb="24" eb="26">
      <t>ネンド</t>
    </rPh>
    <rPh sb="27" eb="29">
      <t>シッコウ</t>
    </rPh>
    <rPh sb="29" eb="31">
      <t>ジョウキョウ</t>
    </rPh>
    <rPh sb="32" eb="34">
      <t>ヨサン</t>
    </rPh>
    <rPh sb="34" eb="36">
      <t>セキサン</t>
    </rPh>
    <rPh sb="37" eb="38">
      <t>イ</t>
    </rPh>
    <rPh sb="41" eb="42">
      <t>ヒ</t>
    </rPh>
    <rPh sb="43" eb="44">
      <t>ツヅ</t>
    </rPh>
    <rPh sb="45" eb="47">
      <t>ジギョウ</t>
    </rPh>
    <rPh sb="48" eb="50">
      <t>スイシン</t>
    </rPh>
    <phoneticPr fontId="5"/>
  </si>
  <si>
    <t>産婦健康診査事業</t>
    <rPh sb="0" eb="2">
      <t>サンプ</t>
    </rPh>
    <rPh sb="2" eb="4">
      <t>ケンコウ</t>
    </rPh>
    <rPh sb="4" eb="6">
      <t>シンサ</t>
    </rPh>
    <rPh sb="6" eb="8">
      <t>ジギョウ</t>
    </rPh>
    <phoneticPr fontId="5"/>
  </si>
  <si>
    <t>-</t>
    <phoneticPr fontId="5"/>
  </si>
  <si>
    <t>-</t>
    <phoneticPr fontId="5"/>
  </si>
  <si>
    <t>-</t>
    <phoneticPr fontId="5"/>
  </si>
  <si>
    <t>執行額（予算額）/助成件数</t>
    <rPh sb="0" eb="2">
      <t>シッコウ</t>
    </rPh>
    <rPh sb="2" eb="3">
      <t>ガク</t>
    </rPh>
    <rPh sb="4" eb="7">
      <t>ヨサンガク</t>
    </rPh>
    <rPh sb="9" eb="11">
      <t>ジョセイ</t>
    </rPh>
    <rPh sb="11" eb="13">
      <t>ケンスウ</t>
    </rPh>
    <phoneticPr fontId="5"/>
  </si>
  <si>
    <t>執行額（予算額）／助成件数　　　　　　　　　　　　　　</t>
    <rPh sb="0" eb="2">
      <t>シッコウ</t>
    </rPh>
    <rPh sb="2" eb="3">
      <t>ガク</t>
    </rPh>
    <rPh sb="4" eb="7">
      <t>ヨサンガク</t>
    </rPh>
    <rPh sb="9" eb="11">
      <t>ジョセイ</t>
    </rPh>
    <rPh sb="11" eb="13">
      <t>ケンスウ</t>
    </rPh>
    <phoneticPr fontId="5"/>
  </si>
  <si>
    <t>A.大阪市</t>
    <rPh sb="2" eb="5">
      <t>オオサカシ</t>
    </rPh>
    <phoneticPr fontId="5"/>
  </si>
  <si>
    <t>1,268,175/676,360</t>
    <phoneticPr fontId="5"/>
  </si>
  <si>
    <t>見込みを大きく上回った活動実績となっている。</t>
    <rPh sb="0" eb="2">
      <t>ミコ</t>
    </rPh>
    <rPh sb="4" eb="5">
      <t>オオ</t>
    </rPh>
    <rPh sb="7" eb="9">
      <t>ウワマワ</t>
    </rPh>
    <rPh sb="11" eb="13">
      <t>カツドウ</t>
    </rPh>
    <rPh sb="13" eb="15">
      <t>ジッセキ</t>
    </rPh>
    <phoneticPr fontId="5"/>
  </si>
  <si>
    <t>交付要綱において負担割合が定められており、妥当である。</t>
    <rPh sb="0" eb="2">
      <t>コウフ</t>
    </rPh>
    <rPh sb="2" eb="4">
      <t>ヨウコウ</t>
    </rPh>
    <rPh sb="8" eb="10">
      <t>フタン</t>
    </rPh>
    <rPh sb="10" eb="12">
      <t>ワリアイ</t>
    </rPh>
    <rPh sb="13" eb="14">
      <t>サダ</t>
    </rPh>
    <rPh sb="21" eb="23">
      <t>ダトウ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</si>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</sst>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743</xdr:row>
      <xdr:rowOff>0</xdr:rowOff>
    </xdr:from>
    <xdr:to>
      <xdr:col>35</xdr:col>
      <xdr:colOff>127253</xdr:colOff>
      <xdr:row>744</xdr:row>
      <xdr:rowOff>100103</xdr:rowOff>
    </xdr:to>
    <xdr:sp macro="" textlink="">
      <xdr:nvSpPr>
        <xdr:cNvPr id="3" name="正方形/長方形 2"/>
        <xdr:cNvSpPr/>
      </xdr:nvSpPr>
      <xdr:spPr>
        <a:xfrm>
          <a:off x="3707027" y="45346723"/>
          <a:ext cx="3628334" cy="44763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厚生労働省　１，２１０百万円</a:t>
          </a:r>
        </a:p>
      </xdr:txBody>
    </xdr:sp>
    <xdr:clientData/>
  </xdr:twoCellAnchor>
  <xdr:twoCellAnchor>
    <xdr:from>
      <xdr:col>17</xdr:col>
      <xdr:colOff>77230</xdr:colOff>
      <xdr:row>744</xdr:row>
      <xdr:rowOff>115845</xdr:rowOff>
    </xdr:from>
    <xdr:to>
      <xdr:col>34</xdr:col>
      <xdr:colOff>204483</xdr:colOff>
      <xdr:row>745</xdr:row>
      <xdr:rowOff>84030</xdr:rowOff>
    </xdr:to>
    <xdr:sp macro="" textlink="">
      <xdr:nvSpPr>
        <xdr:cNvPr id="4" name="正方形/長方形 3"/>
        <xdr:cNvSpPr/>
      </xdr:nvSpPr>
      <xdr:spPr>
        <a:xfrm>
          <a:off x="3578311" y="45810102"/>
          <a:ext cx="3628334" cy="315719"/>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167331</xdr:colOff>
      <xdr:row>745</xdr:row>
      <xdr:rowOff>154459</xdr:rowOff>
    </xdr:from>
    <xdr:to>
      <xdr:col>26</xdr:col>
      <xdr:colOff>167331</xdr:colOff>
      <xdr:row>748</xdr:row>
      <xdr:rowOff>183488</xdr:rowOff>
    </xdr:to>
    <xdr:cxnSp macro="">
      <xdr:nvCxnSpPr>
        <xdr:cNvPr id="5" name="直線矢印コネクタ 4"/>
        <xdr:cNvCxnSpPr/>
      </xdr:nvCxnSpPr>
      <xdr:spPr>
        <a:xfrm>
          <a:off x="5521926" y="46196250"/>
          <a:ext cx="0" cy="107163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18</xdr:col>
      <xdr:colOff>12872</xdr:colOff>
      <xdr:row>748</xdr:row>
      <xdr:rowOff>205946</xdr:rowOff>
    </xdr:from>
    <xdr:to>
      <xdr:col>35</xdr:col>
      <xdr:colOff>128487</xdr:colOff>
      <xdr:row>749</xdr:row>
      <xdr:rowOff>149326</xdr:rowOff>
    </xdr:to>
    <xdr:sp macro="" textlink="">
      <xdr:nvSpPr>
        <xdr:cNvPr id="6" name="正方形/長方形 5"/>
        <xdr:cNvSpPr/>
      </xdr:nvSpPr>
      <xdr:spPr>
        <a:xfrm>
          <a:off x="3719899" y="47290338"/>
          <a:ext cx="3616696" cy="290914"/>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38615</xdr:colOff>
      <xdr:row>749</xdr:row>
      <xdr:rowOff>193074</xdr:rowOff>
    </xdr:from>
    <xdr:to>
      <xdr:col>35</xdr:col>
      <xdr:colOff>165868</xdr:colOff>
      <xdr:row>751</xdr:row>
      <xdr:rowOff>98081</xdr:rowOff>
    </xdr:to>
    <xdr:sp macro="" textlink="">
      <xdr:nvSpPr>
        <xdr:cNvPr id="7" name="正方形/長方形 6"/>
        <xdr:cNvSpPr/>
      </xdr:nvSpPr>
      <xdr:spPr>
        <a:xfrm>
          <a:off x="3745642" y="47625000"/>
          <a:ext cx="3628334" cy="60007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市区</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町村</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(364)</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１，２１０百万円</a:t>
          </a:r>
        </a:p>
      </xdr:txBody>
    </xdr:sp>
    <xdr:clientData/>
  </xdr:twoCellAnchor>
  <xdr:twoCellAnchor>
    <xdr:from>
      <xdr:col>18</xdr:col>
      <xdr:colOff>167330</xdr:colOff>
      <xdr:row>751</xdr:row>
      <xdr:rowOff>167331</xdr:rowOff>
    </xdr:from>
    <xdr:to>
      <xdr:col>36</xdr:col>
      <xdr:colOff>86235</xdr:colOff>
      <xdr:row>752</xdr:row>
      <xdr:rowOff>101474</xdr:rowOff>
    </xdr:to>
    <xdr:sp macro="" textlink="">
      <xdr:nvSpPr>
        <xdr:cNvPr id="8" name="正方形/長方形 7"/>
        <xdr:cNvSpPr/>
      </xdr:nvSpPr>
      <xdr:spPr>
        <a:xfrm>
          <a:off x="3874357" y="48294324"/>
          <a:ext cx="3625932" cy="281677"/>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産婦健康診査事業の実施</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128717</xdr:colOff>
      <xdr:row>85</xdr:row>
      <xdr:rowOff>115844</xdr:rowOff>
    </xdr:from>
    <xdr:to>
      <xdr:col>42</xdr:col>
      <xdr:colOff>0</xdr:colOff>
      <xdr:row>86</xdr:row>
      <xdr:rowOff>141588</xdr:rowOff>
    </xdr:to>
    <xdr:sp macro="" textlink="">
      <xdr:nvSpPr>
        <xdr:cNvPr id="9" name="テキスト ボックス 8"/>
        <xdr:cNvSpPr txBox="1"/>
      </xdr:nvSpPr>
      <xdr:spPr>
        <a:xfrm>
          <a:off x="7954663" y="13901351"/>
          <a:ext cx="695067" cy="193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102973</xdr:colOff>
      <xdr:row>115</xdr:row>
      <xdr:rowOff>51486</xdr:rowOff>
    </xdr:from>
    <xdr:to>
      <xdr:col>41</xdr:col>
      <xdr:colOff>180202</xdr:colOff>
      <xdr:row>115</xdr:row>
      <xdr:rowOff>334661</xdr:rowOff>
    </xdr:to>
    <xdr:sp macro="" textlink="">
      <xdr:nvSpPr>
        <xdr:cNvPr id="10" name="テキスト ボックス 9"/>
        <xdr:cNvSpPr txBox="1"/>
      </xdr:nvSpPr>
      <xdr:spPr>
        <a:xfrm>
          <a:off x="7928919" y="16321216"/>
          <a:ext cx="695067" cy="283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115845</xdr:colOff>
      <xdr:row>116</xdr:row>
      <xdr:rowOff>128717</xdr:rowOff>
    </xdr:from>
    <xdr:to>
      <xdr:col>41</xdr:col>
      <xdr:colOff>193074</xdr:colOff>
      <xdr:row>116</xdr:row>
      <xdr:rowOff>450507</xdr:rowOff>
    </xdr:to>
    <xdr:sp macro="" textlink="">
      <xdr:nvSpPr>
        <xdr:cNvPr id="11" name="テキスト ボックス 10"/>
        <xdr:cNvSpPr txBox="1"/>
      </xdr:nvSpPr>
      <xdr:spPr>
        <a:xfrm>
          <a:off x="7941791" y="15947940"/>
          <a:ext cx="695067" cy="321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74" zoomScaleNormal="75" zoomScaleSheetLayoutView="74" zoomScalePageLayoutView="85" workbookViewId="0">
      <selection activeCell="AR738" sqref="AR738:AX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676</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77</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38.7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少子化社会対策、男女共同参画</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627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579</v>
      </c>
      <c r="Q13" s="658"/>
      <c r="R13" s="658"/>
      <c r="S13" s="658"/>
      <c r="T13" s="658"/>
      <c r="U13" s="658"/>
      <c r="V13" s="659"/>
      <c r="W13" s="657">
        <v>351</v>
      </c>
      <c r="X13" s="658"/>
      <c r="Y13" s="658"/>
      <c r="Z13" s="658"/>
      <c r="AA13" s="658"/>
      <c r="AB13" s="658"/>
      <c r="AC13" s="659"/>
      <c r="AD13" s="657">
        <v>1073</v>
      </c>
      <c r="AE13" s="658"/>
      <c r="AF13" s="658"/>
      <c r="AG13" s="658"/>
      <c r="AH13" s="658"/>
      <c r="AI13" s="658"/>
      <c r="AJ13" s="659"/>
      <c r="AK13" s="657">
        <v>1268</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579</v>
      </c>
      <c r="X14" s="658"/>
      <c r="Y14" s="658"/>
      <c r="Z14" s="658"/>
      <c r="AA14" s="658"/>
      <c r="AB14" s="658"/>
      <c r="AC14" s="659"/>
      <c r="AD14" s="657" t="s">
        <v>579</v>
      </c>
      <c r="AE14" s="658"/>
      <c r="AF14" s="658"/>
      <c r="AG14" s="658"/>
      <c r="AH14" s="658"/>
      <c r="AI14" s="658"/>
      <c r="AJ14" s="659"/>
      <c r="AK14" s="657" t="s">
        <v>579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579</v>
      </c>
      <c r="X15" s="658"/>
      <c r="Y15" s="658"/>
      <c r="Z15" s="658"/>
      <c r="AA15" s="658"/>
      <c r="AB15" s="658"/>
      <c r="AC15" s="659"/>
      <c r="AD15" s="657" t="s">
        <v>579</v>
      </c>
      <c r="AE15" s="658"/>
      <c r="AF15" s="658"/>
      <c r="AG15" s="658"/>
      <c r="AH15" s="658"/>
      <c r="AI15" s="658"/>
      <c r="AJ15" s="659"/>
      <c r="AK15" s="657" t="s">
        <v>579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579</v>
      </c>
      <c r="Q16" s="658"/>
      <c r="R16" s="658"/>
      <c r="S16" s="658"/>
      <c r="T16" s="658"/>
      <c r="U16" s="658"/>
      <c r="V16" s="659"/>
      <c r="W16" s="657" t="s">
        <v>579</v>
      </c>
      <c r="X16" s="658"/>
      <c r="Y16" s="658"/>
      <c r="Z16" s="658"/>
      <c r="AA16" s="658"/>
      <c r="AB16" s="658"/>
      <c r="AC16" s="659"/>
      <c r="AD16" s="657" t="s">
        <v>579</v>
      </c>
      <c r="AE16" s="658"/>
      <c r="AF16" s="658"/>
      <c r="AG16" s="658"/>
      <c r="AH16" s="658"/>
      <c r="AI16" s="658"/>
      <c r="AJ16" s="659"/>
      <c r="AK16" s="657" t="s">
        <v>579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579</v>
      </c>
      <c r="Q17" s="658"/>
      <c r="R17" s="658"/>
      <c r="S17" s="658"/>
      <c r="T17" s="658"/>
      <c r="U17" s="658"/>
      <c r="V17" s="659"/>
      <c r="W17" s="657">
        <v>151</v>
      </c>
      <c r="X17" s="658"/>
      <c r="Y17" s="658"/>
      <c r="Z17" s="658"/>
      <c r="AA17" s="658"/>
      <c r="AB17" s="658"/>
      <c r="AC17" s="659"/>
      <c r="AD17" s="657">
        <v>137</v>
      </c>
      <c r="AE17" s="658"/>
      <c r="AF17" s="658"/>
      <c r="AG17" s="658"/>
      <c r="AH17" s="658"/>
      <c r="AI17" s="658"/>
      <c r="AJ17" s="659"/>
      <c r="AK17" s="657" t="s">
        <v>579</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502</v>
      </c>
      <c r="X18" s="879"/>
      <c r="Y18" s="879"/>
      <c r="Z18" s="879"/>
      <c r="AA18" s="879"/>
      <c r="AB18" s="879"/>
      <c r="AC18" s="880"/>
      <c r="AD18" s="878">
        <f>SUM(AD13:AJ17)</f>
        <v>1210</v>
      </c>
      <c r="AE18" s="879"/>
      <c r="AF18" s="879"/>
      <c r="AG18" s="879"/>
      <c r="AH18" s="879"/>
      <c r="AI18" s="879"/>
      <c r="AJ18" s="880"/>
      <c r="AK18" s="878">
        <f>SUM(AK13:AQ17)</f>
        <v>1268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502</v>
      </c>
      <c r="X19" s="658"/>
      <c r="Y19" s="658"/>
      <c r="Z19" s="658"/>
      <c r="AA19" s="658"/>
      <c r="AB19" s="658"/>
      <c r="AC19" s="659"/>
      <c r="AD19" s="657">
        <v>1210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1.4301994301994303</v>
      </c>
      <c r="X21" s="318"/>
      <c r="Y21" s="318"/>
      <c r="Z21" s="318"/>
      <c r="AA21" s="318"/>
      <c r="AB21" s="318"/>
      <c r="AC21" s="318"/>
      <c r="AD21" s="318">
        <f t="shared" ref="AD21" si="3">IF(AD19=0, "-", SUM(AD19)/SUM(AD13,AD14))</f>
        <v>1.1276794035414726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580</v>
      </c>
      <c r="H23" s="953"/>
      <c r="I23" s="953"/>
      <c r="J23" s="953"/>
      <c r="K23" s="953"/>
      <c r="L23" s="953"/>
      <c r="M23" s="953"/>
      <c r="N23" s="953"/>
      <c r="O23" s="954"/>
      <c r="P23" s="919">
        <v>1268</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1268</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hidden="1"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hidden="1"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583</v>
      </c>
      <c r="AR31" s="200"/>
      <c r="AS31" s="133" t="s">
        <v>355</v>
      </c>
      <c r="AT31" s="134"/>
      <c r="AU31" s="199">
        <v>31</v>
      </c>
      <c r="AV31" s="199"/>
      <c r="AW31" s="398" t="s">
        <v>300</v>
      </c>
      <c r="AX31" s="399"/>
    </row>
    <row r="32" spans="1:50" ht="23.25" hidden="1"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t="s">
        <v>579</v>
      </c>
      <c r="AF32" s="219"/>
      <c r="AG32" s="219"/>
      <c r="AH32" s="219"/>
      <c r="AI32" s="218" t="s">
        <v>625</v>
      </c>
      <c r="AJ32" s="219"/>
      <c r="AK32" s="219"/>
      <c r="AL32" s="219"/>
      <c r="AM32" s="218" t="s">
        <v>583</v>
      </c>
      <c r="AN32" s="219"/>
      <c r="AO32" s="219"/>
      <c r="AP32" s="219"/>
      <c r="AQ32" s="340" t="s">
        <v>579</v>
      </c>
      <c r="AR32" s="207"/>
      <c r="AS32" s="207"/>
      <c r="AT32" s="341"/>
      <c r="AU32" s="219" t="s">
        <v>583</v>
      </c>
      <c r="AV32" s="219"/>
      <c r="AW32" s="219"/>
      <c r="AX32" s="221"/>
    </row>
    <row r="33" spans="1:50" ht="23.25" hidden="1"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t="s">
        <v>579</v>
      </c>
      <c r="AF33" s="219"/>
      <c r="AG33" s="219"/>
      <c r="AH33" s="219"/>
      <c r="AI33" s="218">
        <v>70153</v>
      </c>
      <c r="AJ33" s="219"/>
      <c r="AK33" s="219"/>
      <c r="AL33" s="219"/>
      <c r="AM33" s="218">
        <v>214554</v>
      </c>
      <c r="AN33" s="219"/>
      <c r="AO33" s="219"/>
      <c r="AP33" s="219"/>
      <c r="AQ33" s="340" t="s">
        <v>583</v>
      </c>
      <c r="AR33" s="207"/>
      <c r="AS33" s="207"/>
      <c r="AT33" s="341"/>
      <c r="AU33" s="219">
        <v>338180</v>
      </c>
      <c r="AV33" s="219"/>
      <c r="AW33" s="219"/>
      <c r="AX33" s="221"/>
    </row>
    <row r="34" spans="1:50" ht="23.25" hidden="1"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585</v>
      </c>
      <c r="AF34" s="219"/>
      <c r="AG34" s="219"/>
      <c r="AH34" s="219"/>
      <c r="AI34" s="218"/>
      <c r="AJ34" s="219"/>
      <c r="AK34" s="219"/>
      <c r="AL34" s="219"/>
      <c r="AM34" s="218" t="s">
        <v>583</v>
      </c>
      <c r="AN34" s="219"/>
      <c r="AO34" s="219"/>
      <c r="AP34" s="219"/>
      <c r="AQ34" s="340" t="s">
        <v>585</v>
      </c>
      <c r="AR34" s="207"/>
      <c r="AS34" s="207"/>
      <c r="AT34" s="341"/>
      <c r="AU34" s="219" t="s">
        <v>585</v>
      </c>
      <c r="AV34" s="219"/>
      <c r="AW34" s="219"/>
      <c r="AX34" s="221"/>
    </row>
    <row r="35" spans="1:50" ht="23.25" hidden="1" customHeight="1" x14ac:dyDescent="0.15">
      <c r="A35" s="226" t="s">
        <v>506</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idden="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idden="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idden="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idden="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idden="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idden="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idden="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idden="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idden="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idden="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idden="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idden="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idden="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idden="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idden="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idden="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idden="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idden="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idden="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idden="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idden="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idden="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idden="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idden="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idden="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idden="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idden="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idden="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idden="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idden="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idden="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idden="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idden="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idden="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idden="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idden="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idden="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idden="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idden="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idden="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idden="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idden="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49.5" hidden="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idden="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x14ac:dyDescent="0.15">
      <c r="A82" s="865"/>
      <c r="B82" s="527"/>
      <c r="C82" s="428"/>
      <c r="D82" s="428"/>
      <c r="E82" s="428"/>
      <c r="F82" s="429"/>
      <c r="G82" s="676" t="s">
        <v>626</v>
      </c>
      <c r="H82" s="676"/>
      <c r="I82" s="676"/>
      <c r="J82" s="676"/>
      <c r="K82" s="676"/>
      <c r="L82" s="676"/>
      <c r="M82" s="676"/>
      <c r="N82" s="676"/>
      <c r="O82" s="676"/>
      <c r="P82" s="676"/>
      <c r="Q82" s="676"/>
      <c r="R82" s="676"/>
      <c r="S82" s="676"/>
      <c r="T82" s="676"/>
      <c r="U82" s="676"/>
      <c r="V82" s="676"/>
      <c r="W82" s="676"/>
      <c r="X82" s="676"/>
      <c r="Y82" s="676"/>
      <c r="Z82" s="676"/>
      <c r="AA82" s="677"/>
      <c r="AB82" s="884" t="s">
        <v>628</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62.2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625</v>
      </c>
      <c r="AR86" s="199"/>
      <c r="AS86" s="133" t="s">
        <v>355</v>
      </c>
      <c r="AT86" s="134"/>
      <c r="AU86" s="199">
        <v>31</v>
      </c>
      <c r="AV86" s="199"/>
      <c r="AW86" s="398" t="s">
        <v>300</v>
      </c>
      <c r="AX86" s="399"/>
      <c r="AY86" s="10"/>
      <c r="AZ86" s="10"/>
      <c r="BA86" s="10"/>
      <c r="BB86" s="10"/>
      <c r="BC86" s="10"/>
      <c r="BD86" s="10"/>
      <c r="BE86" s="10"/>
      <c r="BF86" s="10"/>
      <c r="BG86" s="10"/>
      <c r="BH86" s="10"/>
    </row>
    <row r="87" spans="1:60" ht="17.25" customHeight="1" x14ac:dyDescent="0.15">
      <c r="A87" s="865"/>
      <c r="B87" s="428"/>
      <c r="C87" s="428"/>
      <c r="D87" s="428"/>
      <c r="E87" s="428"/>
      <c r="F87" s="429"/>
      <c r="G87" s="104" t="s">
        <v>629</v>
      </c>
      <c r="H87" s="105"/>
      <c r="I87" s="105"/>
      <c r="J87" s="105"/>
      <c r="K87" s="105"/>
      <c r="L87" s="105"/>
      <c r="M87" s="105"/>
      <c r="N87" s="105"/>
      <c r="O87" s="106"/>
      <c r="P87" s="105" t="s">
        <v>630</v>
      </c>
      <c r="Q87" s="514"/>
      <c r="R87" s="514"/>
      <c r="S87" s="514"/>
      <c r="T87" s="514"/>
      <c r="U87" s="514"/>
      <c r="V87" s="514"/>
      <c r="W87" s="514"/>
      <c r="X87" s="515"/>
      <c r="Y87" s="561" t="s">
        <v>62</v>
      </c>
      <c r="Z87" s="562"/>
      <c r="AA87" s="563"/>
      <c r="AB87" s="461" t="s">
        <v>631</v>
      </c>
      <c r="AC87" s="461"/>
      <c r="AD87" s="461"/>
      <c r="AE87" s="218" t="s">
        <v>632</v>
      </c>
      <c r="AF87" s="219"/>
      <c r="AG87" s="219"/>
      <c r="AH87" s="219"/>
      <c r="AI87" s="218">
        <v>148332</v>
      </c>
      <c r="AJ87" s="219"/>
      <c r="AK87" s="219"/>
      <c r="AL87" s="219"/>
      <c r="AM87" s="218"/>
      <c r="AN87" s="219"/>
      <c r="AO87" s="219"/>
      <c r="AP87" s="219"/>
      <c r="AQ87" s="340" t="s">
        <v>633</v>
      </c>
      <c r="AR87" s="207"/>
      <c r="AS87" s="207"/>
      <c r="AT87" s="341"/>
      <c r="AU87" s="219" t="s">
        <v>633</v>
      </c>
      <c r="AV87" s="219"/>
      <c r="AW87" s="219"/>
      <c r="AX87" s="221"/>
    </row>
    <row r="88" spans="1:60" ht="17.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631</v>
      </c>
      <c r="AC88" s="523"/>
      <c r="AD88" s="523"/>
      <c r="AE88" s="218" t="s">
        <v>625</v>
      </c>
      <c r="AF88" s="219"/>
      <c r="AG88" s="219"/>
      <c r="AH88" s="219"/>
      <c r="AI88" s="218">
        <v>140306</v>
      </c>
      <c r="AJ88" s="219"/>
      <c r="AK88" s="219"/>
      <c r="AL88" s="219"/>
      <c r="AM88" s="218">
        <v>429108</v>
      </c>
      <c r="AN88" s="219"/>
      <c r="AO88" s="219"/>
      <c r="AP88" s="219"/>
      <c r="AQ88" s="340" t="s">
        <v>625</v>
      </c>
      <c r="AR88" s="207"/>
      <c r="AS88" s="207"/>
      <c r="AT88" s="341"/>
      <c r="AU88" s="219">
        <v>676360</v>
      </c>
      <c r="AV88" s="219"/>
      <c r="AW88" s="219"/>
      <c r="AX88" s="221"/>
      <c r="AY88" s="10"/>
      <c r="AZ88" s="10"/>
      <c r="BA88" s="10"/>
      <c r="BB88" s="10"/>
      <c r="BC88" s="10"/>
    </row>
    <row r="89" spans="1:60" ht="40.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625</v>
      </c>
      <c r="AF89" s="219"/>
      <c r="AG89" s="219"/>
      <c r="AH89" s="219"/>
      <c r="AI89" s="218">
        <v>106</v>
      </c>
      <c r="AJ89" s="219"/>
      <c r="AK89" s="219"/>
      <c r="AL89" s="219"/>
      <c r="AM89" s="218" t="s">
        <v>625</v>
      </c>
      <c r="AN89" s="219"/>
      <c r="AO89" s="219"/>
      <c r="AP89" s="219"/>
      <c r="AQ89" s="340" t="s">
        <v>634</v>
      </c>
      <c r="AR89" s="207"/>
      <c r="AS89" s="207"/>
      <c r="AT89" s="341"/>
      <c r="AU89" s="219" t="s">
        <v>625</v>
      </c>
      <c r="AV89" s="219"/>
      <c r="AW89" s="219"/>
      <c r="AX89" s="221"/>
      <c r="AY89" s="10"/>
      <c r="AZ89" s="10"/>
      <c r="BA89" s="10"/>
      <c r="BB89" s="10"/>
      <c r="BC89" s="10"/>
      <c r="BD89" s="10"/>
      <c r="BE89" s="10"/>
      <c r="BF89" s="10"/>
      <c r="BG89" s="10"/>
      <c r="BH89" s="10"/>
    </row>
    <row r="90" spans="1:60" hidden="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idden="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idden="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idden="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idden="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idden="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idden="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idden="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idden="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48.7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7.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636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635</v>
      </c>
      <c r="AC101" s="461"/>
      <c r="AD101" s="461"/>
      <c r="AE101" s="218" t="s">
        <v>637</v>
      </c>
      <c r="AF101" s="219"/>
      <c r="AG101" s="219"/>
      <c r="AH101" s="220"/>
      <c r="AI101" s="218">
        <v>73</v>
      </c>
      <c r="AJ101" s="219"/>
      <c r="AK101" s="219"/>
      <c r="AL101" s="220"/>
      <c r="AM101" s="218">
        <v>364</v>
      </c>
      <c r="AN101" s="219"/>
      <c r="AO101" s="219"/>
      <c r="AP101" s="220"/>
      <c r="AQ101" s="218" t="s">
        <v>625</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635</v>
      </c>
      <c r="AC102" s="461"/>
      <c r="AD102" s="461"/>
      <c r="AE102" s="418" t="s">
        <v>625</v>
      </c>
      <c r="AF102" s="418"/>
      <c r="AG102" s="418"/>
      <c r="AH102" s="418"/>
      <c r="AI102" s="418">
        <v>120</v>
      </c>
      <c r="AJ102" s="418"/>
      <c r="AK102" s="418"/>
      <c r="AL102" s="418"/>
      <c r="AM102" s="418">
        <v>152</v>
      </c>
      <c r="AN102" s="418"/>
      <c r="AO102" s="418"/>
      <c r="AP102" s="418"/>
      <c r="AQ102" s="273">
        <v>377</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33.75" customHeight="1" x14ac:dyDescent="0.15">
      <c r="A116" s="439"/>
      <c r="B116" s="440"/>
      <c r="C116" s="440"/>
      <c r="D116" s="440"/>
      <c r="E116" s="440"/>
      <c r="F116" s="441"/>
      <c r="G116" s="393" t="s">
        <v>647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586</v>
      </c>
      <c r="AC116" s="463"/>
      <c r="AD116" s="464"/>
      <c r="AE116" s="418" t="s">
        <v>583</v>
      </c>
      <c r="AF116" s="418"/>
      <c r="AG116" s="418"/>
      <c r="AH116" s="418"/>
      <c r="AI116" s="418">
        <v>4.42</v>
      </c>
      <c r="AJ116" s="418"/>
      <c r="AK116" s="418"/>
      <c r="AL116" s="418"/>
      <c r="AM116" s="418"/>
      <c r="AN116" s="418"/>
      <c r="AO116" s="418"/>
      <c r="AP116" s="418"/>
      <c r="AQ116" s="218">
        <v>1.9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646</v>
      </c>
      <c r="AC117" s="473"/>
      <c r="AD117" s="474"/>
      <c r="AE117" s="551" t="s">
        <v>583</v>
      </c>
      <c r="AF117" s="551"/>
      <c r="AG117" s="551"/>
      <c r="AH117" s="551"/>
      <c r="AI117" s="551" t="s">
        <v>604</v>
      </c>
      <c r="AJ117" s="551"/>
      <c r="AK117" s="551"/>
      <c r="AL117" s="551"/>
      <c r="AM117" s="551"/>
      <c r="AN117" s="551"/>
      <c r="AO117" s="551"/>
      <c r="AP117" s="551"/>
      <c r="AQ117" s="551" t="s">
        <v>649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583</v>
      </c>
      <c r="AR133" s="199"/>
      <c r="AS133" s="133" t="s">
        <v>355</v>
      </c>
      <c r="AT133" s="134"/>
      <c r="AU133" s="200" t="s">
        <v>583</v>
      </c>
      <c r="AV133" s="200"/>
      <c r="AW133" s="133" t="s">
        <v>300</v>
      </c>
      <c r="AX133" s="195"/>
    </row>
    <row r="134" spans="1:50" ht="39.75" customHeight="1" x14ac:dyDescent="0.15">
      <c r="A134" s="189"/>
      <c r="B134" s="186"/>
      <c r="C134" s="180"/>
      <c r="D134" s="186"/>
      <c r="E134" s="180"/>
      <c r="F134" s="181"/>
      <c r="G134" s="104" t="s">
        <v>583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t="s">
        <v>589</v>
      </c>
      <c r="AF134" s="207"/>
      <c r="AG134" s="207"/>
      <c r="AH134" s="207"/>
      <c r="AI134" s="206" t="s">
        <v>591</v>
      </c>
      <c r="AJ134" s="207"/>
      <c r="AK134" s="207"/>
      <c r="AL134" s="207"/>
      <c r="AM134" s="206" t="s">
        <v>583</v>
      </c>
      <c r="AN134" s="207"/>
      <c r="AO134" s="207"/>
      <c r="AP134" s="207"/>
      <c r="AQ134" s="206" t="s">
        <v>583</v>
      </c>
      <c r="AR134" s="207"/>
      <c r="AS134" s="207"/>
      <c r="AT134" s="207"/>
      <c r="AU134" s="206" t="s">
        <v>583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t="s">
        <v>590</v>
      </c>
      <c r="AF135" s="207"/>
      <c r="AG135" s="207"/>
      <c r="AH135" s="207"/>
      <c r="AI135" s="206" t="s">
        <v>583</v>
      </c>
      <c r="AJ135" s="207"/>
      <c r="AK135" s="207"/>
      <c r="AL135" s="207"/>
      <c r="AM135" s="206" t="s">
        <v>583</v>
      </c>
      <c r="AN135" s="207"/>
      <c r="AO135" s="207"/>
      <c r="AP135" s="207"/>
      <c r="AQ135" s="206" t="s">
        <v>583</v>
      </c>
      <c r="AR135" s="207"/>
      <c r="AS135" s="207"/>
      <c r="AT135" s="207"/>
      <c r="AU135" s="206" t="s">
        <v>592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593</v>
      </c>
      <c r="H154" s="105"/>
      <c r="I154" s="105"/>
      <c r="J154" s="105"/>
      <c r="K154" s="105"/>
      <c r="L154" s="105"/>
      <c r="M154" s="105"/>
      <c r="N154" s="105"/>
      <c r="O154" s="105"/>
      <c r="P154" s="106"/>
      <c r="Q154" s="125" t="s">
        <v>583</v>
      </c>
      <c r="R154" s="105"/>
      <c r="S154" s="105"/>
      <c r="T154" s="105"/>
      <c r="U154" s="105"/>
      <c r="V154" s="105"/>
      <c r="W154" s="105"/>
      <c r="X154" s="105"/>
      <c r="Y154" s="105"/>
      <c r="Z154" s="105"/>
      <c r="AA154" s="293"/>
      <c r="AB154" s="141" t="s">
        <v>583</v>
      </c>
      <c r="AC154" s="142"/>
      <c r="AD154" s="142"/>
      <c r="AE154" s="147" t="s">
        <v>594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579</v>
      </c>
      <c r="K430" s="901"/>
      <c r="L430" s="901"/>
      <c r="M430" s="901"/>
      <c r="N430" s="901"/>
      <c r="O430" s="901"/>
      <c r="P430" s="901"/>
      <c r="Q430" s="901"/>
      <c r="R430" s="901"/>
      <c r="S430" s="901"/>
      <c r="T430" s="902"/>
      <c r="U430" s="588" t="s">
        <v>583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583</v>
      </c>
      <c r="AF432" s="200"/>
      <c r="AG432" s="133" t="s">
        <v>355</v>
      </c>
      <c r="AH432" s="134"/>
      <c r="AI432" s="156"/>
      <c r="AJ432" s="156"/>
      <c r="AK432" s="156"/>
      <c r="AL432" s="154"/>
      <c r="AM432" s="156"/>
      <c r="AN432" s="156"/>
      <c r="AO432" s="156"/>
      <c r="AP432" s="154"/>
      <c r="AQ432" s="590" t="s">
        <v>592</v>
      </c>
      <c r="AR432" s="200"/>
      <c r="AS432" s="133" t="s">
        <v>355</v>
      </c>
      <c r="AT432" s="134"/>
      <c r="AU432" s="200" t="s">
        <v>606</v>
      </c>
      <c r="AV432" s="200"/>
      <c r="AW432" s="133" t="s">
        <v>300</v>
      </c>
      <c r="AX432" s="195"/>
    </row>
    <row r="433" spans="1:50" ht="23.25" customHeight="1" x14ac:dyDescent="0.15">
      <c r="A433" s="189"/>
      <c r="B433" s="186"/>
      <c r="C433" s="180"/>
      <c r="D433" s="186"/>
      <c r="E433" s="342"/>
      <c r="F433" s="343"/>
      <c r="G433" s="104" t="s">
        <v>583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583</v>
      </c>
      <c r="AC433" s="213"/>
      <c r="AD433" s="213"/>
      <c r="AE433" s="340" t="s">
        <v>583</v>
      </c>
      <c r="AF433" s="207"/>
      <c r="AG433" s="207"/>
      <c r="AH433" s="207"/>
      <c r="AI433" s="340" t="s">
        <v>579</v>
      </c>
      <c r="AJ433" s="207"/>
      <c r="AK433" s="207"/>
      <c r="AL433" s="207"/>
      <c r="AM433" s="340" t="s">
        <v>579</v>
      </c>
      <c r="AN433" s="207"/>
      <c r="AO433" s="207"/>
      <c r="AP433" s="341"/>
      <c r="AQ433" s="340" t="s">
        <v>579</v>
      </c>
      <c r="AR433" s="207"/>
      <c r="AS433" s="207"/>
      <c r="AT433" s="341"/>
      <c r="AU433" s="207" t="s">
        <v>579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605</v>
      </c>
      <c r="AC434" s="205"/>
      <c r="AD434" s="205"/>
      <c r="AE434" s="340" t="s">
        <v>605</v>
      </c>
      <c r="AF434" s="207"/>
      <c r="AG434" s="207"/>
      <c r="AH434" s="341"/>
      <c r="AI434" s="340" t="s">
        <v>579</v>
      </c>
      <c r="AJ434" s="207"/>
      <c r="AK434" s="207"/>
      <c r="AL434" s="207"/>
      <c r="AM434" s="340" t="s">
        <v>579</v>
      </c>
      <c r="AN434" s="207"/>
      <c r="AO434" s="207"/>
      <c r="AP434" s="341"/>
      <c r="AQ434" s="340" t="s">
        <v>579</v>
      </c>
      <c r="AR434" s="207"/>
      <c r="AS434" s="207"/>
      <c r="AT434" s="341"/>
      <c r="AU434" s="207" t="s">
        <v>579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605</v>
      </c>
      <c r="AF435" s="207"/>
      <c r="AG435" s="207"/>
      <c r="AH435" s="341"/>
      <c r="AI435" s="340" t="s">
        <v>579</v>
      </c>
      <c r="AJ435" s="207"/>
      <c r="AK435" s="207"/>
      <c r="AL435" s="207"/>
      <c r="AM435" s="340" t="s">
        <v>579</v>
      </c>
      <c r="AN435" s="207"/>
      <c r="AO435" s="207"/>
      <c r="AP435" s="341"/>
      <c r="AQ435" s="340" t="s">
        <v>579</v>
      </c>
      <c r="AR435" s="207"/>
      <c r="AS435" s="207"/>
      <c r="AT435" s="341"/>
      <c r="AU435" s="207" t="s">
        <v>579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t="s">
        <v>583</v>
      </c>
      <c r="AR457" s="200"/>
      <c r="AS457" s="133" t="s">
        <v>355</v>
      </c>
      <c r="AT457" s="134"/>
      <c r="AU457" s="200" t="s">
        <v>583</v>
      </c>
      <c r="AV457" s="200"/>
      <c r="AW457" s="133" t="s">
        <v>300</v>
      </c>
      <c r="AX457" s="195"/>
    </row>
    <row r="458" spans="1:50" ht="23.25" customHeight="1" x14ac:dyDescent="0.15">
      <c r="A458" s="189"/>
      <c r="B458" s="186"/>
      <c r="C458" s="180"/>
      <c r="D458" s="186"/>
      <c r="E458" s="342"/>
      <c r="F458" s="343"/>
      <c r="G458" s="104" t="s">
        <v>583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340" t="s">
        <v>579</v>
      </c>
      <c r="AF458" s="207"/>
      <c r="AG458" s="207"/>
      <c r="AH458" s="207"/>
      <c r="AI458" s="340" t="s">
        <v>579</v>
      </c>
      <c r="AJ458" s="207"/>
      <c r="AK458" s="207"/>
      <c r="AL458" s="207"/>
      <c r="AM458" s="340" t="s">
        <v>579</v>
      </c>
      <c r="AN458" s="207"/>
      <c r="AO458" s="207"/>
      <c r="AP458" s="341"/>
      <c r="AQ458" s="340" t="s">
        <v>579</v>
      </c>
      <c r="AR458" s="207"/>
      <c r="AS458" s="207"/>
      <c r="AT458" s="341"/>
      <c r="AU458" s="207" t="s">
        <v>579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579</v>
      </c>
      <c r="AC459" s="205"/>
      <c r="AD459" s="205"/>
      <c r="AE459" s="340" t="s">
        <v>579</v>
      </c>
      <c r="AF459" s="207"/>
      <c r="AG459" s="207"/>
      <c r="AH459" s="341"/>
      <c r="AI459" s="340" t="s">
        <v>579</v>
      </c>
      <c r="AJ459" s="207"/>
      <c r="AK459" s="207"/>
      <c r="AL459" s="207"/>
      <c r="AM459" s="340" t="s">
        <v>579</v>
      </c>
      <c r="AN459" s="207"/>
      <c r="AO459" s="207"/>
      <c r="AP459" s="341"/>
      <c r="AQ459" s="340" t="s">
        <v>579</v>
      </c>
      <c r="AR459" s="207"/>
      <c r="AS459" s="207"/>
      <c r="AT459" s="341"/>
      <c r="AU459" s="207" t="s">
        <v>579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579</v>
      </c>
      <c r="AF460" s="207"/>
      <c r="AG460" s="207"/>
      <c r="AH460" s="341"/>
      <c r="AI460" s="340" t="s">
        <v>579</v>
      </c>
      <c r="AJ460" s="207"/>
      <c r="AK460" s="207"/>
      <c r="AL460" s="207"/>
      <c r="AM460" s="340" t="s">
        <v>579</v>
      </c>
      <c r="AN460" s="207"/>
      <c r="AO460" s="207"/>
      <c r="AP460" s="341"/>
      <c r="AQ460" s="340" t="s">
        <v>579</v>
      </c>
      <c r="AR460" s="207"/>
      <c r="AS460" s="207"/>
      <c r="AT460" s="341"/>
      <c r="AU460" s="207" t="s">
        <v>579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593</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607</v>
      </c>
      <c r="AH702" s="386"/>
      <c r="AI702" s="386"/>
      <c r="AJ702" s="386"/>
      <c r="AK702" s="386"/>
      <c r="AL702" s="386"/>
      <c r="AM702" s="386"/>
      <c r="AN702" s="386"/>
      <c r="AO702" s="386"/>
      <c r="AP702" s="386"/>
      <c r="AQ702" s="386"/>
      <c r="AR702" s="386"/>
      <c r="AS702" s="386"/>
      <c r="AT702" s="386"/>
      <c r="AU702" s="386"/>
      <c r="AV702" s="386"/>
      <c r="AW702" s="386"/>
      <c r="AX702" s="387"/>
    </row>
    <row r="703" spans="1:50" ht="48"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64.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596</v>
      </c>
      <c r="AE705" s="715"/>
      <c r="AF705" s="715"/>
      <c r="AG705" s="125" t="s">
        <v>610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651</v>
      </c>
      <c r="AH708" s="743"/>
      <c r="AI708" s="743"/>
      <c r="AJ708" s="743"/>
      <c r="AK708" s="743"/>
      <c r="AL708" s="743"/>
      <c r="AM708" s="743"/>
      <c r="AN708" s="743"/>
      <c r="AO708" s="743"/>
      <c r="AP708" s="743"/>
      <c r="AQ708" s="743"/>
      <c r="AR708" s="743"/>
      <c r="AS708" s="743"/>
      <c r="AT708" s="743"/>
      <c r="AU708" s="743"/>
      <c r="AV708" s="743"/>
      <c r="AW708" s="743"/>
      <c r="AX708" s="744"/>
    </row>
    <row r="709" spans="1:50" ht="35.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596</v>
      </c>
      <c r="AE710" s="329"/>
      <c r="AF710" s="329"/>
      <c r="AG710" s="101" t="s">
        <v>579</v>
      </c>
      <c r="AH710" s="102"/>
      <c r="AI710" s="102"/>
      <c r="AJ710" s="102"/>
      <c r="AK710" s="102"/>
      <c r="AL710" s="102"/>
      <c r="AM710" s="102"/>
      <c r="AN710" s="102"/>
      <c r="AO710" s="102"/>
      <c r="AP710" s="102"/>
      <c r="AQ710" s="102"/>
      <c r="AR710" s="102"/>
      <c r="AS710" s="102"/>
      <c r="AT710" s="102"/>
      <c r="AU710" s="102"/>
      <c r="AV710" s="102"/>
      <c r="AW710" s="102"/>
      <c r="AX710" s="103"/>
    </row>
    <row r="711" spans="1:50" ht="39.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596</v>
      </c>
      <c r="AE712" s="783"/>
      <c r="AF712" s="783"/>
      <c r="AG712" s="810" t="s">
        <v>579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596</v>
      </c>
      <c r="AE713" s="329"/>
      <c r="AF713" s="663"/>
      <c r="AG713" s="101" t="s">
        <v>579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596</v>
      </c>
      <c r="AE714" s="808"/>
      <c r="AF714" s="809"/>
      <c r="AG714" s="736" t="s">
        <v>579</v>
      </c>
      <c r="AH714" s="737"/>
      <c r="AI714" s="737"/>
      <c r="AJ714" s="737"/>
      <c r="AK714" s="737"/>
      <c r="AL714" s="737"/>
      <c r="AM714" s="737"/>
      <c r="AN714" s="737"/>
      <c r="AO714" s="737"/>
      <c r="AP714" s="737"/>
      <c r="AQ714" s="737"/>
      <c r="AR714" s="737"/>
      <c r="AS714" s="737"/>
      <c r="AT714" s="737"/>
      <c r="AU714" s="737"/>
      <c r="AV714" s="737"/>
      <c r="AW714" s="737"/>
      <c r="AX714" s="738"/>
    </row>
    <row r="715" spans="1:50" ht="35.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638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596</v>
      </c>
      <c r="AE716" s="627"/>
      <c r="AF716" s="627"/>
      <c r="AG716" s="101" t="s">
        <v>625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650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639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575</v>
      </c>
      <c r="AE719" s="605"/>
      <c r="AF719" s="605"/>
      <c r="AG719" s="125" t="s">
        <v>602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570</v>
      </c>
      <c r="D721" s="297"/>
      <c r="E721" s="297"/>
      <c r="F721" s="298"/>
      <c r="G721" s="287"/>
      <c r="H721" s="288"/>
      <c r="I721" s="83" t="str">
        <f>IF(OR(G721="　", G721=""), "", "-")</f>
        <v/>
      </c>
      <c r="J721" s="291">
        <v>668</v>
      </c>
      <c r="K721" s="291"/>
      <c r="L721" s="83" t="str">
        <f>IF(M721="","","-")</f>
        <v/>
      </c>
      <c r="M721" s="84"/>
      <c r="N721" s="304" t="s">
        <v>598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570</v>
      </c>
      <c r="D722" s="297"/>
      <c r="E722" s="297"/>
      <c r="F722" s="298"/>
      <c r="G722" s="287"/>
      <c r="H722" s="288"/>
      <c r="I722" s="83" t="str">
        <f t="shared" ref="I722:I725" si="4">IF(OR(G722="　", G722=""), "", "-")</f>
        <v/>
      </c>
      <c r="J722" s="291">
        <v>669</v>
      </c>
      <c r="K722" s="291"/>
      <c r="L722" s="83" t="str">
        <f t="shared" ref="L722:L725" si="5">IF(M722="","","-")</f>
        <v/>
      </c>
      <c r="M722" s="84"/>
      <c r="N722" s="304" t="s">
        <v>599</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t="s">
        <v>570</v>
      </c>
      <c r="D723" s="297"/>
      <c r="E723" s="297"/>
      <c r="F723" s="298"/>
      <c r="G723" s="287"/>
      <c r="H723" s="288"/>
      <c r="I723" s="83" t="str">
        <f t="shared" si="4"/>
        <v/>
      </c>
      <c r="J723" s="291">
        <v>670</v>
      </c>
      <c r="K723" s="291"/>
      <c r="L723" s="83" t="str">
        <f t="shared" si="5"/>
        <v/>
      </c>
      <c r="M723" s="84"/>
      <c r="N723" s="304" t="s">
        <v>600</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t="s">
        <v>570</v>
      </c>
      <c r="D724" s="297"/>
      <c r="E724" s="297"/>
      <c r="F724" s="298"/>
      <c r="G724" s="287"/>
      <c r="H724" s="288"/>
      <c r="I724" s="83" t="str">
        <f t="shared" si="4"/>
        <v/>
      </c>
      <c r="J724" s="291">
        <v>671</v>
      </c>
      <c r="K724" s="291"/>
      <c r="L724" s="83" t="str">
        <f t="shared" si="5"/>
        <v/>
      </c>
      <c r="M724" s="84"/>
      <c r="N724" s="304" t="s">
        <v>613</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t="s">
        <v>570</v>
      </c>
      <c r="D725" s="326"/>
      <c r="E725" s="326"/>
      <c r="F725" s="327"/>
      <c r="G725" s="289"/>
      <c r="H725" s="290"/>
      <c r="I725" s="85" t="str">
        <f t="shared" si="4"/>
        <v/>
      </c>
      <c r="J725" s="292">
        <v>677</v>
      </c>
      <c r="K725" s="292"/>
      <c r="L725" s="85" t="str">
        <f t="shared" si="5"/>
        <v/>
      </c>
      <c r="M725" s="86"/>
      <c r="N725" s="275" t="s">
        <v>601</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652</v>
      </c>
      <c r="F737" s="990"/>
      <c r="G737" s="990"/>
      <c r="H737" s="990"/>
      <c r="I737" s="990"/>
      <c r="J737" s="990"/>
      <c r="K737" s="990"/>
      <c r="L737" s="990"/>
      <c r="M737" s="990"/>
      <c r="N737" s="365" t="s">
        <v>543</v>
      </c>
      <c r="O737" s="365"/>
      <c r="P737" s="365"/>
      <c r="Q737" s="365"/>
      <c r="R737" s="990" t="s">
        <v>579</v>
      </c>
      <c r="S737" s="990"/>
      <c r="T737" s="990"/>
      <c r="U737" s="990"/>
      <c r="V737" s="990"/>
      <c r="W737" s="990"/>
      <c r="X737" s="990"/>
      <c r="Y737" s="990"/>
      <c r="Z737" s="990"/>
      <c r="AA737" s="365" t="s">
        <v>542</v>
      </c>
      <c r="AB737" s="365"/>
      <c r="AC737" s="365"/>
      <c r="AD737" s="365"/>
      <c r="AE737" s="990" t="s">
        <v>579</v>
      </c>
      <c r="AF737" s="990"/>
      <c r="AG737" s="990"/>
      <c r="AH737" s="990"/>
      <c r="AI737" s="990"/>
      <c r="AJ737" s="990"/>
      <c r="AK737" s="990"/>
      <c r="AL737" s="990"/>
      <c r="AM737" s="990"/>
      <c r="AN737" s="365" t="s">
        <v>541</v>
      </c>
      <c r="AO737" s="365"/>
      <c r="AP737" s="365"/>
      <c r="AQ737" s="365"/>
      <c r="AR737" s="982" t="s">
        <v>654</v>
      </c>
      <c r="AS737" s="983"/>
      <c r="AT737" s="983"/>
      <c r="AU737" s="983"/>
      <c r="AV737" s="983"/>
      <c r="AW737" s="983"/>
      <c r="AX737" s="984"/>
      <c r="AY737" s="89"/>
      <c r="AZ737" s="89"/>
    </row>
    <row r="738" spans="1:52" ht="24.75" customHeight="1" x14ac:dyDescent="0.15">
      <c r="A738" s="991" t="s">
        <v>540</v>
      </c>
      <c r="B738" s="210"/>
      <c r="C738" s="210"/>
      <c r="D738" s="211"/>
      <c r="E738" s="990" t="s">
        <v>653</v>
      </c>
      <c r="F738" s="990"/>
      <c r="G738" s="990"/>
      <c r="H738" s="990"/>
      <c r="I738" s="990"/>
      <c r="J738" s="990"/>
      <c r="K738" s="990"/>
      <c r="L738" s="990"/>
      <c r="M738" s="990"/>
      <c r="N738" s="365" t="s">
        <v>539</v>
      </c>
      <c r="O738" s="365"/>
      <c r="P738" s="365"/>
      <c r="Q738" s="365"/>
      <c r="R738" s="990" t="s">
        <v>579</v>
      </c>
      <c r="S738" s="990"/>
      <c r="T738" s="990"/>
      <c r="U738" s="990"/>
      <c r="V738" s="990"/>
      <c r="W738" s="990"/>
      <c r="X738" s="990"/>
      <c r="Y738" s="990"/>
      <c r="Z738" s="990"/>
      <c r="AA738" s="365" t="s">
        <v>538</v>
      </c>
      <c r="AB738" s="365"/>
      <c r="AC738" s="365"/>
      <c r="AD738" s="365"/>
      <c r="AE738" s="990" t="s">
        <v>579</v>
      </c>
      <c r="AF738" s="990"/>
      <c r="AG738" s="990"/>
      <c r="AH738" s="990"/>
      <c r="AI738" s="990"/>
      <c r="AJ738" s="990"/>
      <c r="AK738" s="990"/>
      <c r="AL738" s="990"/>
      <c r="AM738" s="990"/>
      <c r="AN738" s="365" t="s">
        <v>534</v>
      </c>
      <c r="AO738" s="365"/>
      <c r="AP738" s="365"/>
      <c r="AQ738" s="365"/>
      <c r="AR738" s="982" t="s">
        <v>603</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666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648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614</v>
      </c>
      <c r="H781" s="671"/>
      <c r="I781" s="671"/>
      <c r="J781" s="671"/>
      <c r="K781" s="672"/>
      <c r="L781" s="664" t="s">
        <v>614</v>
      </c>
      <c r="M781" s="665"/>
      <c r="N781" s="665"/>
      <c r="O781" s="665"/>
      <c r="P781" s="665"/>
      <c r="Q781" s="665"/>
      <c r="R781" s="665"/>
      <c r="S781" s="665"/>
      <c r="T781" s="665"/>
      <c r="U781" s="665"/>
      <c r="V781" s="665"/>
      <c r="W781" s="665"/>
      <c r="X781" s="666"/>
      <c r="Y781" s="388">
        <v>97</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97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615</v>
      </c>
      <c r="D837" s="347"/>
      <c r="E837" s="347"/>
      <c r="F837" s="347"/>
      <c r="G837" s="347"/>
      <c r="H837" s="347"/>
      <c r="I837" s="347"/>
      <c r="J837" s="348">
        <v>6000020271004</v>
      </c>
      <c r="K837" s="349"/>
      <c r="L837" s="349"/>
      <c r="M837" s="349"/>
      <c r="N837" s="349"/>
      <c r="O837" s="349"/>
      <c r="P837" s="362" t="s">
        <v>642</v>
      </c>
      <c r="Q837" s="350"/>
      <c r="R837" s="350"/>
      <c r="S837" s="350"/>
      <c r="T837" s="350"/>
      <c r="U837" s="350"/>
      <c r="V837" s="350"/>
      <c r="W837" s="350"/>
      <c r="X837" s="350"/>
      <c r="Y837" s="351">
        <v>97</v>
      </c>
      <c r="Z837" s="352"/>
      <c r="AA837" s="352"/>
      <c r="AB837" s="353"/>
      <c r="AC837" s="363"/>
      <c r="AD837" s="371"/>
      <c r="AE837" s="371"/>
      <c r="AF837" s="371"/>
      <c r="AG837" s="371"/>
      <c r="AH837" s="372" t="s">
        <v>625</v>
      </c>
      <c r="AI837" s="373"/>
      <c r="AJ837" s="373"/>
      <c r="AK837" s="373"/>
      <c r="AL837" s="357" t="s">
        <v>633</v>
      </c>
      <c r="AM837" s="358"/>
      <c r="AN837" s="358"/>
      <c r="AO837" s="359"/>
      <c r="AP837" s="360" t="s">
        <v>645</v>
      </c>
      <c r="AQ837" s="360"/>
      <c r="AR837" s="360"/>
      <c r="AS837" s="360"/>
      <c r="AT837" s="360"/>
      <c r="AU837" s="360"/>
      <c r="AV837" s="360"/>
      <c r="AW837" s="360"/>
      <c r="AX837" s="360"/>
    </row>
    <row r="838" spans="1:50" ht="30" customHeight="1" x14ac:dyDescent="0.15">
      <c r="A838" s="376">
        <v>2</v>
      </c>
      <c r="B838" s="376">
        <v>1</v>
      </c>
      <c r="C838" s="361" t="s">
        <v>616</v>
      </c>
      <c r="D838" s="347"/>
      <c r="E838" s="347"/>
      <c r="F838" s="347"/>
      <c r="G838" s="347"/>
      <c r="H838" s="347"/>
      <c r="I838" s="347"/>
      <c r="J838" s="348">
        <v>3000020141003</v>
      </c>
      <c r="K838" s="349"/>
      <c r="L838" s="349"/>
      <c r="M838" s="349"/>
      <c r="N838" s="349"/>
      <c r="O838" s="349"/>
      <c r="P838" s="350" t="s">
        <v>642</v>
      </c>
      <c r="Q838" s="350"/>
      <c r="R838" s="350"/>
      <c r="S838" s="350"/>
      <c r="T838" s="350"/>
      <c r="U838" s="350"/>
      <c r="V838" s="350"/>
      <c r="W838" s="350"/>
      <c r="X838" s="350"/>
      <c r="Y838" s="351">
        <v>91</v>
      </c>
      <c r="Z838" s="352"/>
      <c r="AA838" s="352"/>
      <c r="AB838" s="353"/>
      <c r="AC838" s="363"/>
      <c r="AD838" s="363"/>
      <c r="AE838" s="363"/>
      <c r="AF838" s="363"/>
      <c r="AG838" s="363"/>
      <c r="AH838" s="372" t="s">
        <v>579</v>
      </c>
      <c r="AI838" s="373"/>
      <c r="AJ838" s="373"/>
      <c r="AK838" s="373"/>
      <c r="AL838" s="357" t="s">
        <v>579</v>
      </c>
      <c r="AM838" s="358"/>
      <c r="AN838" s="358"/>
      <c r="AO838" s="359"/>
      <c r="AP838" s="360" t="s">
        <v>579</v>
      </c>
      <c r="AQ838" s="360"/>
      <c r="AR838" s="360"/>
      <c r="AS838" s="360"/>
      <c r="AT838" s="360"/>
      <c r="AU838" s="360"/>
      <c r="AV838" s="360"/>
      <c r="AW838" s="360"/>
      <c r="AX838" s="360"/>
    </row>
    <row r="839" spans="1:50" ht="30" customHeight="1" x14ac:dyDescent="0.15">
      <c r="A839" s="376">
        <v>3</v>
      </c>
      <c r="B839" s="376">
        <v>1</v>
      </c>
      <c r="C839" s="361" t="s">
        <v>617</v>
      </c>
      <c r="D839" s="347"/>
      <c r="E839" s="347"/>
      <c r="F839" s="347"/>
      <c r="G839" s="347"/>
      <c r="H839" s="347"/>
      <c r="I839" s="347"/>
      <c r="J839" s="348">
        <v>3000020231002</v>
      </c>
      <c r="K839" s="349"/>
      <c r="L839" s="349"/>
      <c r="M839" s="349"/>
      <c r="N839" s="349"/>
      <c r="O839" s="349"/>
      <c r="P839" s="362" t="s">
        <v>642</v>
      </c>
      <c r="Q839" s="350"/>
      <c r="R839" s="350"/>
      <c r="S839" s="350"/>
      <c r="T839" s="350"/>
      <c r="U839" s="350"/>
      <c r="V839" s="350"/>
      <c r="W839" s="350"/>
      <c r="X839" s="350"/>
      <c r="Y839" s="351">
        <v>87</v>
      </c>
      <c r="Z839" s="352"/>
      <c r="AA839" s="352"/>
      <c r="AB839" s="353"/>
      <c r="AC839" s="363"/>
      <c r="AD839" s="363"/>
      <c r="AE839" s="363"/>
      <c r="AF839" s="363"/>
      <c r="AG839" s="363"/>
      <c r="AH839" s="355" t="s">
        <v>579</v>
      </c>
      <c r="AI839" s="356"/>
      <c r="AJ839" s="356"/>
      <c r="AK839" s="356"/>
      <c r="AL839" s="357" t="s">
        <v>579</v>
      </c>
      <c r="AM839" s="358"/>
      <c r="AN839" s="358"/>
      <c r="AO839" s="359"/>
      <c r="AP839" s="360" t="s">
        <v>579</v>
      </c>
      <c r="AQ839" s="360"/>
      <c r="AR839" s="360"/>
      <c r="AS839" s="360"/>
      <c r="AT839" s="360"/>
      <c r="AU839" s="360"/>
      <c r="AV839" s="360"/>
      <c r="AW839" s="360"/>
      <c r="AX839" s="360"/>
    </row>
    <row r="840" spans="1:50" ht="30" customHeight="1" x14ac:dyDescent="0.15">
      <c r="A840" s="376">
        <v>4</v>
      </c>
      <c r="B840" s="376">
        <v>1</v>
      </c>
      <c r="C840" s="361" t="s">
        <v>618</v>
      </c>
      <c r="D840" s="347"/>
      <c r="E840" s="347"/>
      <c r="F840" s="347"/>
      <c r="G840" s="347"/>
      <c r="H840" s="347"/>
      <c r="I840" s="347"/>
      <c r="J840" s="348">
        <v>9000020341002</v>
      </c>
      <c r="K840" s="349"/>
      <c r="L840" s="349"/>
      <c r="M840" s="349"/>
      <c r="N840" s="349"/>
      <c r="O840" s="349"/>
      <c r="P840" s="362" t="s">
        <v>642</v>
      </c>
      <c r="Q840" s="350"/>
      <c r="R840" s="350"/>
      <c r="S840" s="350"/>
      <c r="T840" s="350"/>
      <c r="U840" s="350"/>
      <c r="V840" s="350"/>
      <c r="W840" s="350"/>
      <c r="X840" s="350"/>
      <c r="Y840" s="351">
        <v>43</v>
      </c>
      <c r="Z840" s="352"/>
      <c r="AA840" s="352"/>
      <c r="AB840" s="353"/>
      <c r="AC840" s="363"/>
      <c r="AD840" s="363"/>
      <c r="AE840" s="363"/>
      <c r="AF840" s="363"/>
      <c r="AG840" s="363"/>
      <c r="AH840" s="355" t="s">
        <v>579</v>
      </c>
      <c r="AI840" s="356"/>
      <c r="AJ840" s="356"/>
      <c r="AK840" s="356"/>
      <c r="AL840" s="357" t="s">
        <v>579</v>
      </c>
      <c r="AM840" s="358"/>
      <c r="AN840" s="358"/>
      <c r="AO840" s="359"/>
      <c r="AP840" s="360" t="s">
        <v>579</v>
      </c>
      <c r="AQ840" s="360"/>
      <c r="AR840" s="360"/>
      <c r="AS840" s="360"/>
      <c r="AT840" s="360"/>
      <c r="AU840" s="360"/>
      <c r="AV840" s="360"/>
      <c r="AW840" s="360"/>
      <c r="AX840" s="360"/>
    </row>
    <row r="841" spans="1:50" ht="30" customHeight="1" x14ac:dyDescent="0.15">
      <c r="A841" s="376">
        <v>5</v>
      </c>
      <c r="B841" s="376">
        <v>1</v>
      </c>
      <c r="C841" s="361" t="s">
        <v>619</v>
      </c>
      <c r="D841" s="347"/>
      <c r="E841" s="347"/>
      <c r="F841" s="347"/>
      <c r="G841" s="347"/>
      <c r="H841" s="347"/>
      <c r="I841" s="347"/>
      <c r="J841" s="348">
        <v>2000020261009</v>
      </c>
      <c r="K841" s="349"/>
      <c r="L841" s="349"/>
      <c r="M841" s="349"/>
      <c r="N841" s="349"/>
      <c r="O841" s="349"/>
      <c r="P841" s="350" t="s">
        <v>642</v>
      </c>
      <c r="Q841" s="350"/>
      <c r="R841" s="350"/>
      <c r="S841" s="350"/>
      <c r="T841" s="350"/>
      <c r="U841" s="350"/>
      <c r="V841" s="350"/>
      <c r="W841" s="350"/>
      <c r="X841" s="350"/>
      <c r="Y841" s="351">
        <v>40</v>
      </c>
      <c r="Z841" s="352"/>
      <c r="AA841" s="352"/>
      <c r="AB841" s="353"/>
      <c r="AC841" s="354"/>
      <c r="AD841" s="354"/>
      <c r="AE841" s="354"/>
      <c r="AF841" s="354"/>
      <c r="AG841" s="354"/>
      <c r="AH841" s="355" t="s">
        <v>579</v>
      </c>
      <c r="AI841" s="356"/>
      <c r="AJ841" s="356"/>
      <c r="AK841" s="356"/>
      <c r="AL841" s="357" t="s">
        <v>579</v>
      </c>
      <c r="AM841" s="358"/>
      <c r="AN841" s="358"/>
      <c r="AO841" s="359"/>
      <c r="AP841" s="360" t="s">
        <v>579</v>
      </c>
      <c r="AQ841" s="360"/>
      <c r="AR841" s="360"/>
      <c r="AS841" s="360"/>
      <c r="AT841" s="360"/>
      <c r="AU841" s="360"/>
      <c r="AV841" s="360"/>
      <c r="AW841" s="360"/>
      <c r="AX841" s="360"/>
    </row>
    <row r="842" spans="1:50" ht="30" customHeight="1" x14ac:dyDescent="0.15">
      <c r="A842" s="376">
        <v>6</v>
      </c>
      <c r="B842" s="376">
        <v>1</v>
      </c>
      <c r="C842" s="361" t="s">
        <v>620</v>
      </c>
      <c r="D842" s="347"/>
      <c r="E842" s="347"/>
      <c r="F842" s="347"/>
      <c r="G842" s="347"/>
      <c r="H842" s="347"/>
      <c r="I842" s="347"/>
      <c r="J842" s="348">
        <v>3000020271403</v>
      </c>
      <c r="K842" s="349"/>
      <c r="L842" s="349"/>
      <c r="M842" s="349"/>
      <c r="N842" s="349"/>
      <c r="O842" s="349"/>
      <c r="P842" s="350" t="s">
        <v>642</v>
      </c>
      <c r="Q842" s="350"/>
      <c r="R842" s="350"/>
      <c r="S842" s="350"/>
      <c r="T842" s="350"/>
      <c r="U842" s="350"/>
      <c r="V842" s="350"/>
      <c r="W842" s="350"/>
      <c r="X842" s="350"/>
      <c r="Y842" s="351">
        <v>34</v>
      </c>
      <c r="Z842" s="352"/>
      <c r="AA842" s="352"/>
      <c r="AB842" s="353"/>
      <c r="AC842" s="354"/>
      <c r="AD842" s="354"/>
      <c r="AE842" s="354"/>
      <c r="AF842" s="354"/>
      <c r="AG842" s="354"/>
      <c r="AH842" s="355" t="s">
        <v>579</v>
      </c>
      <c r="AI842" s="356"/>
      <c r="AJ842" s="356"/>
      <c r="AK842" s="356"/>
      <c r="AL842" s="357" t="s">
        <v>579</v>
      </c>
      <c r="AM842" s="358"/>
      <c r="AN842" s="358"/>
      <c r="AO842" s="359"/>
      <c r="AP842" s="360" t="s">
        <v>579</v>
      </c>
      <c r="AQ842" s="360"/>
      <c r="AR842" s="360"/>
      <c r="AS842" s="360"/>
      <c r="AT842" s="360"/>
      <c r="AU842" s="360"/>
      <c r="AV842" s="360"/>
      <c r="AW842" s="360"/>
      <c r="AX842" s="360"/>
    </row>
    <row r="843" spans="1:50" ht="30" customHeight="1" x14ac:dyDescent="0.15">
      <c r="A843" s="376">
        <v>7</v>
      </c>
      <c r="B843" s="376">
        <v>1</v>
      </c>
      <c r="C843" s="361" t="s">
        <v>621</v>
      </c>
      <c r="D843" s="347"/>
      <c r="E843" s="347"/>
      <c r="F843" s="347"/>
      <c r="G843" s="347"/>
      <c r="H843" s="347"/>
      <c r="I843" s="347"/>
      <c r="J843" s="348">
        <v>1000020462012</v>
      </c>
      <c r="K843" s="349"/>
      <c r="L843" s="349"/>
      <c r="M843" s="349"/>
      <c r="N843" s="349"/>
      <c r="O843" s="349"/>
      <c r="P843" s="350" t="s">
        <v>642</v>
      </c>
      <c r="Q843" s="350"/>
      <c r="R843" s="350"/>
      <c r="S843" s="350"/>
      <c r="T843" s="350"/>
      <c r="U843" s="350"/>
      <c r="V843" s="350"/>
      <c r="W843" s="350"/>
      <c r="X843" s="350"/>
      <c r="Y843" s="351">
        <v>30</v>
      </c>
      <c r="Z843" s="352"/>
      <c r="AA843" s="352"/>
      <c r="AB843" s="353"/>
      <c r="AC843" s="354"/>
      <c r="AD843" s="354"/>
      <c r="AE843" s="354"/>
      <c r="AF843" s="354"/>
      <c r="AG843" s="354"/>
      <c r="AH843" s="355" t="s">
        <v>579</v>
      </c>
      <c r="AI843" s="356"/>
      <c r="AJ843" s="356"/>
      <c r="AK843" s="356"/>
      <c r="AL843" s="357" t="s">
        <v>579</v>
      </c>
      <c r="AM843" s="358"/>
      <c r="AN843" s="358"/>
      <c r="AO843" s="359"/>
      <c r="AP843" s="360" t="s">
        <v>579</v>
      </c>
      <c r="AQ843" s="360"/>
      <c r="AR843" s="360"/>
      <c r="AS843" s="360"/>
      <c r="AT843" s="360"/>
      <c r="AU843" s="360"/>
      <c r="AV843" s="360"/>
      <c r="AW843" s="360"/>
      <c r="AX843" s="360"/>
    </row>
    <row r="844" spans="1:50" ht="30" customHeight="1" x14ac:dyDescent="0.15">
      <c r="A844" s="376">
        <v>8</v>
      </c>
      <c r="B844" s="376">
        <v>1</v>
      </c>
      <c r="C844" s="361" t="s">
        <v>622</v>
      </c>
      <c r="D844" s="347"/>
      <c r="E844" s="347"/>
      <c r="F844" s="347"/>
      <c r="G844" s="347"/>
      <c r="H844" s="347"/>
      <c r="I844" s="347"/>
      <c r="J844" s="348">
        <v>3000020221309</v>
      </c>
      <c r="K844" s="349"/>
      <c r="L844" s="349"/>
      <c r="M844" s="349"/>
      <c r="N844" s="349"/>
      <c r="O844" s="349"/>
      <c r="P844" s="350" t="s">
        <v>642</v>
      </c>
      <c r="Q844" s="350"/>
      <c r="R844" s="350"/>
      <c r="S844" s="350"/>
      <c r="T844" s="350"/>
      <c r="U844" s="350"/>
      <c r="V844" s="350"/>
      <c r="W844" s="350"/>
      <c r="X844" s="350"/>
      <c r="Y844" s="351">
        <v>25</v>
      </c>
      <c r="Z844" s="352"/>
      <c r="AA844" s="352"/>
      <c r="AB844" s="353"/>
      <c r="AC844" s="354"/>
      <c r="AD844" s="354"/>
      <c r="AE844" s="354"/>
      <c r="AF844" s="354"/>
      <c r="AG844" s="354"/>
      <c r="AH844" s="355" t="s">
        <v>579</v>
      </c>
      <c r="AI844" s="356"/>
      <c r="AJ844" s="356"/>
      <c r="AK844" s="356"/>
      <c r="AL844" s="357" t="s">
        <v>579</v>
      </c>
      <c r="AM844" s="358"/>
      <c r="AN844" s="358"/>
      <c r="AO844" s="359"/>
      <c r="AP844" s="360" t="s">
        <v>579</v>
      </c>
      <c r="AQ844" s="360"/>
      <c r="AR844" s="360"/>
      <c r="AS844" s="360"/>
      <c r="AT844" s="360"/>
      <c r="AU844" s="360"/>
      <c r="AV844" s="360"/>
      <c r="AW844" s="360"/>
      <c r="AX844" s="360"/>
    </row>
    <row r="845" spans="1:50" ht="30" customHeight="1" x14ac:dyDescent="0.15">
      <c r="A845" s="376">
        <v>9</v>
      </c>
      <c r="B845" s="376">
        <v>1</v>
      </c>
      <c r="C845" s="361" t="s">
        <v>623</v>
      </c>
      <c r="D845" s="347"/>
      <c r="E845" s="347"/>
      <c r="F845" s="347"/>
      <c r="G845" s="347"/>
      <c r="H845" s="347"/>
      <c r="I845" s="347"/>
      <c r="J845" s="348">
        <v>9000020281000</v>
      </c>
      <c r="K845" s="349"/>
      <c r="L845" s="349"/>
      <c r="M845" s="349"/>
      <c r="N845" s="349"/>
      <c r="O845" s="349"/>
      <c r="P845" s="350" t="s">
        <v>642</v>
      </c>
      <c r="Q845" s="350"/>
      <c r="R845" s="350"/>
      <c r="S845" s="350"/>
      <c r="T845" s="350"/>
      <c r="U845" s="350"/>
      <c r="V845" s="350"/>
      <c r="W845" s="350"/>
      <c r="X845" s="350"/>
      <c r="Y845" s="351">
        <v>23</v>
      </c>
      <c r="Z845" s="352"/>
      <c r="AA845" s="352"/>
      <c r="AB845" s="353"/>
      <c r="AC845" s="354"/>
      <c r="AD845" s="354"/>
      <c r="AE845" s="354"/>
      <c r="AF845" s="354"/>
      <c r="AG845" s="354"/>
      <c r="AH845" s="355" t="s">
        <v>579</v>
      </c>
      <c r="AI845" s="356"/>
      <c r="AJ845" s="356"/>
      <c r="AK845" s="356"/>
      <c r="AL845" s="357" t="s">
        <v>579</v>
      </c>
      <c r="AM845" s="358"/>
      <c r="AN845" s="358"/>
      <c r="AO845" s="359"/>
      <c r="AP845" s="360" t="s">
        <v>579</v>
      </c>
      <c r="AQ845" s="360"/>
      <c r="AR845" s="360"/>
      <c r="AS845" s="360"/>
      <c r="AT845" s="360"/>
      <c r="AU845" s="360"/>
      <c r="AV845" s="360"/>
      <c r="AW845" s="360"/>
      <c r="AX845" s="360"/>
    </row>
    <row r="846" spans="1:50" ht="30" customHeight="1" x14ac:dyDescent="0.15">
      <c r="A846" s="376">
        <v>10</v>
      </c>
      <c r="B846" s="376">
        <v>1</v>
      </c>
      <c r="C846" s="361" t="s">
        <v>624</v>
      </c>
      <c r="D846" s="347"/>
      <c r="E846" s="347"/>
      <c r="F846" s="347"/>
      <c r="G846" s="347"/>
      <c r="H846" s="347"/>
      <c r="I846" s="347"/>
      <c r="J846" s="348">
        <v>7000020092011</v>
      </c>
      <c r="K846" s="349"/>
      <c r="L846" s="349"/>
      <c r="M846" s="349"/>
      <c r="N846" s="349"/>
      <c r="O846" s="349"/>
      <c r="P846" s="350" t="s">
        <v>642</v>
      </c>
      <c r="Q846" s="350"/>
      <c r="R846" s="350"/>
      <c r="S846" s="350"/>
      <c r="T846" s="350"/>
      <c r="U846" s="350"/>
      <c r="V846" s="350"/>
      <c r="W846" s="350"/>
      <c r="X846" s="350"/>
      <c r="Y846" s="351">
        <v>23</v>
      </c>
      <c r="Z846" s="352"/>
      <c r="AA846" s="352"/>
      <c r="AB846" s="353"/>
      <c r="AC846" s="354"/>
      <c r="AD846" s="354"/>
      <c r="AE846" s="354"/>
      <c r="AF846" s="354"/>
      <c r="AG846" s="354"/>
      <c r="AH846" s="355" t="s">
        <v>579</v>
      </c>
      <c r="AI846" s="356"/>
      <c r="AJ846" s="356"/>
      <c r="AK846" s="356"/>
      <c r="AL846" s="357" t="s">
        <v>579</v>
      </c>
      <c r="AM846" s="358"/>
      <c r="AN846" s="358"/>
      <c r="AO846" s="359"/>
      <c r="AP846" s="360" t="s">
        <v>579</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643</v>
      </c>
      <c r="F1102" s="375"/>
      <c r="G1102" s="375"/>
      <c r="H1102" s="375"/>
      <c r="I1102" s="375"/>
      <c r="J1102" s="348" t="s">
        <v>643</v>
      </c>
      <c r="K1102" s="349"/>
      <c r="L1102" s="349"/>
      <c r="M1102" s="349"/>
      <c r="N1102" s="349"/>
      <c r="O1102" s="349"/>
      <c r="P1102" s="362" t="s">
        <v>644</v>
      </c>
      <c r="Q1102" s="350"/>
      <c r="R1102" s="350"/>
      <c r="S1102" s="350"/>
      <c r="T1102" s="350"/>
      <c r="U1102" s="350"/>
      <c r="V1102" s="350"/>
      <c r="W1102" s="350"/>
      <c r="X1102" s="350"/>
      <c r="Y1102" s="351" t="s">
        <v>625</v>
      </c>
      <c r="Z1102" s="352"/>
      <c r="AA1102" s="352"/>
      <c r="AB1102" s="353"/>
      <c r="AC1102" s="354"/>
      <c r="AD1102" s="354"/>
      <c r="AE1102" s="354"/>
      <c r="AF1102" s="354"/>
      <c r="AG1102" s="354"/>
      <c r="AH1102" s="355" t="s">
        <v>625</v>
      </c>
      <c r="AI1102" s="356"/>
      <c r="AJ1102" s="356"/>
      <c r="AK1102" s="356"/>
      <c r="AL1102" s="357" t="s">
        <v>625</v>
      </c>
      <c r="AM1102" s="358"/>
      <c r="AN1102" s="358"/>
      <c r="AO1102" s="359"/>
      <c r="AP1102" s="360" t="s">
        <v>625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575</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575</v>
      </c>
      <c r="C16" s="13" t="str">
        <f t="shared" si="0"/>
        <v>男女共同参画</v>
      </c>
      <c r="D16" s="13" t="str">
        <f t="shared" si="8"/>
        <v>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2019-05-30T13:13:36Z</dcterms:modified>
</cp:coreProperties>
</file>