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08 作業依頼\行政事業レビュー\平成31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<sst xmlns="http://schemas.openxmlformats.org/spreadsheetml/2006/main" count="2960" uniqueCount="655">
  <si>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</si>
  <si>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</si>
  <si>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</si>
  <si>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</si>
  <si>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</si>
  <si>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</si>
  <si>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</si>
  <si>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</si>
  <si>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</si>
  <si>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</si>
  <si>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</si>
  <si>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</si>
  <si>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</si>
  <si>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</si>
  <si>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</si>
  <si>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</si>
  <si>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</si>
  <si>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</si>
  <si>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</si>
  <si>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</si>
  <si>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</si>
  <si>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</si>
  <si>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</si>
  <si>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</si>
  <si>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</si>
  <si>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</si>
  <si>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</si>
  <si>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</si>
  <si>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</si>
  <si>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</si>
  <si>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</si>
  <si>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</si>
  <si>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</si>
  <si>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</si>
  <si>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</si>
  <si>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</si>
  <si>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</si>
  <si>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</si>
  <si>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</si>
  <si>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</si>
  <si>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</si>
  <si>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</si>
  <si>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</si>
  <si>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</si>
  <si>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</si>
  <si>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</si>
  <si>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</si>
  <si>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</si>
  <si>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</si>
  <si>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</si>
  <si>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</si>
  <si>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</si>
  <si>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</si>
  <si>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</si>
  <si>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</si>
  <si>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</si>
  <si>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</si>
  <si>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</si>
  <si>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</si>
  <si>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</si>
  <si>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</si>
  <si>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</si>
  <si>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</si>
  <si>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</si>
  <si>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</si>
  <si>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</si>
  <si>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</si>
  <si>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</si>
  <si>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</si>
  <si>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</si>
  <si>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</si>
  <si>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</si>
  <si>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</si>
  <si>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</si>
  <si>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</si>
  <si>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</si>
  <si>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</si>
  <si>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</si>
  <si>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</si>
  <si>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</si>
  <si>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</si>
  <si>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</si>
  <si>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</si>
  <si>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</si>
  <si>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</si>
  <si>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</si>
  <si>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</si>
  <si>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</si>
  <si>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</si>
  <si>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</si>
  <si>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</si>
  <si>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</si>
  <si>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</si>
  <si>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</si>
  <si>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</si>
  <si>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</si>
  <si>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</si>
  <si>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</si>
  <si>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</si>
  <si>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</si>
  <si>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</si>
  <si>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</si>
  <si>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</si>
  <si>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</si>
  <si>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</si>
  <si>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</si>
  <si>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</si>
  <si>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</si>
  <si>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</si>
  <si>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</si>
  <si>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</si>
  <si>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</si>
  <si>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</si>
  <si>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</si>
  <si>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</si>
  <si>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</si>
  <si>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</si>
  <si>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</si>
  <si>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</si>
  <si>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</si>
  <si>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</si>
  <si>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</si>
  <si>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</si>
  <si>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</si>
  <si>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</si>
  <si>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</si>
  <si>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</si>
  <si>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</si>
  <si>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</si>
  <si>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</si>
  <si>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</si>
  <si>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</si>
  <si>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</si>
  <si>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</si>
  <si>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</si>
  <si>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</si>
  <si>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</si>
  <si>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</si>
  <si>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</si>
  <si>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</si>
  <si>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</si>
  <si>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</si>
  <si>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</si>
  <si>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</si>
  <si>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</si>
  <si>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</si>
  <si>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</si>
  <si>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</si>
  <si>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</si>
  <si>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</si>
  <si>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</si>
  <si>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</si>
  <si>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</si>
  <si>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</si>
  <si>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</si>
  <si>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</si>
  <si>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</si>
  <si>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</si>
  <si>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</si>
  <si>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</si>
  <si>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</si>
  <si>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</si>
  <si>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</si>
  <si>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</si>
  <si>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</si>
  <si>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</si>
  <si>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</si>
  <si>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</si>
  <si>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</si>
  <si>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</si>
  <si>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</si>
  <si>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</si>
  <si>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</si>
  <si>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</si>
  <si>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</si>
  <si>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</si>
  <si>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</si>
  <si>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</si>
  <si>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</si>
  <si>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</si>
  <si>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</si>
  <si>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</si>
  <si>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</si>
  <si>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</si>
  <si>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</si>
  <si>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</si>
  <si>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</si>
  <si>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</si>
  <si>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</si>
  <si>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</si>
  <si>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</si>
  <si>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</si>
  <si>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</si>
  <si>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</si>
  <si>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</si>
  <si>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</si>
  <si>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</si>
  <si>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</si>
  <si>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</si>
  <si>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</si>
  <si>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</si>
  <si>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</si>
  <si>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</si>
  <si>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</si>
  <si>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</si>
  <si>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</si>
  <si>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</si>
  <si>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</si>
  <si>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</si>
  <si>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</si>
  <si>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</si>
  <si>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</si>
  <si>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</si>
  <si>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</si>
  <si>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</si>
  <si>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</si>
  <si>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</si>
  <si>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</si>
  <si>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</si>
  <si>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</si>
  <si>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</si>
  <si>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</si>
  <si>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</si>
  <si>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</si>
  <si>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</si>
  <si>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</si>
  <si>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</si>
  <si>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</si>
  <si>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</si>
  <si>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</si>
  <si>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</si>
  <si>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</si>
  <si>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</si>
  <si>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</si>
  <si>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</si>
  <si>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</si>
  <si>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</si>
  <si>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</si>
  <si>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</si>
  <si>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</si>
  <si>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</si>
  <si>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</si>
  <si>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</si>
  <si>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</si>
  <si>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</si>
  <si>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</si>
  <si>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</si>
  <si>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</si>
  <si>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</si>
  <si>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</si>
  <si>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</si>
  <si>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</si>
  <si>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</si>
  <si>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</si>
  <si>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</si>
  <si>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</si>
  <si>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</si>
  <si>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</si>
  <si>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</si>
  <si>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</si>
  <si>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</si>
  <si>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</si>
  <si>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</si>
  <si>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</si>
  <si>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</si>
  <si>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</si>
  <si>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</si>
  <si>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</si>
  <si>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</si>
  <si>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</si>
  <si>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</si>
  <si>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</si>
  <si>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</si>
  <si>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</si>
  <si>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</si>
  <si>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</si>
  <si>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</si>
  <si>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</si>
  <si>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</si>
  <si>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</si>
  <si>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</si>
  <si>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</si>
  <si>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</si>
  <si>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</si>
  <si>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</si>
  <si>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</si>
  <si>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</si>
  <si>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</si>
  <si>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</si>
  <si>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</si>
  <si>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</si>
  <si>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</si>
  <si>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</si>
  <si>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</si>
  <si>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</si>
  <si>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</si>
  <si>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</si>
  <si>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</si>
  <si>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</si>
  <si>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</si>
  <si>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</si>
  <si>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</si>
  <si>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</si>
  <si>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</si>
  <si>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</si>
  <si>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</si>
  <si>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</si>
  <si>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</si>
  <si>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</si>
  <si>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</si>
  <si>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</si>
  <si>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</si>
  <si>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</si>
  <si>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</si>
  <si>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</si>
  <si>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</si>
  <si>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</si>
  <si>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</si>
  <si>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</si>
  <si>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</si>
  <si>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</si>
  <si>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</si>
  <si>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</si>
  <si>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</si>
  <si>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</si>
  <si>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</si>
  <si>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</si>
  <si>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</si>
  <si>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</si>
  <si>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</si>
  <si>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</si>
  <si>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</si>
  <si>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</si>
  <si>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</si>
  <si>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</si>
  <si>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</si>
  <si>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</si>
  <si>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</si>
  <si>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</si>
  <si>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</si>
  <si>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</si>
  <si>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</si>
  <si>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</si>
  <si>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</si>
  <si>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</si>
  <si>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</si>
  <si>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</si>
  <si>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</si>
  <si>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</si>
  <si>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</si>
  <si>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</si>
  <si>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</si>
  <si>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</si>
  <si>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</si>
  <si>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</si>
  <si>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</si>
  <si>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</si>
  <si>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</si>
  <si>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</si>
  <si>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</si>
  <si>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</si>
  <si>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</si>
  <si>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</si>
  <si>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</si>
  <si>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</si>
  <si>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</si>
  <si>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</si>
  <si>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</si>
  <si>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</si>
  <si>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</si>
  <si>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</si>
  <si>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</si>
  <si>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</si>
  <si>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</si>
  <si>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</si>
  <si>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</si>
  <si>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</si>
  <si>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</si>
  <si>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</si>
  <si>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</si>
  <si>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</si>
  <si>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</si>
  <si>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</si>
  <si>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</si>
  <si>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</si>
  <si>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</si>
  <si>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</si>
  <si>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</si>
  <si>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</si>
  <si>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</si>
  <si>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</si>
  <si>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</si>
  <si>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</si>
  <si>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</si>
  <si>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</si>
  <si>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</si>
  <si>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</si>
  <si>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</si>
  <si>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</si>
  <si>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</si>
  <si>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</si>
  <si>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</si>
  <si>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</si>
  <si>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</si>
  <si>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</si>
  <si>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</si>
  <si>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</si>
  <si>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</si>
  <si>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</si>
  <si>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</si>
  <si>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</si>
  <si>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</si>
  <si>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</si>
  <si>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</si>
  <si>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</si>
  <si>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</si>
  <si>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</si>
  <si>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</si>
  <si>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</si>
  <si>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</si>
  <si>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</si>
  <si>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</si>
  <si>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</si>
  <si>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</si>
  <si>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</si>
  <si>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</si>
  <si>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</si>
  <si>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</si>
  <si>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</si>
  <si>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</si>
  <si>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</si>
  <si>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</si>
  <si>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</si>
  <si>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</si>
  <si>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</si>
  <si>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</si>
  <si>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</si>
  <si>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</si>
  <si>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</si>
  <si>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</si>
  <si>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</si>
  <si>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</si>
  <si>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</si>
  <si>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</si>
  <si>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</si>
  <si>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</si>
  <si>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</si>
  <si>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</si>
  <si>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</si>
  <si>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</si>
  <si>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</si>
  <si>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</si>
  <si>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</si>
  <si>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</si>
  <si>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</si>
  <si>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</si>
  <si>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</si>
  <si>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</si>
  <si>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</si>
  <si>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</si>
  <si>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</si>
  <si>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</si>
  <si>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</si>
  <si>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</si>
  <si>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</si>
  <si>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</si>
  <si>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</si>
  <si>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</si>
  <si>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</si>
  <si>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</si>
  <si>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</si>
  <si>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</si>
  <si>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</si>
  <si>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</si>
  <si>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</si>
  <si>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</si>
  <si>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</si>
  <si>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</si>
  <si>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</si>
  <si>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</si>
  <si>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</si>
  <si>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</si>
  <si>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</si>
  <si>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</si>
  <si>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</si>
  <si>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</si>
  <si>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</si>
  <si>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</si>
  <si>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</si>
  <si>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</si>
  <si>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</si>
  <si>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</si>
  <si>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</si>
  <si>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</si>
  <si>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</si>
  <si>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</si>
  <si>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</si>
  <si>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</si>
  <si>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</si>
  <si>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</si>
  <si>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</si>
  <si>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</si>
  <si>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</si>
  <si>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</si>
  <si>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</si>
  <si>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</si>
  <si>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</si>
  <si>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</si>
  <si>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</si>
  <si>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</si>
  <si>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</si>
  <si>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</si>
  <si>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</si>
  <si>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</si>
  <si>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</si>
  <si>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</si>
  <si>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</si>
  <si>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</si>
  <si>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</si>
  <si>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</si>
  <si>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</si>
  <si>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</si>
  <si>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</si>
  <si>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</si>
  <si>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</si>
  <si>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</si>
  <si>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</si>
  <si>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</si>
  <si>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</si>
  <si>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</si>
  <si>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</si>
  <si>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</si>
  <si>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</si>
  <si>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</si>
  <si>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</si>
  <si>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</si>
  <si>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</si>
  <si>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</si>
  <si>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</si>
  <si>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</si>
  <si>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</si>
  <si>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</si>
  <si>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</si>
  <si>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</si>
  <si>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</si>
  <si>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</si>
  <si>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</si>
  <si>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</si>
  <si>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</si>
  <si>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</si>
  <si>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</si>
  <si>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</si>
  <si>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</si>
  <si>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</si>
  <si>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</si>
  <si>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</si>
  <si>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</si>
  <si>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</si>
  <si>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</si>
  <si>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</si>
  <si>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</si>
  <si>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</si>
  <si>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</si>
  <si>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</si>
  <si>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</si>
  <si>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</si>
  <si>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</si>
  <si>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</si>
  <si>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</si>
  <si>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</si>
  <si>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</si>
  <si>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産婦健康診査事業</t>
    <phoneticPr fontId="5"/>
  </si>
  <si>
    <t>子ども家庭局</t>
    <phoneticPr fontId="5"/>
  </si>
  <si>
    <t>母子保健課</t>
    <rPh sb="0" eb="2">
      <t>ボシ</t>
    </rPh>
    <rPh sb="2" eb="5">
      <t>ホケンカ</t>
    </rPh>
    <phoneticPr fontId="5"/>
  </si>
  <si>
    <t>小林秀幸</t>
    <rPh sb="0" eb="2">
      <t>コバヤシ</t>
    </rPh>
    <rPh sb="2" eb="4">
      <t>ヒデユキ</t>
    </rPh>
    <phoneticPr fontId="5"/>
  </si>
  <si>
    <t>○</t>
  </si>
  <si>
    <t>母子保健法第１３条</t>
  </si>
  <si>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
・児童虐待防止対策の抜本的強化について（平成31年３月19日児童虐待防止対策に関する関係閣僚会議決定）</t>
    <rPh sb="142" eb="144">
      <t>ジドウ</t>
    </rPh>
    <rPh sb="144" eb="146">
      <t>ギャクタイ</t>
    </rPh>
    <rPh sb="146" eb="148">
      <t>ボウシ</t>
    </rPh>
    <rPh sb="148" eb="150">
      <t>タイサク</t>
    </rPh>
    <rPh sb="151" eb="154">
      <t>バッポンテキ</t>
    </rPh>
    <rPh sb="154" eb="156">
      <t>キョウカ</t>
    </rPh>
    <rPh sb="161" eb="163">
      <t>ヘイセイ</t>
    </rPh>
    <rPh sb="165" eb="166">
      <t>ネン</t>
    </rPh>
    <rPh sb="167" eb="168">
      <t>ガツ</t>
    </rPh>
    <rPh sb="170" eb="171">
      <t>ニチ</t>
    </rPh>
    <rPh sb="171" eb="173">
      <t>ジドウ</t>
    </rPh>
    <rPh sb="173" eb="175">
      <t>ギャクタイ</t>
    </rPh>
    <rPh sb="175" eb="177">
      <t>ボウシ</t>
    </rPh>
    <rPh sb="177" eb="179">
      <t>タイサク</t>
    </rPh>
    <rPh sb="180" eb="181">
      <t>カン</t>
    </rPh>
    <rPh sb="183" eb="185">
      <t>カンケイ</t>
    </rPh>
    <rPh sb="185" eb="187">
      <t>カクリョウ</t>
    </rPh>
    <rPh sb="187" eb="189">
      <t>カイギ</t>
    </rPh>
    <rPh sb="189" eb="191">
      <t>ケッテイ</t>
    </rPh>
    <phoneticPr fontId="5"/>
  </si>
  <si>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</si>
  <si>
    <t>-</t>
  </si>
  <si>
    <t>母子保健衛生費補助金</t>
  </si>
  <si>
    <t>助成対象者に対し確実に助成を行う。</t>
  </si>
  <si>
    <t>助成人数（実人数）</t>
  </si>
  <si>
    <t>-</t>
    <phoneticPr fontId="5"/>
  </si>
  <si>
    <t>産婦健康診査事業における助成対象者（母子保健衛生費補助金）</t>
    <rPh sb="0" eb="2">
      <t>サンプ</t>
    </rPh>
    <rPh sb="2" eb="4">
      <t>ケンコウ</t>
    </rPh>
    <rPh sb="4" eb="6">
      <t>シンサ</t>
    </rPh>
    <rPh sb="12" eb="14">
      <t>ジョセイ</t>
    </rPh>
    <rPh sb="14" eb="17">
      <t>タイショウシャ</t>
    </rPh>
    <rPh sb="18" eb="20">
      <t>ボシ</t>
    </rPh>
    <rPh sb="20" eb="22">
      <t>ホケン</t>
    </rPh>
    <rPh sb="22" eb="25">
      <t>エイセイヒ</t>
    </rPh>
    <rPh sb="25" eb="28">
      <t>ホジョキン</t>
    </rPh>
    <phoneticPr fontId="5"/>
  </si>
  <si>
    <t>-</t>
    <phoneticPr fontId="5"/>
  </si>
  <si>
    <t>千円</t>
    <rPh sb="0" eb="2">
      <t>センエン</t>
    </rPh>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</si>
  <si>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</si>
  <si>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</si>
  <si>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</si>
  <si>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</si>
  <si>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</si>
  <si>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</si>
  <si>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</si>
  <si>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t>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</si>
  <si>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</si>
  <si>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t>
  </si>
  <si>
    <t>無</t>
  </si>
  <si>
    <t>不妊に悩む方への特定治療支援事業</t>
  </si>
  <si>
    <t>子どもの心の診療ネットワーク事業</t>
  </si>
  <si>
    <t>妊娠・出産包括支援事業</t>
    <rPh sb="0" eb="2">
      <t>ニンシン</t>
    </rPh>
    <rPh sb="3" eb="5">
      <t>シュッサン</t>
    </rPh>
    <rPh sb="5" eb="7">
      <t>ホウカツ</t>
    </rPh>
    <rPh sb="7" eb="9">
      <t>シエン</t>
    </rPh>
    <rPh sb="9" eb="11">
      <t>ジギョウ</t>
    </rPh>
    <phoneticPr fontId="5"/>
  </si>
  <si>
    <t>新生児聴覚検査の体制整備事業</t>
  </si>
  <si>
    <t>母子保健医療対策総合支援事業（統合補助金）の対象事業として、「産婦健康診査事業」のほか、左記事業を実施。</t>
  </si>
  <si>
    <t>新29-0041</t>
    <rPh sb="0" eb="1">
      <t>シン</t>
    </rPh>
    <phoneticPr fontId="5"/>
  </si>
  <si>
    <t>502,453/148,332</t>
    <phoneticPr fontId="5"/>
  </si>
  <si>
    <t>-</t>
    <phoneticPr fontId="5"/>
  </si>
  <si>
    <t>-</t>
    <phoneticPr fontId="5"/>
  </si>
  <si>
    <t>安心して子どもを産み育てることなどを可能にする社会づくりを推進することは重要であり、産後の初期段階における母子に対する支援に対する国民のニーズは高く、優先度が高い。</t>
    <phoneticPr fontId="5"/>
  </si>
  <si>
    <t>都道府県等において妊娠期から子育て期にわたる切れ目のない支援体制を構築するため、国が実施すべき事業である。</t>
  </si>
  <si>
    <t>当該事業は妊娠期から子育て期にわたる切れ目のない支援体制を整備することにより、安心して子どもを産み育てることなどを可能にする社会づくりを推進するため、優先度の高い事業である。</t>
  </si>
  <si>
    <t>-</t>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</si>
  <si>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</si>
  <si>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事業実施にあたり必要なもののみに限定されている。</t>
    <rPh sb="0" eb="2">
      <t>ジギョウ</t>
    </rPh>
    <rPh sb="2" eb="4">
      <t>ジッシ</t>
    </rPh>
    <rPh sb="8" eb="10">
      <t>ヒツヨウ</t>
    </rPh>
    <rPh sb="16" eb="18">
      <t>ゲンテイ</t>
    </rPh>
    <phoneticPr fontId="5"/>
  </si>
  <si>
    <t>生涯を通じた女性の健康支援事業</t>
    <rPh sb="0" eb="2">
      <t>ショウガイ</t>
    </rPh>
    <rPh sb="3" eb="4">
      <t>ツウ</t>
    </rPh>
    <rPh sb="6" eb="8">
      <t>ジョセイ</t>
    </rPh>
    <rPh sb="9" eb="15">
      <t>ケンコウシエンジギョウ</t>
    </rPh>
    <phoneticPr fontId="5"/>
  </si>
  <si>
    <t>産婦健康診査事業</t>
    <rPh sb="0" eb="2">
      <t>サンプ</t>
    </rPh>
    <rPh sb="2" eb="4">
      <t>ケンコウ</t>
    </rPh>
    <rPh sb="4" eb="6">
      <t>シンサ</t>
    </rPh>
    <rPh sb="6" eb="8">
      <t>ジギョウ</t>
    </rPh>
    <phoneticPr fontId="5"/>
  </si>
  <si>
    <t>大阪市</t>
    <rPh sb="0" eb="3">
      <t>オオサカシ</t>
    </rPh>
    <phoneticPr fontId="5"/>
  </si>
  <si>
    <t>横浜市</t>
    <rPh sb="0" eb="3">
      <t>ヨコハマシ</t>
    </rPh>
    <phoneticPr fontId="5"/>
  </si>
  <si>
    <t>名古屋市</t>
    <rPh sb="0" eb="4">
      <t>ナゴヤシ</t>
    </rPh>
    <phoneticPr fontId="5"/>
  </si>
  <si>
    <t>広島市</t>
    <rPh sb="0" eb="3">
      <t>ヒロシマシ</t>
    </rPh>
    <phoneticPr fontId="5"/>
  </si>
  <si>
    <t>京都市</t>
    <rPh sb="0" eb="3">
      <t>キョウトシ</t>
    </rPh>
    <phoneticPr fontId="5"/>
  </si>
  <si>
    <t>堺市</t>
    <rPh sb="0" eb="2">
      <t>サカイシ</t>
    </rPh>
    <phoneticPr fontId="5"/>
  </si>
  <si>
    <t>鹿児島市</t>
    <rPh sb="0" eb="4">
      <t>カゴシマシ</t>
    </rPh>
    <phoneticPr fontId="5"/>
  </si>
  <si>
    <t>浜松市</t>
    <rPh sb="0" eb="3">
      <t>ハママツシ</t>
    </rPh>
    <phoneticPr fontId="5"/>
  </si>
  <si>
    <t>神戸市</t>
    <rPh sb="0" eb="3">
      <t>コウベシ</t>
    </rPh>
    <phoneticPr fontId="5"/>
  </si>
  <si>
    <t>宇都宮市</t>
    <rPh sb="0" eb="4">
      <t>ウツノミヤシ</t>
    </rPh>
    <phoneticPr fontId="5"/>
  </si>
  <si>
    <t>-</t>
    <phoneticPr fontId="5"/>
  </si>
  <si>
    <t>本事業は自治体の各々のニーズに応じた事業を実施することから、定量的な成果目標を示すことは困難である。</t>
    <rPh sb="0" eb="1">
      <t>ホン</t>
    </rPh>
    <rPh sb="1" eb="3">
      <t>ジギョウ</t>
    </rPh>
    <rPh sb="4" eb="7">
      <t>ジチタイ</t>
    </rPh>
    <rPh sb="8" eb="10">
      <t>オノオノ</t>
    </rPh>
    <rPh sb="15" eb="16">
      <t>オウ</t>
    </rPh>
    <rPh sb="18" eb="20">
      <t>ジギョウ</t>
    </rPh>
    <rPh sb="21" eb="23">
      <t>ジッシ</t>
    </rPh>
    <rPh sb="30" eb="33">
      <t>テイリョウテキ</t>
    </rPh>
    <rPh sb="34" eb="36">
      <t>セイカ</t>
    </rPh>
    <rPh sb="36" eb="38">
      <t>モクヒョウ</t>
    </rPh>
    <rPh sb="39" eb="40">
      <t>シメ</t>
    </rPh>
    <rPh sb="44" eb="46">
      <t>コンナン</t>
    </rPh>
    <phoneticPr fontId="5"/>
  </si>
  <si>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phoneticPr fontId="5"/>
  </si>
  <si>
    <t>平成29年度からの実施の事業であり、産婦健康診査の費用を助成することにより、産後の初期段階における母子に対する支援を強化し、妊娠期から子育て期にわたるまでの切れ目ない支援体制を整備している。
平成29～30年度は成果目標を大きく上回る助成件数であり、産後の初期段階における母子に対する支援の強化につながっている。</t>
    <rPh sb="0" eb="2">
      <t>ヘイセイ</t>
    </rPh>
    <rPh sb="4" eb="6">
      <t>ネンド</t>
    </rPh>
    <rPh sb="9" eb="11">
      <t>ジッシ</t>
    </rPh>
    <rPh sb="12" eb="14">
      <t>ジギョウ</t>
    </rPh>
    <rPh sb="96" eb="98">
      <t>ヘイセイ</t>
    </rPh>
    <rPh sb="103" eb="105">
      <t>ネンド</t>
    </rPh>
    <rPh sb="106" eb="108">
      <t>セイカ</t>
    </rPh>
    <rPh sb="108" eb="110">
      <t>モクヒョウ</t>
    </rPh>
    <rPh sb="111" eb="112">
      <t>オオ</t>
    </rPh>
    <rPh sb="114" eb="116">
      <t>ウワマワ</t>
    </rPh>
    <rPh sb="117" eb="119">
      <t>ジョセイ</t>
    </rPh>
    <rPh sb="119" eb="121">
      <t>ケンスウ</t>
    </rPh>
    <rPh sb="145" eb="147">
      <t>キョウカ</t>
    </rPh>
    <phoneticPr fontId="5"/>
  </si>
  <si>
    <t>助成件数（延べ件数）</t>
    <phoneticPr fontId="5"/>
  </si>
  <si>
    <t>助成件数（延べ件数）</t>
    <phoneticPr fontId="5"/>
  </si>
  <si>
    <t>件</t>
    <rPh sb="0" eb="1">
      <t>ケン</t>
    </rPh>
    <phoneticPr fontId="5"/>
  </si>
  <si>
    <t>-</t>
    <phoneticPr fontId="5"/>
  </si>
  <si>
    <t>-</t>
    <phoneticPr fontId="5"/>
  </si>
  <si>
    <t>-</t>
    <phoneticPr fontId="5"/>
  </si>
  <si>
    <t>市区町村数</t>
    <rPh sb="0" eb="4">
      <t>シクチョウソン</t>
    </rPh>
    <rPh sb="4" eb="5">
      <t>スウ</t>
    </rPh>
    <phoneticPr fontId="5"/>
  </si>
  <si>
    <t>産婦健康診査事業の実施市区町村数</t>
    <rPh sb="0" eb="2">
      <t>サンプ</t>
    </rPh>
    <rPh sb="2" eb="4">
      <t>ケンコウ</t>
    </rPh>
    <rPh sb="4" eb="6">
      <t>シンサ</t>
    </rPh>
    <rPh sb="6" eb="8">
      <t>ジギョウ</t>
    </rPh>
    <rPh sb="9" eb="11">
      <t>ジッシ</t>
    </rPh>
    <rPh sb="11" eb="13">
      <t>シク</t>
    </rPh>
    <rPh sb="13" eb="15">
      <t>チョウソン</t>
    </rPh>
    <rPh sb="15" eb="16">
      <t>スウ</t>
    </rPh>
    <phoneticPr fontId="5"/>
  </si>
  <si>
    <t>-</t>
    <phoneticPr fontId="5"/>
  </si>
  <si>
    <t>平成30年度の実績については、現在精査中であるが、平成29年度については、目標に見合った実績となっている。</t>
    <rPh sb="0" eb="2">
      <t>ヘイセイ</t>
    </rPh>
    <rPh sb="4" eb="6">
      <t>ネンド</t>
    </rPh>
    <rPh sb="7" eb="9">
      <t>ジッセキ</t>
    </rPh>
    <rPh sb="15" eb="17">
      <t>ゲンザイ</t>
    </rPh>
    <rPh sb="17" eb="19">
      <t>セイサ</t>
    </rPh>
    <rPh sb="19" eb="20">
      <t>チュウ</t>
    </rPh>
    <rPh sb="25" eb="27">
      <t>ヘイセイ</t>
    </rPh>
    <rPh sb="29" eb="31">
      <t>ネンド</t>
    </rPh>
    <rPh sb="37" eb="39">
      <t>モクヒョウ</t>
    </rPh>
    <rPh sb="40" eb="42">
      <t>ミア</t>
    </rPh>
    <rPh sb="44" eb="46">
      <t>ジッセキ</t>
    </rPh>
    <phoneticPr fontId="5"/>
  </si>
  <si>
    <t>助成件数は目標を上回っており、十分に活用されている。</t>
    <rPh sb="0" eb="2">
      <t>ジョセイ</t>
    </rPh>
    <rPh sb="2" eb="4">
      <t>ケンスウ</t>
    </rPh>
    <rPh sb="5" eb="7">
      <t>モクヒョウ</t>
    </rPh>
    <rPh sb="8" eb="10">
      <t>ウワマワ</t>
    </rPh>
    <rPh sb="15" eb="17">
      <t>ジュウブン</t>
    </rPh>
    <rPh sb="18" eb="20">
      <t>カツヨウ</t>
    </rPh>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</si>
  <si>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おり、引き続き事業を推進していく。</t>
    <rPh sb="112" eb="113">
      <t>ヒ</t>
    </rPh>
    <rPh sb="114" eb="115">
      <t>ツヅ</t>
    </rPh>
    <rPh sb="116" eb="118">
      <t>ジギョウ</t>
    </rPh>
    <rPh sb="119" eb="121">
      <t>スイシン</t>
    </rPh>
    <phoneticPr fontId="5"/>
  </si>
  <si>
    <t>執行率が100％を超えているため、平成29～30年度の執行状況を予算積算に活かし、引き続き事業を推進していく。</t>
    <rPh sb="0" eb="3">
      <t>シッコウリツ</t>
    </rPh>
    <rPh sb="9" eb="10">
      <t>コ</t>
    </rPh>
    <rPh sb="17" eb="19">
      <t>ヘイセイ</t>
    </rPh>
    <rPh sb="24" eb="26">
      <t>ネンド</t>
    </rPh>
    <rPh sb="27" eb="29">
      <t>シッコウ</t>
    </rPh>
    <rPh sb="29" eb="31">
      <t>ジョウキョウ</t>
    </rPh>
    <rPh sb="32" eb="34">
      <t>ヨサン</t>
    </rPh>
    <rPh sb="34" eb="36">
      <t>セキサン</t>
    </rPh>
    <rPh sb="37" eb="38">
      <t>イ</t>
    </rPh>
    <rPh sb="41" eb="42">
      <t>ヒ</t>
    </rPh>
    <rPh sb="43" eb="44">
      <t>ツヅ</t>
    </rPh>
    <rPh sb="45" eb="47">
      <t>ジギョウ</t>
    </rPh>
    <rPh sb="48" eb="50">
      <t>スイシン</t>
    </rPh>
    <phoneticPr fontId="5"/>
  </si>
  <si>
    <t>産婦健康診査事業</t>
    <rPh sb="0" eb="2">
      <t>サンプ</t>
    </rPh>
    <rPh sb="2" eb="4">
      <t>ケンコウ</t>
    </rPh>
    <rPh sb="4" eb="6">
      <t>シンサ</t>
    </rPh>
    <rPh sb="6" eb="8">
      <t>ジギョウ</t>
    </rPh>
    <phoneticPr fontId="5"/>
  </si>
  <si>
    <t>-</t>
    <phoneticPr fontId="5"/>
  </si>
  <si>
    <t>-</t>
    <phoneticPr fontId="5"/>
  </si>
  <si>
    <t>-</t>
    <phoneticPr fontId="5"/>
  </si>
  <si>
    <t>執行額（予算額）/助成件数</t>
    <rPh sb="0" eb="2">
      <t>シッコウ</t>
    </rPh>
    <rPh sb="2" eb="3">
      <t>ガク</t>
    </rPh>
    <rPh sb="4" eb="7">
      <t>ヨサンガク</t>
    </rPh>
    <rPh sb="9" eb="11">
      <t>ジョセイ</t>
    </rPh>
    <rPh sb="11" eb="13">
      <t>ケンスウ</t>
    </rPh>
    <phoneticPr fontId="5"/>
  </si>
  <si>
    <t>執行額（予算額）／助成件数　　　　　　　　　　　　　　</t>
    <rPh sb="0" eb="2">
      <t>シッコウ</t>
    </rPh>
    <rPh sb="2" eb="3">
      <t>ガク</t>
    </rPh>
    <rPh sb="4" eb="7">
      <t>ヨサンガク</t>
    </rPh>
    <rPh sb="9" eb="11">
      <t>ジョセイ</t>
    </rPh>
    <rPh sb="11" eb="13">
      <t>ケンスウ</t>
    </rPh>
    <phoneticPr fontId="5"/>
  </si>
  <si>
    <t>A.大阪市</t>
    <rPh sb="2" eb="5">
      <t>オオサカシ</t>
    </rPh>
    <phoneticPr fontId="5"/>
  </si>
  <si>
    <t>1,268,175/676,360</t>
    <phoneticPr fontId="5"/>
  </si>
  <si>
    <t>見込みを大きく上回った活動実績となっている。</t>
    <rPh sb="0" eb="2">
      <t>ミコ</t>
    </rPh>
    <rPh sb="4" eb="5">
      <t>オオ</t>
    </rPh>
    <rPh sb="7" eb="9">
      <t>ウワマワ</t>
    </rPh>
    <rPh sb="11" eb="13">
      <t>カツドウ</t>
    </rPh>
    <rPh sb="13" eb="15">
      <t>ジッセキ</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</si>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</sst>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743</xdr:row>
      <xdr:rowOff>0</xdr:rowOff>
    </xdr:from>
    <xdr:to>
      <xdr:col>35</xdr:col>
      <xdr:colOff>127253</xdr:colOff>
      <xdr:row>744</xdr:row>
      <xdr:rowOff>100103</xdr:rowOff>
    </xdr:to>
    <xdr:sp macro="" textlink="">
      <xdr:nvSpPr>
        <xdr:cNvPr id="3" name="正方形/長方形 2"/>
        <xdr:cNvSpPr/>
      </xdr:nvSpPr>
      <xdr:spPr>
        <a:xfrm>
          <a:off x="3707027" y="45346723"/>
          <a:ext cx="3628334" cy="4476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１，２１０百万円</a:t>
          </a:r>
        </a:p>
      </xdr:txBody>
    </xdr:sp>
    <xdr:clientData/>
  </xdr:twoCellAnchor>
  <xdr:twoCellAnchor>
    <xdr:from>
      <xdr:col>17</xdr:col>
      <xdr:colOff>77230</xdr:colOff>
      <xdr:row>744</xdr:row>
      <xdr:rowOff>115845</xdr:rowOff>
    </xdr:from>
    <xdr:to>
      <xdr:col>34</xdr:col>
      <xdr:colOff>204483</xdr:colOff>
      <xdr:row>745</xdr:row>
      <xdr:rowOff>84030</xdr:rowOff>
    </xdr:to>
    <xdr:sp macro="" textlink="">
      <xdr:nvSpPr>
        <xdr:cNvPr id="4" name="正方形/長方形 3"/>
        <xdr:cNvSpPr/>
      </xdr:nvSpPr>
      <xdr:spPr>
        <a:xfrm>
          <a:off x="3578311" y="45810102"/>
          <a:ext cx="3628334" cy="315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167331</xdr:colOff>
      <xdr:row>745</xdr:row>
      <xdr:rowOff>154459</xdr:rowOff>
    </xdr:from>
    <xdr:to>
      <xdr:col>26</xdr:col>
      <xdr:colOff>167331</xdr:colOff>
      <xdr:row>748</xdr:row>
      <xdr:rowOff>183488</xdr:rowOff>
    </xdr:to>
    <xdr:cxnSp macro="">
      <xdr:nvCxnSpPr>
        <xdr:cNvPr id="5" name="直線矢印コネクタ 4"/>
        <xdr:cNvCxnSpPr/>
      </xdr:nvCxnSpPr>
      <xdr:spPr>
        <a:xfrm>
          <a:off x="5521926" y="46196250"/>
          <a:ext cx="0" cy="10716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12872</xdr:colOff>
      <xdr:row>748</xdr:row>
      <xdr:rowOff>205946</xdr:rowOff>
    </xdr:from>
    <xdr:to>
      <xdr:col>35</xdr:col>
      <xdr:colOff>128487</xdr:colOff>
      <xdr:row>749</xdr:row>
      <xdr:rowOff>149326</xdr:rowOff>
    </xdr:to>
    <xdr:sp macro="" textlink="">
      <xdr:nvSpPr>
        <xdr:cNvPr id="6" name="正方形/長方形 5"/>
        <xdr:cNvSpPr/>
      </xdr:nvSpPr>
      <xdr:spPr>
        <a:xfrm>
          <a:off x="3719899" y="47290338"/>
          <a:ext cx="3616696" cy="29091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38615</xdr:colOff>
      <xdr:row>749</xdr:row>
      <xdr:rowOff>193074</xdr:rowOff>
    </xdr:from>
    <xdr:to>
      <xdr:col>35</xdr:col>
      <xdr:colOff>165868</xdr:colOff>
      <xdr:row>751</xdr:row>
      <xdr:rowOff>98081</xdr:rowOff>
    </xdr:to>
    <xdr:sp macro="" textlink="">
      <xdr:nvSpPr>
        <xdr:cNvPr id="7" name="正方形/長方形 6"/>
        <xdr:cNvSpPr/>
      </xdr:nvSpPr>
      <xdr:spPr>
        <a:xfrm>
          <a:off x="3745642" y="47625000"/>
          <a:ext cx="3628334" cy="6000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(364)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１，２１０百万円</a:t>
          </a:r>
        </a:p>
      </xdr:txBody>
    </xdr:sp>
    <xdr:clientData/>
  </xdr:twoCellAnchor>
  <xdr:twoCellAnchor>
    <xdr:from>
      <xdr:col>18</xdr:col>
      <xdr:colOff>167330</xdr:colOff>
      <xdr:row>751</xdr:row>
      <xdr:rowOff>167331</xdr:rowOff>
    </xdr:from>
    <xdr:to>
      <xdr:col>36</xdr:col>
      <xdr:colOff>86235</xdr:colOff>
      <xdr:row>752</xdr:row>
      <xdr:rowOff>101474</xdr:rowOff>
    </xdr:to>
    <xdr:sp macro="" textlink="">
      <xdr:nvSpPr>
        <xdr:cNvPr id="8" name="正方形/長方形 7"/>
        <xdr:cNvSpPr/>
      </xdr:nvSpPr>
      <xdr:spPr>
        <a:xfrm>
          <a:off x="3874357" y="48294324"/>
          <a:ext cx="362593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128717</xdr:colOff>
      <xdr:row>85</xdr:row>
      <xdr:rowOff>115844</xdr:rowOff>
    </xdr:from>
    <xdr:to>
      <xdr:col>42</xdr:col>
      <xdr:colOff>0</xdr:colOff>
      <xdr:row>86</xdr:row>
      <xdr:rowOff>141588</xdr:rowOff>
    </xdr:to>
    <xdr:sp macro="" textlink="">
      <xdr:nvSpPr>
        <xdr:cNvPr id="9" name="テキスト ボックス 8"/>
        <xdr:cNvSpPr txBox="1"/>
      </xdr:nvSpPr>
      <xdr:spPr>
        <a:xfrm>
          <a:off x="7954663" y="13901351"/>
          <a:ext cx="695067" cy="193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102973</xdr:colOff>
      <xdr:row>115</xdr:row>
      <xdr:rowOff>51486</xdr:rowOff>
    </xdr:from>
    <xdr:to>
      <xdr:col>41</xdr:col>
      <xdr:colOff>180202</xdr:colOff>
      <xdr:row>115</xdr:row>
      <xdr:rowOff>334661</xdr:rowOff>
    </xdr:to>
    <xdr:sp macro="" textlink="">
      <xdr:nvSpPr>
        <xdr:cNvPr id="10" name="テキスト ボックス 9"/>
        <xdr:cNvSpPr txBox="1"/>
      </xdr:nvSpPr>
      <xdr:spPr>
        <a:xfrm>
          <a:off x="7928919" y="16321216"/>
          <a:ext cx="695067" cy="283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115845</xdr:colOff>
      <xdr:row>116</xdr:row>
      <xdr:rowOff>128717</xdr:rowOff>
    </xdr:from>
    <xdr:to>
      <xdr:col>41</xdr:col>
      <xdr:colOff>193074</xdr:colOff>
      <xdr:row>116</xdr:row>
      <xdr:rowOff>450507</xdr:rowOff>
    </xdr:to>
    <xdr:sp macro="" textlink="">
      <xdr:nvSpPr>
        <xdr:cNvPr id="11" name="テキスト ボックス 10"/>
        <xdr:cNvSpPr txBox="1"/>
      </xdr:nvSpPr>
      <xdr:spPr>
        <a:xfrm>
          <a:off x="7941791" y="15947940"/>
          <a:ext cx="695067" cy="32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4" zoomScaleNormal="75" zoomScaleSheetLayoutView="74" zoomScalePageLayoutView="85" workbookViewId="0">
      <selection activeCell="AR738" sqref="AR738:AX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8.7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351</v>
      </c>
      <c r="X13" s="658"/>
      <c r="Y13" s="658"/>
      <c r="Z13" s="658"/>
      <c r="AA13" s="658"/>
      <c r="AB13" s="658"/>
      <c r="AC13" s="659"/>
      <c r="AD13" s="657">
        <v>1073</v>
      </c>
      <c r="AE13" s="658"/>
      <c r="AF13" s="658"/>
      <c r="AG13" s="658"/>
      <c r="AH13" s="658"/>
      <c r="AI13" s="658"/>
      <c r="AJ13" s="659"/>
      <c r="AK13" s="657">
        <v>1268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v>151</v>
      </c>
      <c r="X17" s="658"/>
      <c r="Y17" s="658"/>
      <c r="Z17" s="658"/>
      <c r="AA17" s="658"/>
      <c r="AB17" s="658"/>
      <c r="AC17" s="659"/>
      <c r="AD17" s="657">
        <v>137</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502</v>
      </c>
      <c r="X18" s="879"/>
      <c r="Y18" s="879"/>
      <c r="Z18" s="879"/>
      <c r="AA18" s="879"/>
      <c r="AB18" s="879"/>
      <c r="AC18" s="880"/>
      <c r="AD18" s="878">
        <f>SUM(AD13:AJ17)</f>
        <v>1210</v>
      </c>
      <c r="AE18" s="879"/>
      <c r="AF18" s="879"/>
      <c r="AG18" s="879"/>
      <c r="AH18" s="879"/>
      <c r="AI18" s="879"/>
      <c r="AJ18" s="880"/>
      <c r="AK18" s="878">
        <f>SUM(AK13:AQ17)</f>
        <v>1268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502</v>
      </c>
      <c r="X19" s="658"/>
      <c r="Y19" s="658"/>
      <c r="Z19" s="658"/>
      <c r="AA19" s="658"/>
      <c r="AB19" s="658"/>
      <c r="AC19" s="659"/>
      <c r="AD19" s="657">
        <v>1210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1.4301994301994303</v>
      </c>
      <c r="X21" s="318"/>
      <c r="Y21" s="318"/>
      <c r="Z21" s="318"/>
      <c r="AA21" s="318"/>
      <c r="AB21" s="318"/>
      <c r="AC21" s="318"/>
      <c r="AD21" s="318">
        <f t="shared" ref="AD21" si="3">IF(AD19=0, "-", SUM(AD19)/SUM(AD13,AD14))</f>
        <v>1.1276794035414726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1268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1268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31</v>
      </c>
      <c r="AV31" s="199"/>
      <c r="AW31" s="398" t="s">
        <v>300</v>
      </c>
      <c r="AX31" s="399"/>
    </row>
    <row r="32" spans="1:50" ht="23.25" hidden="1"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579</v>
      </c>
      <c r="AF32" s="219"/>
      <c r="AG32" s="219"/>
      <c r="AH32" s="219"/>
      <c r="AI32" s="218" t="s">
        <v>625</v>
      </c>
      <c r="AJ32" s="219"/>
      <c r="AK32" s="219"/>
      <c r="AL32" s="219"/>
      <c r="AM32" s="218" t="s">
        <v>583</v>
      </c>
      <c r="AN32" s="219"/>
      <c r="AO32" s="219"/>
      <c r="AP32" s="219"/>
      <c r="AQ32" s="340" t="s">
        <v>579</v>
      </c>
      <c r="AR32" s="207"/>
      <c r="AS32" s="207"/>
      <c r="AT32" s="341"/>
      <c r="AU32" s="219" t="s">
        <v>583</v>
      </c>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579</v>
      </c>
      <c r="AF33" s="219"/>
      <c r="AG33" s="219"/>
      <c r="AH33" s="219"/>
      <c r="AI33" s="218">
        <v>70153</v>
      </c>
      <c r="AJ33" s="219"/>
      <c r="AK33" s="219"/>
      <c r="AL33" s="219"/>
      <c r="AM33" s="218">
        <v>214554</v>
      </c>
      <c r="AN33" s="219"/>
      <c r="AO33" s="219"/>
      <c r="AP33" s="219"/>
      <c r="AQ33" s="340" t="s">
        <v>583</v>
      </c>
      <c r="AR33" s="207"/>
      <c r="AS33" s="207"/>
      <c r="AT33" s="341"/>
      <c r="AU33" s="219">
        <v>338180</v>
      </c>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c r="AJ34" s="219"/>
      <c r="AK34" s="219"/>
      <c r="AL34" s="219"/>
      <c r="AM34" s="218" t="s">
        <v>583</v>
      </c>
      <c r="AN34" s="219"/>
      <c r="AO34" s="219"/>
      <c r="AP34" s="219"/>
      <c r="AQ34" s="340" t="s">
        <v>585</v>
      </c>
      <c r="AR34" s="207"/>
      <c r="AS34" s="207"/>
      <c r="AT34" s="341"/>
      <c r="AU34" s="219" t="s">
        <v>585</v>
      </c>
      <c r="AV34" s="219"/>
      <c r="AW34" s="219"/>
      <c r="AX34" s="221"/>
    </row>
    <row r="35" spans="1:50" ht="23.25" hidden="1"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idden="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idden="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idden="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idden="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idden="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idden="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idden="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idden="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idden="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idden="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idden="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idden="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idden="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idden="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idden="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idden="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idden="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idden="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idden="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idden="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idden="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idden="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idden="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idden="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idden="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idden="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idden="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idden="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idden="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idden="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idden="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idden="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idden="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idden="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idden="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idden="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idden="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idden="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idden="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idden="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idden="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idden="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49.5" hidden="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idden="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x14ac:dyDescent="0.15">
      <c r="A82" s="865"/>
      <c r="B82" s="527"/>
      <c r="C82" s="428"/>
      <c r="D82" s="428"/>
      <c r="E82" s="428"/>
      <c r="F82" s="429"/>
      <c r="G82" s="676" t="s">
        <v>626</v>
      </c>
      <c r="H82" s="676"/>
      <c r="I82" s="676"/>
      <c r="J82" s="676"/>
      <c r="K82" s="676"/>
      <c r="L82" s="676"/>
      <c r="M82" s="676"/>
      <c r="N82" s="676"/>
      <c r="O82" s="676"/>
      <c r="P82" s="676"/>
      <c r="Q82" s="676"/>
      <c r="R82" s="676"/>
      <c r="S82" s="676"/>
      <c r="T82" s="676"/>
      <c r="U82" s="676"/>
      <c r="V82" s="676"/>
      <c r="W82" s="676"/>
      <c r="X82" s="676"/>
      <c r="Y82" s="676"/>
      <c r="Z82" s="676"/>
      <c r="AA82" s="677"/>
      <c r="AB82" s="884" t="s">
        <v>628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2.2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625</v>
      </c>
      <c r="AR86" s="199"/>
      <c r="AS86" s="133" t="s">
        <v>355</v>
      </c>
      <c r="AT86" s="134"/>
      <c r="AU86" s="199">
        <v>31</v>
      </c>
      <c r="AV86" s="199"/>
      <c r="AW86" s="398" t="s">
        <v>300</v>
      </c>
      <c r="AX86" s="399"/>
      <c r="AY86" s="10"/>
      <c r="AZ86" s="10"/>
      <c r="BA86" s="10"/>
      <c r="BB86" s="10"/>
      <c r="BC86" s="10"/>
      <c r="BD86" s="10"/>
      <c r="BE86" s="10"/>
      <c r="BF86" s="10"/>
      <c r="BG86" s="10"/>
      <c r="BH86" s="10"/>
    </row>
    <row r="87" spans="1:60" ht="17.25" customHeight="1" x14ac:dyDescent="0.15">
      <c r="A87" s="865"/>
      <c r="B87" s="428"/>
      <c r="C87" s="428"/>
      <c r="D87" s="428"/>
      <c r="E87" s="428"/>
      <c r="F87" s="429"/>
      <c r="G87" s="104" t="s">
        <v>629</v>
      </c>
      <c r="H87" s="105"/>
      <c r="I87" s="105"/>
      <c r="J87" s="105"/>
      <c r="K87" s="105"/>
      <c r="L87" s="105"/>
      <c r="M87" s="105"/>
      <c r="N87" s="105"/>
      <c r="O87" s="106"/>
      <c r="P87" s="105" t="s">
        <v>630</v>
      </c>
      <c r="Q87" s="514"/>
      <c r="R87" s="514"/>
      <c r="S87" s="514"/>
      <c r="T87" s="514"/>
      <c r="U87" s="514"/>
      <c r="V87" s="514"/>
      <c r="W87" s="514"/>
      <c r="X87" s="515"/>
      <c r="Y87" s="561" t="s">
        <v>62</v>
      </c>
      <c r="Z87" s="562"/>
      <c r="AA87" s="563"/>
      <c r="AB87" s="461" t="s">
        <v>631</v>
      </c>
      <c r="AC87" s="461"/>
      <c r="AD87" s="461"/>
      <c r="AE87" s="218" t="s">
        <v>632</v>
      </c>
      <c r="AF87" s="219"/>
      <c r="AG87" s="219"/>
      <c r="AH87" s="219"/>
      <c r="AI87" s="218">
        <v>148332</v>
      </c>
      <c r="AJ87" s="219"/>
      <c r="AK87" s="219"/>
      <c r="AL87" s="219"/>
      <c r="AM87" s="218"/>
      <c r="AN87" s="219"/>
      <c r="AO87" s="219"/>
      <c r="AP87" s="219"/>
      <c r="AQ87" s="340" t="s">
        <v>633</v>
      </c>
      <c r="AR87" s="207"/>
      <c r="AS87" s="207"/>
      <c r="AT87" s="341"/>
      <c r="AU87" s="219" t="s">
        <v>633</v>
      </c>
      <c r="AV87" s="219"/>
      <c r="AW87" s="219"/>
      <c r="AX87" s="221"/>
    </row>
    <row r="88" spans="1:60" ht="17.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631</v>
      </c>
      <c r="AC88" s="523"/>
      <c r="AD88" s="523"/>
      <c r="AE88" s="218" t="s">
        <v>625</v>
      </c>
      <c r="AF88" s="219"/>
      <c r="AG88" s="219"/>
      <c r="AH88" s="219"/>
      <c r="AI88" s="218">
        <v>140306</v>
      </c>
      <c r="AJ88" s="219"/>
      <c r="AK88" s="219"/>
      <c r="AL88" s="219"/>
      <c r="AM88" s="218">
        <v>429108</v>
      </c>
      <c r="AN88" s="219"/>
      <c r="AO88" s="219"/>
      <c r="AP88" s="219"/>
      <c r="AQ88" s="340" t="s">
        <v>625</v>
      </c>
      <c r="AR88" s="207"/>
      <c r="AS88" s="207"/>
      <c r="AT88" s="341"/>
      <c r="AU88" s="219">
        <v>676360</v>
      </c>
      <c r="AV88" s="219"/>
      <c r="AW88" s="219"/>
      <c r="AX88" s="221"/>
      <c r="AY88" s="10"/>
      <c r="AZ88" s="10"/>
      <c r="BA88" s="10"/>
      <c r="BB88" s="10"/>
      <c r="BC88" s="10"/>
    </row>
    <row r="89" spans="1:60" ht="40.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625</v>
      </c>
      <c r="AF89" s="219"/>
      <c r="AG89" s="219"/>
      <c r="AH89" s="219"/>
      <c r="AI89" s="218">
        <v>106</v>
      </c>
      <c r="AJ89" s="219"/>
      <c r="AK89" s="219"/>
      <c r="AL89" s="219"/>
      <c r="AM89" s="218" t="s">
        <v>625</v>
      </c>
      <c r="AN89" s="219"/>
      <c r="AO89" s="219"/>
      <c r="AP89" s="219"/>
      <c r="AQ89" s="340" t="s">
        <v>634</v>
      </c>
      <c r="AR89" s="207"/>
      <c r="AS89" s="207"/>
      <c r="AT89" s="341"/>
      <c r="AU89" s="219" t="s">
        <v>625</v>
      </c>
      <c r="AV89" s="219"/>
      <c r="AW89" s="219"/>
      <c r="AX89" s="221"/>
      <c r="AY89" s="10"/>
      <c r="AZ89" s="10"/>
      <c r="BA89" s="10"/>
      <c r="BB89" s="10"/>
      <c r="BC89" s="10"/>
      <c r="BD89" s="10"/>
      <c r="BE89" s="10"/>
      <c r="BF89" s="10"/>
      <c r="BG89" s="10"/>
      <c r="BH89" s="10"/>
    </row>
    <row r="90" spans="1:60" hidden="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idden="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idden="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idden="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idden="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idden="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idden="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idden="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idden="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48.7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7.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636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635</v>
      </c>
      <c r="AC101" s="461"/>
      <c r="AD101" s="461"/>
      <c r="AE101" s="218" t="s">
        <v>637</v>
      </c>
      <c r="AF101" s="219"/>
      <c r="AG101" s="219"/>
      <c r="AH101" s="220"/>
      <c r="AI101" s="218">
        <v>73</v>
      </c>
      <c r="AJ101" s="219"/>
      <c r="AK101" s="219"/>
      <c r="AL101" s="220"/>
      <c r="AM101" s="218">
        <v>364</v>
      </c>
      <c r="AN101" s="219"/>
      <c r="AO101" s="219"/>
      <c r="AP101" s="220"/>
      <c r="AQ101" s="218" t="s">
        <v>625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635</v>
      </c>
      <c r="AC102" s="461"/>
      <c r="AD102" s="461"/>
      <c r="AE102" s="418" t="s">
        <v>625</v>
      </c>
      <c r="AF102" s="418"/>
      <c r="AG102" s="418"/>
      <c r="AH102" s="418"/>
      <c r="AI102" s="418">
        <v>120</v>
      </c>
      <c r="AJ102" s="418"/>
      <c r="AK102" s="418"/>
      <c r="AL102" s="418"/>
      <c r="AM102" s="418">
        <v>152</v>
      </c>
      <c r="AN102" s="418"/>
      <c r="AO102" s="418"/>
      <c r="AP102" s="418"/>
      <c r="AQ102" s="273">
        <v>377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33.75" customHeight="1" x14ac:dyDescent="0.15">
      <c r="A116" s="439"/>
      <c r="B116" s="440"/>
      <c r="C116" s="440"/>
      <c r="D116" s="440"/>
      <c r="E116" s="440"/>
      <c r="F116" s="441"/>
      <c r="G116" s="393" t="s">
        <v>647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583</v>
      </c>
      <c r="AF116" s="418"/>
      <c r="AG116" s="418"/>
      <c r="AH116" s="418"/>
      <c r="AI116" s="418">
        <v>4.42</v>
      </c>
      <c r="AJ116" s="418"/>
      <c r="AK116" s="418"/>
      <c r="AL116" s="418"/>
      <c r="AM116" s="418"/>
      <c r="AN116" s="418"/>
      <c r="AO116" s="418"/>
      <c r="AP116" s="418"/>
      <c r="AQ116" s="218">
        <v>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646</v>
      </c>
      <c r="AC117" s="473"/>
      <c r="AD117" s="474"/>
      <c r="AE117" s="551" t="s">
        <v>583</v>
      </c>
      <c r="AF117" s="551"/>
      <c r="AG117" s="551"/>
      <c r="AH117" s="551"/>
      <c r="AI117" s="551" t="s">
        <v>604</v>
      </c>
      <c r="AJ117" s="551"/>
      <c r="AK117" s="551"/>
      <c r="AL117" s="551"/>
      <c r="AM117" s="551"/>
      <c r="AN117" s="551"/>
      <c r="AO117" s="551"/>
      <c r="AP117" s="551"/>
      <c r="AQ117" s="551" t="s">
        <v>649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589</v>
      </c>
      <c r="AF134" s="207"/>
      <c r="AG134" s="207"/>
      <c r="AH134" s="207"/>
      <c r="AI134" s="206" t="s">
        <v>591</v>
      </c>
      <c r="AJ134" s="207"/>
      <c r="AK134" s="207"/>
      <c r="AL134" s="207"/>
      <c r="AM134" s="206" t="s">
        <v>583</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590</v>
      </c>
      <c r="AF135" s="207"/>
      <c r="AG135" s="207"/>
      <c r="AH135" s="207"/>
      <c r="AI135" s="206" t="s">
        <v>583</v>
      </c>
      <c r="AJ135" s="207"/>
      <c r="AK135" s="207"/>
      <c r="AL135" s="207"/>
      <c r="AM135" s="206" t="s">
        <v>583</v>
      </c>
      <c r="AN135" s="207"/>
      <c r="AO135" s="207"/>
      <c r="AP135" s="207"/>
      <c r="AQ135" s="206" t="s">
        <v>583</v>
      </c>
      <c r="AR135" s="207"/>
      <c r="AS135" s="207"/>
      <c r="AT135" s="207"/>
      <c r="AU135" s="206" t="s">
        <v>592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583</v>
      </c>
      <c r="AC154" s="142"/>
      <c r="AD154" s="142"/>
      <c r="AE154" s="147" t="s">
        <v>594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592</v>
      </c>
      <c r="AR432" s="200"/>
      <c r="AS432" s="133" t="s">
        <v>355</v>
      </c>
      <c r="AT432" s="134"/>
      <c r="AU432" s="200" t="s">
        <v>606</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605</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t="s">
        <v>583</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651</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596</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596</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596</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668</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669</v>
      </c>
      <c r="K722" s="291"/>
      <c r="L722" s="83" t="str">
        <f t="shared" ref="L722:L725" si="5">IF(M722="","","-")</f>
        <v/>
      </c>
      <c r="M722" s="84"/>
      <c r="N722" s="304" t="s">
        <v>599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670</v>
      </c>
      <c r="K723" s="291"/>
      <c r="L723" s="83" t="str">
        <f t="shared" si="5"/>
        <v/>
      </c>
      <c r="M723" s="84"/>
      <c r="N723" s="304" t="s">
        <v>600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671</v>
      </c>
      <c r="K724" s="291"/>
      <c r="L724" s="83" t="str">
        <f t="shared" si="5"/>
        <v/>
      </c>
      <c r="M724" s="84"/>
      <c r="N724" s="304" t="s">
        <v>613</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677</v>
      </c>
      <c r="K725" s="292"/>
      <c r="L725" s="85" t="str">
        <f t="shared" si="5"/>
        <v/>
      </c>
      <c r="M725" s="86"/>
      <c r="N725" s="275" t="s">
        <v>601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652</v>
      </c>
      <c r="F737" s="990"/>
      <c r="G737" s="990"/>
      <c r="H737" s="990"/>
      <c r="I737" s="990"/>
      <c r="J737" s="990"/>
      <c r="K737" s="990"/>
      <c r="L737" s="990"/>
      <c r="M737" s="990"/>
      <c r="N737" s="365" t="s">
        <v>543</v>
      </c>
      <c r="O737" s="365"/>
      <c r="P737" s="365"/>
      <c r="Q737" s="365"/>
      <c r="R737" s="990" t="s">
        <v>579</v>
      </c>
      <c r="S737" s="990"/>
      <c r="T737" s="990"/>
      <c r="U737" s="990"/>
      <c r="V737" s="990"/>
      <c r="W737" s="990"/>
      <c r="X737" s="990"/>
      <c r="Y737" s="990"/>
      <c r="Z737" s="990"/>
      <c r="AA737" s="365" t="s">
        <v>542</v>
      </c>
      <c r="AB737" s="365"/>
      <c r="AC737" s="365"/>
      <c r="AD737" s="365"/>
      <c r="AE737" s="990" t="s">
        <v>579</v>
      </c>
      <c r="AF737" s="990"/>
      <c r="AG737" s="990"/>
      <c r="AH737" s="990"/>
      <c r="AI737" s="990"/>
      <c r="AJ737" s="990"/>
      <c r="AK737" s="990"/>
      <c r="AL737" s="990"/>
      <c r="AM737" s="990"/>
      <c r="AN737" s="365" t="s">
        <v>541</v>
      </c>
      <c r="AO737" s="365"/>
      <c r="AP737" s="365"/>
      <c r="AQ737" s="365"/>
      <c r="AR737" s="982" t="s">
        <v>654</v>
      </c>
      <c r="AS737" s="983"/>
      <c r="AT737" s="983"/>
      <c r="AU737" s="983"/>
      <c r="AV737" s="983"/>
      <c r="AW737" s="983"/>
      <c r="AX737" s="984"/>
      <c r="AY737" s="89"/>
      <c r="AZ737" s="89"/>
    </row>
    <row r="738" spans="1:52" ht="24.75" customHeight="1" x14ac:dyDescent="0.15">
      <c r="A738" s="991" t="s">
        <v>540</v>
      </c>
      <c r="B738" s="210"/>
      <c r="C738" s="210"/>
      <c r="D738" s="211"/>
      <c r="E738" s="990" t="s">
        <v>653</v>
      </c>
      <c r="F738" s="990"/>
      <c r="G738" s="990"/>
      <c r="H738" s="990"/>
      <c r="I738" s="990"/>
      <c r="J738" s="990"/>
      <c r="K738" s="990"/>
      <c r="L738" s="990"/>
      <c r="M738" s="990"/>
      <c r="N738" s="365" t="s">
        <v>539</v>
      </c>
      <c r="O738" s="365"/>
      <c r="P738" s="365"/>
      <c r="Q738" s="365"/>
      <c r="R738" s="990" t="s">
        <v>579</v>
      </c>
      <c r="S738" s="990"/>
      <c r="T738" s="990"/>
      <c r="U738" s="990"/>
      <c r="V738" s="990"/>
      <c r="W738" s="990"/>
      <c r="X738" s="990"/>
      <c r="Y738" s="990"/>
      <c r="Z738" s="990"/>
      <c r="AA738" s="365" t="s">
        <v>538</v>
      </c>
      <c r="AB738" s="365"/>
      <c r="AC738" s="365"/>
      <c r="AD738" s="365"/>
      <c r="AE738" s="990" t="s">
        <v>579</v>
      </c>
      <c r="AF738" s="990"/>
      <c r="AG738" s="990"/>
      <c r="AH738" s="990"/>
      <c r="AI738" s="990"/>
      <c r="AJ738" s="990"/>
      <c r="AK738" s="990"/>
      <c r="AL738" s="990"/>
      <c r="AM738" s="990"/>
      <c r="AN738" s="365" t="s">
        <v>534</v>
      </c>
      <c r="AO738" s="365"/>
      <c r="AP738" s="365"/>
      <c r="AQ738" s="365"/>
      <c r="AR738" s="982" t="s">
        <v>603</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666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614</v>
      </c>
      <c r="H781" s="671"/>
      <c r="I781" s="671"/>
      <c r="J781" s="671"/>
      <c r="K781" s="672"/>
      <c r="L781" s="664" t="s">
        <v>614</v>
      </c>
      <c r="M781" s="665"/>
      <c r="N781" s="665"/>
      <c r="O781" s="665"/>
      <c r="P781" s="665"/>
      <c r="Q781" s="665"/>
      <c r="R781" s="665"/>
      <c r="S781" s="665"/>
      <c r="T781" s="665"/>
      <c r="U781" s="665"/>
      <c r="V781" s="665"/>
      <c r="W781" s="665"/>
      <c r="X781" s="666"/>
      <c r="Y781" s="388">
        <v>97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615</v>
      </c>
      <c r="D837" s="347"/>
      <c r="E837" s="347"/>
      <c r="F837" s="347"/>
      <c r="G837" s="347"/>
      <c r="H837" s="347"/>
      <c r="I837" s="347"/>
      <c r="J837" s="348">
        <v>6000020271004</v>
      </c>
      <c r="K837" s="349"/>
      <c r="L837" s="349"/>
      <c r="M837" s="349"/>
      <c r="N837" s="349"/>
      <c r="O837" s="349"/>
      <c r="P837" s="362" t="s">
        <v>642</v>
      </c>
      <c r="Q837" s="350"/>
      <c r="R837" s="350"/>
      <c r="S837" s="350"/>
      <c r="T837" s="350"/>
      <c r="U837" s="350"/>
      <c r="V837" s="350"/>
      <c r="W837" s="350"/>
      <c r="X837" s="350"/>
      <c r="Y837" s="351">
        <v>97</v>
      </c>
      <c r="Z837" s="352"/>
      <c r="AA837" s="352"/>
      <c r="AB837" s="353"/>
      <c r="AC837" s="363"/>
      <c r="AD837" s="371"/>
      <c r="AE837" s="371"/>
      <c r="AF837" s="371"/>
      <c r="AG837" s="371"/>
      <c r="AH837" s="372" t="s">
        <v>625</v>
      </c>
      <c r="AI837" s="373"/>
      <c r="AJ837" s="373"/>
      <c r="AK837" s="373"/>
      <c r="AL837" s="357" t="s">
        <v>633</v>
      </c>
      <c r="AM837" s="358"/>
      <c r="AN837" s="358"/>
      <c r="AO837" s="359"/>
      <c r="AP837" s="360" t="s">
        <v>645</v>
      </c>
      <c r="AQ837" s="360"/>
      <c r="AR837" s="360"/>
      <c r="AS837" s="360"/>
      <c r="AT837" s="360"/>
      <c r="AU837" s="360"/>
      <c r="AV837" s="360"/>
      <c r="AW837" s="360"/>
      <c r="AX837" s="360"/>
    </row>
    <row r="838" spans="1:50" ht="30" customHeight="1" x14ac:dyDescent="0.15">
      <c r="A838" s="376">
        <v>2</v>
      </c>
      <c r="B838" s="376">
        <v>1</v>
      </c>
      <c r="C838" s="361" t="s">
        <v>616</v>
      </c>
      <c r="D838" s="347"/>
      <c r="E838" s="347"/>
      <c r="F838" s="347"/>
      <c r="G838" s="347"/>
      <c r="H838" s="347"/>
      <c r="I838" s="347"/>
      <c r="J838" s="348">
        <v>3000020141003</v>
      </c>
      <c r="K838" s="349"/>
      <c r="L838" s="349"/>
      <c r="M838" s="349"/>
      <c r="N838" s="349"/>
      <c r="O838" s="349"/>
      <c r="P838" s="350" t="s">
        <v>642</v>
      </c>
      <c r="Q838" s="350"/>
      <c r="R838" s="350"/>
      <c r="S838" s="350"/>
      <c r="T838" s="350"/>
      <c r="U838" s="350"/>
      <c r="V838" s="350"/>
      <c r="W838" s="350"/>
      <c r="X838" s="350"/>
      <c r="Y838" s="351">
        <v>91</v>
      </c>
      <c r="Z838" s="352"/>
      <c r="AA838" s="352"/>
      <c r="AB838" s="353"/>
      <c r="AC838" s="363"/>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x14ac:dyDescent="0.15">
      <c r="A839" s="376">
        <v>3</v>
      </c>
      <c r="B839" s="376">
        <v>1</v>
      </c>
      <c r="C839" s="361" t="s">
        <v>617</v>
      </c>
      <c r="D839" s="347"/>
      <c r="E839" s="347"/>
      <c r="F839" s="347"/>
      <c r="G839" s="347"/>
      <c r="H839" s="347"/>
      <c r="I839" s="347"/>
      <c r="J839" s="348">
        <v>3000020231002</v>
      </c>
      <c r="K839" s="349"/>
      <c r="L839" s="349"/>
      <c r="M839" s="349"/>
      <c r="N839" s="349"/>
      <c r="O839" s="349"/>
      <c r="P839" s="362" t="s">
        <v>642</v>
      </c>
      <c r="Q839" s="350"/>
      <c r="R839" s="350"/>
      <c r="S839" s="350"/>
      <c r="T839" s="350"/>
      <c r="U839" s="350"/>
      <c r="V839" s="350"/>
      <c r="W839" s="350"/>
      <c r="X839" s="350"/>
      <c r="Y839" s="351">
        <v>87</v>
      </c>
      <c r="Z839" s="352"/>
      <c r="AA839" s="352"/>
      <c r="AB839" s="353"/>
      <c r="AC839" s="363"/>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x14ac:dyDescent="0.15">
      <c r="A840" s="376">
        <v>4</v>
      </c>
      <c r="B840" s="376">
        <v>1</v>
      </c>
      <c r="C840" s="361" t="s">
        <v>618</v>
      </c>
      <c r="D840" s="347"/>
      <c r="E840" s="347"/>
      <c r="F840" s="347"/>
      <c r="G840" s="347"/>
      <c r="H840" s="347"/>
      <c r="I840" s="347"/>
      <c r="J840" s="348">
        <v>9000020341002</v>
      </c>
      <c r="K840" s="349"/>
      <c r="L840" s="349"/>
      <c r="M840" s="349"/>
      <c r="N840" s="349"/>
      <c r="O840" s="349"/>
      <c r="P840" s="362" t="s">
        <v>642</v>
      </c>
      <c r="Q840" s="350"/>
      <c r="R840" s="350"/>
      <c r="S840" s="350"/>
      <c r="T840" s="350"/>
      <c r="U840" s="350"/>
      <c r="V840" s="350"/>
      <c r="W840" s="350"/>
      <c r="X840" s="350"/>
      <c r="Y840" s="351">
        <v>43</v>
      </c>
      <c r="Z840" s="352"/>
      <c r="AA840" s="352"/>
      <c r="AB840" s="353"/>
      <c r="AC840" s="363"/>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x14ac:dyDescent="0.15">
      <c r="A841" s="376">
        <v>5</v>
      </c>
      <c r="B841" s="376">
        <v>1</v>
      </c>
      <c r="C841" s="361" t="s">
        <v>619</v>
      </c>
      <c r="D841" s="347"/>
      <c r="E841" s="347"/>
      <c r="F841" s="347"/>
      <c r="G841" s="347"/>
      <c r="H841" s="347"/>
      <c r="I841" s="347"/>
      <c r="J841" s="348">
        <v>2000020261009</v>
      </c>
      <c r="K841" s="349"/>
      <c r="L841" s="349"/>
      <c r="M841" s="349"/>
      <c r="N841" s="349"/>
      <c r="O841" s="349"/>
      <c r="P841" s="350" t="s">
        <v>642</v>
      </c>
      <c r="Q841" s="350"/>
      <c r="R841" s="350"/>
      <c r="S841" s="350"/>
      <c r="T841" s="350"/>
      <c r="U841" s="350"/>
      <c r="V841" s="350"/>
      <c r="W841" s="350"/>
      <c r="X841" s="350"/>
      <c r="Y841" s="351">
        <v>40</v>
      </c>
      <c r="Z841" s="352"/>
      <c r="AA841" s="352"/>
      <c r="AB841" s="353"/>
      <c r="AC841" s="354"/>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x14ac:dyDescent="0.15">
      <c r="A842" s="376">
        <v>6</v>
      </c>
      <c r="B842" s="376">
        <v>1</v>
      </c>
      <c r="C842" s="361" t="s">
        <v>620</v>
      </c>
      <c r="D842" s="347"/>
      <c r="E842" s="347"/>
      <c r="F842" s="347"/>
      <c r="G842" s="347"/>
      <c r="H842" s="347"/>
      <c r="I842" s="347"/>
      <c r="J842" s="348">
        <v>3000020271403</v>
      </c>
      <c r="K842" s="349"/>
      <c r="L842" s="349"/>
      <c r="M842" s="349"/>
      <c r="N842" s="349"/>
      <c r="O842" s="349"/>
      <c r="P842" s="350" t="s">
        <v>642</v>
      </c>
      <c r="Q842" s="350"/>
      <c r="R842" s="350"/>
      <c r="S842" s="350"/>
      <c r="T842" s="350"/>
      <c r="U842" s="350"/>
      <c r="V842" s="350"/>
      <c r="W842" s="350"/>
      <c r="X842" s="350"/>
      <c r="Y842" s="351">
        <v>34</v>
      </c>
      <c r="Z842" s="352"/>
      <c r="AA842" s="352"/>
      <c r="AB842" s="353"/>
      <c r="AC842" s="354"/>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x14ac:dyDescent="0.15">
      <c r="A843" s="376">
        <v>7</v>
      </c>
      <c r="B843" s="376">
        <v>1</v>
      </c>
      <c r="C843" s="361" t="s">
        <v>621</v>
      </c>
      <c r="D843" s="347"/>
      <c r="E843" s="347"/>
      <c r="F843" s="347"/>
      <c r="G843" s="347"/>
      <c r="H843" s="347"/>
      <c r="I843" s="347"/>
      <c r="J843" s="348">
        <v>1000020462012</v>
      </c>
      <c r="K843" s="349"/>
      <c r="L843" s="349"/>
      <c r="M843" s="349"/>
      <c r="N843" s="349"/>
      <c r="O843" s="349"/>
      <c r="P843" s="350" t="s">
        <v>642</v>
      </c>
      <c r="Q843" s="350"/>
      <c r="R843" s="350"/>
      <c r="S843" s="350"/>
      <c r="T843" s="350"/>
      <c r="U843" s="350"/>
      <c r="V843" s="350"/>
      <c r="W843" s="350"/>
      <c r="X843" s="350"/>
      <c r="Y843" s="351">
        <v>30</v>
      </c>
      <c r="Z843" s="352"/>
      <c r="AA843" s="352"/>
      <c r="AB843" s="353"/>
      <c r="AC843" s="354"/>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x14ac:dyDescent="0.15">
      <c r="A844" s="376">
        <v>8</v>
      </c>
      <c r="B844" s="376">
        <v>1</v>
      </c>
      <c r="C844" s="361" t="s">
        <v>622</v>
      </c>
      <c r="D844" s="347"/>
      <c r="E844" s="347"/>
      <c r="F844" s="347"/>
      <c r="G844" s="347"/>
      <c r="H844" s="347"/>
      <c r="I844" s="347"/>
      <c r="J844" s="348">
        <v>3000020221309</v>
      </c>
      <c r="K844" s="349"/>
      <c r="L844" s="349"/>
      <c r="M844" s="349"/>
      <c r="N844" s="349"/>
      <c r="O844" s="349"/>
      <c r="P844" s="350" t="s">
        <v>642</v>
      </c>
      <c r="Q844" s="350"/>
      <c r="R844" s="350"/>
      <c r="S844" s="350"/>
      <c r="T844" s="350"/>
      <c r="U844" s="350"/>
      <c r="V844" s="350"/>
      <c r="W844" s="350"/>
      <c r="X844" s="350"/>
      <c r="Y844" s="351">
        <v>25</v>
      </c>
      <c r="Z844" s="352"/>
      <c r="AA844" s="352"/>
      <c r="AB844" s="353"/>
      <c r="AC844" s="354"/>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x14ac:dyDescent="0.15">
      <c r="A845" s="376">
        <v>9</v>
      </c>
      <c r="B845" s="376">
        <v>1</v>
      </c>
      <c r="C845" s="361" t="s">
        <v>623</v>
      </c>
      <c r="D845" s="347"/>
      <c r="E845" s="347"/>
      <c r="F845" s="347"/>
      <c r="G845" s="347"/>
      <c r="H845" s="347"/>
      <c r="I845" s="347"/>
      <c r="J845" s="348">
        <v>9000020281000</v>
      </c>
      <c r="K845" s="349"/>
      <c r="L845" s="349"/>
      <c r="M845" s="349"/>
      <c r="N845" s="349"/>
      <c r="O845" s="349"/>
      <c r="P845" s="350" t="s">
        <v>642</v>
      </c>
      <c r="Q845" s="350"/>
      <c r="R845" s="350"/>
      <c r="S845" s="350"/>
      <c r="T845" s="350"/>
      <c r="U845" s="350"/>
      <c r="V845" s="350"/>
      <c r="W845" s="350"/>
      <c r="X845" s="350"/>
      <c r="Y845" s="351">
        <v>23</v>
      </c>
      <c r="Z845" s="352"/>
      <c r="AA845" s="352"/>
      <c r="AB845" s="353"/>
      <c r="AC845" s="354"/>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customHeight="1" x14ac:dyDescent="0.15">
      <c r="A846" s="376">
        <v>10</v>
      </c>
      <c r="B846" s="376">
        <v>1</v>
      </c>
      <c r="C846" s="361" t="s">
        <v>624</v>
      </c>
      <c r="D846" s="347"/>
      <c r="E846" s="347"/>
      <c r="F846" s="347"/>
      <c r="G846" s="347"/>
      <c r="H846" s="347"/>
      <c r="I846" s="347"/>
      <c r="J846" s="348">
        <v>7000020092011</v>
      </c>
      <c r="K846" s="349"/>
      <c r="L846" s="349"/>
      <c r="M846" s="349"/>
      <c r="N846" s="349"/>
      <c r="O846" s="349"/>
      <c r="P846" s="350" t="s">
        <v>642</v>
      </c>
      <c r="Q846" s="350"/>
      <c r="R846" s="350"/>
      <c r="S846" s="350"/>
      <c r="T846" s="350"/>
      <c r="U846" s="350"/>
      <c r="V846" s="350"/>
      <c r="W846" s="350"/>
      <c r="X846" s="350"/>
      <c r="Y846" s="351">
        <v>23</v>
      </c>
      <c r="Z846" s="352"/>
      <c r="AA846" s="352"/>
      <c r="AB846" s="353"/>
      <c r="AC846" s="354"/>
      <c r="AD846" s="354"/>
      <c r="AE846" s="354"/>
      <c r="AF846" s="354"/>
      <c r="AG846" s="354"/>
      <c r="AH846" s="355" t="s">
        <v>579</v>
      </c>
      <c r="AI846" s="356"/>
      <c r="AJ846" s="356"/>
      <c r="AK846" s="356"/>
      <c r="AL846" s="357" t="s">
        <v>579</v>
      </c>
      <c r="AM846" s="358"/>
      <c r="AN846" s="358"/>
      <c r="AO846" s="359"/>
      <c r="AP846" s="360" t="s">
        <v>579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643</v>
      </c>
      <c r="F1102" s="375"/>
      <c r="G1102" s="375"/>
      <c r="H1102" s="375"/>
      <c r="I1102" s="375"/>
      <c r="J1102" s="348" t="s">
        <v>643</v>
      </c>
      <c r="K1102" s="349"/>
      <c r="L1102" s="349"/>
      <c r="M1102" s="349"/>
      <c r="N1102" s="349"/>
      <c r="O1102" s="349"/>
      <c r="P1102" s="362" t="s">
        <v>644</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625</v>
      </c>
      <c r="AI1102" s="356"/>
      <c r="AJ1102" s="356"/>
      <c r="AK1102" s="356"/>
      <c r="AL1102" s="357" t="s">
        <v>625</v>
      </c>
      <c r="AM1102" s="358"/>
      <c r="AN1102" s="358"/>
      <c r="AO1102" s="359"/>
      <c r="AP1102" s="360" t="s">
        <v>625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2019-05-30T13:13:36Z</dcterms:modified>
</cp:coreProperties>
</file>