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190509_平成31年度行政事業レビューシート（中間公表版）の作成について（公開プロセス候補以外）\★登録\対象外\"/>
    </mc:Choice>
  </mc:AlternateContent>
  <bookViews>
    <workbookView xWindow="0" yWindow="0" windowWidth="28800" windowHeight="10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<sst xmlns="http://schemas.openxmlformats.org/spreadsheetml/2006/main" count="2961" uniqueCount="668">
  <si>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</si>
  <si>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</si>
  <si>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</si>
  <si>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</si>
  <si>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</si>
  <si>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</si>
  <si>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</si>
  <si>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</si>
  <si>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</si>
  <si>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</si>
  <si>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</si>
  <si>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</si>
  <si>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</si>
  <si>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</si>
  <si>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</si>
  <si>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</si>
  <si>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</si>
  <si>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</si>
  <si>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</si>
  <si>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</si>
  <si>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</si>
  <si>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</si>
  <si>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</si>
  <si>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</si>
  <si>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</si>
  <si>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</si>
  <si>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</si>
  <si>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</si>
  <si>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</si>
  <si>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</si>
  <si>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</si>
  <si>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</si>
  <si>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</si>
  <si>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</si>
  <si>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</si>
  <si>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</si>
  <si>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</si>
  <si>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</si>
  <si>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</si>
  <si>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</si>
  <si>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</si>
  <si>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</si>
  <si>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</si>
  <si>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</si>
  <si>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</si>
  <si>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</si>
  <si>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</si>
  <si>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</si>
  <si>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</si>
  <si>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</si>
  <si>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</si>
  <si>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</si>
  <si>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</si>
  <si>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</si>
  <si>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</si>
  <si>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</si>
  <si>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</si>
  <si>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</si>
  <si>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</si>
  <si>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</si>
  <si>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</si>
  <si>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</si>
  <si>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</si>
  <si>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</si>
  <si>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</si>
  <si>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</si>
  <si>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</si>
  <si>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</si>
  <si>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</si>
  <si>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</si>
  <si>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</si>
  <si>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</si>
  <si>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</si>
  <si>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</si>
  <si>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</si>
  <si>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</si>
  <si>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</si>
  <si>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</si>
  <si>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</si>
  <si>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</si>
  <si>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</si>
  <si>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</si>
  <si>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</si>
  <si>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</si>
  <si>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</si>
  <si>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</si>
  <si>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</si>
  <si>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</si>
  <si>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</si>
  <si>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</si>
  <si>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</si>
  <si>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</si>
  <si>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</si>
  <si>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</si>
  <si>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</si>
  <si>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</si>
  <si>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</si>
  <si>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</si>
  <si>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</si>
  <si>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</si>
  <si>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</si>
  <si>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</si>
  <si>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</si>
  <si>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</si>
  <si>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</si>
  <si>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</si>
  <si>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</si>
  <si>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</si>
  <si>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</si>
  <si>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</si>
  <si>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</si>
  <si>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</si>
  <si>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</si>
  <si>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</si>
  <si>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</si>
  <si>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</si>
  <si>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</si>
  <si>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</si>
  <si>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</si>
  <si>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</si>
  <si>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</si>
  <si>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</si>
  <si>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</si>
  <si>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</si>
  <si>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</si>
  <si>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</si>
  <si>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</si>
  <si>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</si>
  <si>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</si>
  <si>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</si>
  <si>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</si>
  <si>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</si>
  <si>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</si>
  <si>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</si>
  <si>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</si>
  <si>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</si>
  <si>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</si>
  <si>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</si>
  <si>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</si>
  <si>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</si>
  <si>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</si>
  <si>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</si>
  <si>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</si>
  <si>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</si>
  <si>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</si>
  <si>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</si>
  <si>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</si>
  <si>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</si>
  <si>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</si>
  <si>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</si>
  <si>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</si>
  <si>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</si>
  <si>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</si>
  <si>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</si>
  <si>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</si>
  <si>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</si>
  <si>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</si>
  <si>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</si>
  <si>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</si>
  <si>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</si>
  <si>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</si>
  <si>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</si>
  <si>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</si>
  <si>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</si>
  <si>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</si>
  <si>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</si>
  <si>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</si>
  <si>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</si>
  <si>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</si>
  <si>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</si>
  <si>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</si>
  <si>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</si>
  <si>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</si>
  <si>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</si>
  <si>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</si>
  <si>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</si>
  <si>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</si>
  <si>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</si>
  <si>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</si>
  <si>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</si>
  <si>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</si>
  <si>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</si>
  <si>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</si>
  <si>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</si>
  <si>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</si>
  <si>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</si>
  <si>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</si>
  <si>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</si>
  <si>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</si>
  <si>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</si>
  <si>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</si>
  <si>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</si>
  <si>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</si>
  <si>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</si>
  <si>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</si>
  <si>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</si>
  <si>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</si>
  <si>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</si>
  <si>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</si>
  <si>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</si>
  <si>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</si>
  <si>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</si>
  <si>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</si>
  <si>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</si>
  <si>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</si>
  <si>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</si>
  <si>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</si>
  <si>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</si>
  <si>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</si>
  <si>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</si>
  <si>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</si>
  <si>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</si>
  <si>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</si>
  <si>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</si>
  <si>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</si>
  <si>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</si>
  <si>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</si>
  <si>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</si>
  <si>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</si>
  <si>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</si>
  <si>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</si>
  <si>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</si>
  <si>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</si>
  <si>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</si>
  <si>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</si>
  <si>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</si>
  <si>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</si>
  <si>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</si>
  <si>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</si>
  <si>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</si>
  <si>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</si>
  <si>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</si>
  <si>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</si>
  <si>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</si>
  <si>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</si>
  <si>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</si>
  <si>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</si>
  <si>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</si>
  <si>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</si>
  <si>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</si>
  <si>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</si>
  <si>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</si>
  <si>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</si>
  <si>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</si>
  <si>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</si>
  <si>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</si>
  <si>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</si>
  <si>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</si>
  <si>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</si>
  <si>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</si>
  <si>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</si>
  <si>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</si>
  <si>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</si>
  <si>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</si>
  <si>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</si>
  <si>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</si>
  <si>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</si>
  <si>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</si>
  <si>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</si>
  <si>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</si>
  <si>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</si>
  <si>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</si>
  <si>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</si>
  <si>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</si>
  <si>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</si>
  <si>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</si>
  <si>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</si>
  <si>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</si>
  <si>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</si>
  <si>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</si>
  <si>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</si>
  <si>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</si>
  <si>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</si>
  <si>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</si>
  <si>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</si>
  <si>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</si>
  <si>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</si>
  <si>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</si>
  <si>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</si>
  <si>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</si>
  <si>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</si>
  <si>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</si>
  <si>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</si>
  <si>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</si>
  <si>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</si>
  <si>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</si>
  <si>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</si>
  <si>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</si>
  <si>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</si>
  <si>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</si>
  <si>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</si>
  <si>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</si>
  <si>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</si>
  <si>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</si>
  <si>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</si>
  <si>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</si>
  <si>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</si>
  <si>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</si>
  <si>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</si>
  <si>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</si>
  <si>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</si>
  <si>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</si>
  <si>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</si>
  <si>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</si>
  <si>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</si>
  <si>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</si>
  <si>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</si>
  <si>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</si>
  <si>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</si>
  <si>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</si>
  <si>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</si>
  <si>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</si>
  <si>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</si>
  <si>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</si>
  <si>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</si>
  <si>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</si>
  <si>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</si>
  <si>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</si>
  <si>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</si>
  <si>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</si>
  <si>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</si>
  <si>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</si>
  <si>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</si>
  <si>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</si>
  <si>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</si>
  <si>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</si>
  <si>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</si>
  <si>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</si>
  <si>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</si>
  <si>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</si>
  <si>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</si>
  <si>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</si>
  <si>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</si>
  <si>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</si>
  <si>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</si>
  <si>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</si>
  <si>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</si>
  <si>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</si>
  <si>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</si>
  <si>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</si>
  <si>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</si>
  <si>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</si>
  <si>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</si>
  <si>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</si>
  <si>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</si>
  <si>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</si>
  <si>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</si>
  <si>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</si>
  <si>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</si>
  <si>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</si>
  <si>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</si>
  <si>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</si>
  <si>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</si>
  <si>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</si>
  <si>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</si>
  <si>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</si>
  <si>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</si>
  <si>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</si>
  <si>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</si>
  <si>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</si>
  <si>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</si>
  <si>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</si>
  <si>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</si>
  <si>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</si>
  <si>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</si>
  <si>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</si>
  <si>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</si>
  <si>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</si>
  <si>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</si>
  <si>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</si>
  <si>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</si>
  <si>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</si>
  <si>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</si>
  <si>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</si>
  <si>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</si>
  <si>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</si>
  <si>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</si>
  <si>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</si>
  <si>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</si>
  <si>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</si>
  <si>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</si>
  <si>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</si>
  <si>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</si>
  <si>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</si>
  <si>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</si>
  <si>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</si>
  <si>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</si>
  <si>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</si>
  <si>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</si>
  <si>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</si>
  <si>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</si>
  <si>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</si>
  <si>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</si>
  <si>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</si>
  <si>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</si>
  <si>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</si>
  <si>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</si>
  <si>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</si>
  <si>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</si>
  <si>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</si>
  <si>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</si>
  <si>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</si>
  <si>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</si>
  <si>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</si>
  <si>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</si>
  <si>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</si>
  <si>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</si>
  <si>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</si>
  <si>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</si>
  <si>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</si>
  <si>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</si>
  <si>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</si>
  <si>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</si>
  <si>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</si>
  <si>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</si>
  <si>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</si>
  <si>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</si>
  <si>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</si>
  <si>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</si>
  <si>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</si>
  <si>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</si>
  <si>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</si>
  <si>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</si>
  <si>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</si>
  <si>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</si>
  <si>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</si>
  <si>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</si>
  <si>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</si>
  <si>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</si>
  <si>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</si>
  <si>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</si>
  <si>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</si>
  <si>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</si>
  <si>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</si>
  <si>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</si>
  <si>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</si>
  <si>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</si>
  <si>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</si>
  <si>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</si>
  <si>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</si>
  <si>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</si>
  <si>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</si>
  <si>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</si>
  <si>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</si>
  <si>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</si>
  <si>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</si>
  <si>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</si>
  <si>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</si>
  <si>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</si>
  <si>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</si>
  <si>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</si>
  <si>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</si>
  <si>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</si>
  <si>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</si>
  <si>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</si>
  <si>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</si>
  <si>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</si>
  <si>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</si>
  <si>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</si>
  <si>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</si>
  <si>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</si>
  <si>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</si>
  <si>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</si>
  <si>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</si>
  <si>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</si>
  <si>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</si>
  <si>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</si>
  <si>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</si>
  <si>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</si>
  <si>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</si>
  <si>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</si>
  <si>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</si>
  <si>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</si>
  <si>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</si>
  <si>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</si>
  <si>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</si>
  <si>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</si>
  <si>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</si>
  <si>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</si>
  <si>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</si>
  <si>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</si>
  <si>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</si>
  <si>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</si>
  <si>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</si>
  <si>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</si>
  <si>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</si>
  <si>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</si>
  <si>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</si>
  <si>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</si>
  <si>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</si>
  <si>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</si>
  <si>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</si>
  <si>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</si>
  <si>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</si>
  <si>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</si>
  <si>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</si>
  <si>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</si>
  <si>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</si>
  <si>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</si>
  <si>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</si>
  <si>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</si>
  <si>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</si>
  <si>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</si>
  <si>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</si>
  <si>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</si>
  <si>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</si>
  <si>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</si>
  <si>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</si>
  <si>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</si>
  <si>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</si>
  <si>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</si>
  <si>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</si>
  <si>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</si>
  <si>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</si>
  <si>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</si>
  <si>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</si>
  <si>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</si>
  <si>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</si>
  <si>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</si>
  <si>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</si>
  <si>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</si>
  <si>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</si>
  <si>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</si>
  <si>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</si>
  <si>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</si>
  <si>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</si>
  <si>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</si>
  <si>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</si>
  <si>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</si>
  <si>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</si>
  <si>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</si>
  <si>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</si>
  <si>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</si>
  <si>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</si>
  <si>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</si>
  <si>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</si>
  <si>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</si>
  <si>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</si>
  <si>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</si>
  <si>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</si>
  <si>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</si>
  <si>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</si>
  <si>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</si>
  <si>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</si>
  <si>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</si>
  <si>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</si>
  <si>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</si>
  <si>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</si>
  <si>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</si>
  <si>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</si>
  <si>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</si>
  <si>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</si>
  <si>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</si>
  <si>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</si>
  <si>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</si>
  <si>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</si>
  <si>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</si>
  <si>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</si>
  <si>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</si>
  <si>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</si>
  <si>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</si>
  <si>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</si>
  <si>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</si>
  <si>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</si>
  <si>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</si>
  <si>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</si>
  <si>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</si>
  <si>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</si>
  <si>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</si>
  <si>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</si>
  <si>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</si>
  <si>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生涯を通じた女性の健康支援事業</t>
  </si>
  <si>
    <t>子ども家庭局</t>
    <rPh sb="0" eb="1">
      <t>コ</t>
    </rPh>
    <rPh sb="3" eb="5">
      <t>カテイ</t>
    </rPh>
    <rPh sb="5" eb="6">
      <t>キョク</t>
    </rPh>
    <phoneticPr fontId="5"/>
  </si>
  <si>
    <t>母子保健課</t>
    <rPh sb="0" eb="4">
      <t>ボシホケン</t>
    </rPh>
    <rPh sb="4" eb="5">
      <t>カ</t>
    </rPh>
    <phoneticPr fontId="5"/>
  </si>
  <si>
    <t>小林秀幸</t>
    <rPh sb="0" eb="4">
      <t>コバヤシヒデユキ</t>
    </rPh>
    <phoneticPr fontId="5"/>
  </si>
  <si>
    <t>○</t>
  </si>
  <si>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</si>
  <si>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</si>
  <si>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
・ニッポン一億総活躍プラン（平成28年6月閣議決定）</t>
    <rPh sb="147" eb="149">
      <t>イチオク</t>
    </rPh>
    <phoneticPr fontId="5"/>
  </si>
  <si>
    <t>女性がその健康状態に応じ的確に自己管理を行うことができるよう健康教育を実施し、また気軽に相談することのできる体制を確立するとともに不妊や不育症の課題に対応するための適切な体制を構築することにより、生涯を通じた女性の健康の保持増進を図ることを目的とする。また、妊婦に対するHTLV-1抗体検査の実施、相談体制の充実、関係者の資質向上、普及啓発の実施等により、地域におけるHTLV-1母子感染対策の推進を目的とする。</t>
  </si>
  <si>
    <t>（１）健康教育事業
　保健所、小中高等学校等において各ライフステージに応じた健康教室や講演会の開催等を行う。
（２）女性健康支援センター事業
　思春期から更年期に至る女性を対象とし、身体的・精神的な悩みに関する相談指導や、相談指導を行う相談員の研修を実施。
（３）不妊専門相談センター事業
　不妊や不育症について悩む夫婦等に対し医学的な相談や心の悩み等について相談指導等を実施。
（４）HTLV-1母子感染対策事業
　HTLV-1母子感染対策の体制整備を図るため、協議会の設置や研修等を行う。
　実施主体：都道府県・指定都市・中核市（（４）は都道府県のみ）
　補助率：国１／２、都道府県・指定都市・中核市１／２</t>
    <rPh sb="149" eb="152">
      <t>フイクショウ</t>
    </rPh>
    <rPh sb="160" eb="161">
      <t>トウ</t>
    </rPh>
    <phoneticPr fontId="5"/>
  </si>
  <si>
    <t>母子保健衛生費補助金</t>
  </si>
  <si>
    <t>-</t>
    <phoneticPr fontId="5"/>
  </si>
  <si>
    <t>-</t>
    <phoneticPr fontId="5"/>
  </si>
  <si>
    <t>-</t>
    <phoneticPr fontId="5"/>
  </si>
  <si>
    <t>-</t>
    <phoneticPr fontId="5"/>
  </si>
  <si>
    <t>-</t>
    <phoneticPr fontId="5"/>
  </si>
  <si>
    <t>本事業は、健康教室の実施や相談体制の整備により、生涯を通じた女性の健康の保持増進を図ることを目的とする事業であることから、生涯を通じた女性の健康の保持増進について定量的な成果目標を示すことは困難である。</t>
    <rPh sb="5" eb="7">
      <t>ケンコウ</t>
    </rPh>
    <rPh sb="7" eb="9">
      <t>キョウシツ</t>
    </rPh>
    <rPh sb="10" eb="12">
      <t>ジッシ</t>
    </rPh>
    <rPh sb="13" eb="15">
      <t>ソウダン</t>
    </rPh>
    <rPh sb="15" eb="17">
      <t>タイセイ</t>
    </rPh>
    <rPh sb="18" eb="20">
      <t>セイビ</t>
    </rPh>
    <rPh sb="51" eb="53">
      <t>ジギョウ</t>
    </rPh>
    <phoneticPr fontId="5"/>
  </si>
  <si>
    <t>安心して妊娠・出産・子育てができるよう、妊産婦等への切れ目ない支援の実現等を図るため 、母子保健医療対策の充実強化を図る。
平成27年度～平成29年度は、必要な予算額を確保し、女性健康支援センター事業、不妊専門相談センター事業等の妊産婦等に対する各種相談・健康の保持増進に関する事業を実施することによって、妊産婦及び乳幼児の安全の確保及び健康の増進に資することができている。</t>
  </si>
  <si>
    <t>全都道府県、指定都市、中核市における不妊専門相談センター事業の実施</t>
    <rPh sb="28" eb="30">
      <t>ジギョウ</t>
    </rPh>
    <rPh sb="31" eb="33">
      <t>ジッシ</t>
    </rPh>
    <phoneticPr fontId="5"/>
  </si>
  <si>
    <t>不妊専門相談センターを実施する都道府県市数
※国庫補助を受けず、自治体単独で実施している事業を含む</t>
    <rPh sb="11" eb="13">
      <t>ジッシ</t>
    </rPh>
    <phoneticPr fontId="5"/>
  </si>
  <si>
    <t>都道府県市数</t>
    <rPh sb="0" eb="4">
      <t>トドウフケン</t>
    </rPh>
    <rPh sb="4" eb="6">
      <t>シスウ</t>
    </rPh>
    <phoneticPr fontId="5"/>
  </si>
  <si>
    <t>-</t>
    <phoneticPr fontId="5"/>
  </si>
  <si>
    <t>-</t>
    <phoneticPr fontId="5"/>
  </si>
  <si>
    <t xml:space="preserve">健康教育事業を実施する都道府県市数
</t>
    <rPh sb="7" eb="9">
      <t>ジッシ</t>
    </rPh>
    <phoneticPr fontId="5"/>
  </si>
  <si>
    <t>女性健康支援センター事業を実施する都道府県市数
※国庫補助を受けず、自治体単独で実施している事業を含む</t>
  </si>
  <si>
    <t>執行額／事業実施都道府県市数
（都道府県市数は、健康教育事業、女性健康支援センター事業、不妊専門相談センター、HTLV-1母子感染対策事業を実施した延べ都道府県市数）</t>
    <rPh sb="0" eb="2">
      <t>シッコウ</t>
    </rPh>
    <rPh sb="4" eb="6">
      <t>ジギョウ</t>
    </rPh>
    <rPh sb="6" eb="8">
      <t>ジッシ</t>
    </rPh>
    <rPh sb="8" eb="12">
      <t>トドウフケン</t>
    </rPh>
    <rPh sb="12" eb="13">
      <t>シ</t>
    </rPh>
    <rPh sb="13" eb="14">
      <t>スウ</t>
    </rPh>
    <rPh sb="16" eb="20">
      <t>トドウフケン</t>
    </rPh>
    <rPh sb="20" eb="21">
      <t>シ</t>
    </rPh>
    <rPh sb="21" eb="22">
      <t>スウ</t>
    </rPh>
    <rPh sb="70" eb="72">
      <t>ジッシ</t>
    </rPh>
    <rPh sb="74" eb="75">
      <t>ノ</t>
    </rPh>
    <phoneticPr fontId="5"/>
  </si>
  <si>
    <t>百万円</t>
    <rPh sb="0" eb="1">
      <t>ヒャク</t>
    </rPh>
    <rPh sb="1" eb="2">
      <t>マン</t>
    </rPh>
    <rPh sb="2" eb="3">
      <t>エン</t>
    </rPh>
    <phoneticPr fontId="5"/>
  </si>
  <si>
    <t>百万円/事業実施都道府県市数</t>
  </si>
  <si>
    <t>145/212</t>
  </si>
  <si>
    <t>151/215</t>
  </si>
  <si>
    <t>母子保健衛生対策の充実を図ること（Ⅶ－３）</t>
  </si>
  <si>
    <t>母子保健衛生対策の充実を図ること（Ⅶ－３－１）</t>
  </si>
  <si>
    <t>不妊専門相談センターを設置する自治体数
（「ニッポン一億総活躍プラン」において、2019年度までに全都道府県・指定都市・中核市で実施することとしている）
※国庫補助を受けず、自治体単独で実施している事業を含む</t>
    <rPh sb="0" eb="2">
      <t>フニン</t>
    </rPh>
    <rPh sb="2" eb="4">
      <t>センモン</t>
    </rPh>
    <rPh sb="4" eb="6">
      <t>ソウダン</t>
    </rPh>
    <rPh sb="11" eb="13">
      <t>セッチ</t>
    </rPh>
    <rPh sb="15" eb="18">
      <t>ジチタイ</t>
    </rPh>
    <rPh sb="18" eb="19">
      <t>スウ</t>
    </rPh>
    <rPh sb="44" eb="46">
      <t>ネンド</t>
    </rPh>
    <rPh sb="49" eb="50">
      <t>ゼン</t>
    </rPh>
    <rPh sb="50" eb="54">
      <t>トドウフケン</t>
    </rPh>
    <rPh sb="55" eb="57">
      <t>シテイ</t>
    </rPh>
    <rPh sb="57" eb="59">
      <t>トシ</t>
    </rPh>
    <rPh sb="60" eb="63">
      <t>チュウカクシ</t>
    </rPh>
    <rPh sb="64" eb="66">
      <t>ジッシ</t>
    </rPh>
    <rPh sb="78" eb="80">
      <t>コッコ</t>
    </rPh>
    <rPh sb="80" eb="82">
      <t>ホジョ</t>
    </rPh>
    <rPh sb="83" eb="84">
      <t>ウ</t>
    </rPh>
    <rPh sb="87" eb="90">
      <t>ジチタイ</t>
    </rPh>
    <rPh sb="90" eb="92">
      <t>タンドク</t>
    </rPh>
    <rPh sb="93" eb="95">
      <t>ジッシ</t>
    </rPh>
    <rPh sb="99" eb="101">
      <t>ジギョウ</t>
    </rPh>
    <rPh sb="102" eb="103">
      <t>フク</t>
    </rPh>
    <phoneticPr fontId="5"/>
  </si>
  <si>
    <t>本事業において、女性健康支援センター事業、不妊専門相談センター事業等の実施により、女性の健康支援・不妊に悩む方への相談体制の整備を行い、妊産婦等が安心して子どもを産み育てることなどを可能にする社会づくりを推進している。</t>
    <rPh sb="81" eb="82">
      <t>ウ</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</si>
  <si>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</si>
  <si>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</si>
  <si>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</si>
  <si>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</si>
  <si>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</si>
  <si>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</si>
  <si>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</si>
  <si>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</si>
  <si>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</si>
  <si>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</si>
  <si>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</si>
  <si>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妊産婦等が安心して子どもを生み育てることができる環境づくりの推進を図ることは重要であり、その中心的役割を担う母子保健医療対策として国民のニーズは高く、優先度が高い。</t>
    <rPh sb="0" eb="3">
      <t>ニンサンプ</t>
    </rPh>
    <rPh sb="3" eb="4">
      <t>トウ</t>
    </rPh>
    <rPh sb="5" eb="7">
      <t>アンシン</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</si>
  <si>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国が実施すべき事業である。</t>
    <rPh sb="26" eb="27">
      <t>オヨ</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</si>
  <si>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優先度が高い事業である。</t>
    <rPh sb="26" eb="27">
      <t>オヨ</t>
    </rPh>
    <rPh sb="119" eb="122">
      <t>ユウセンド</t>
    </rPh>
    <rPh sb="123" eb="124">
      <t>タカ</t>
    </rPh>
    <phoneticPr fontId="5"/>
  </si>
  <si>
    <t>単純にコスト水準の妥当性について、判断は難しいところであるが、母子保健医療対策総合支援事業の中で、妊娠・出産、女性の健康等多岐にわたる施策を自治体において適切に選択し、実施されていることから、コスト水準の妥当性は類推できる。</t>
    <rPh sb="31" eb="33">
      <t>ボシ</t>
    </rPh>
    <rPh sb="33" eb="35">
      <t>ホケン</t>
    </rPh>
    <rPh sb="35" eb="37">
      <t>イリョウ</t>
    </rPh>
    <rPh sb="37" eb="39">
      <t>タイサク</t>
    </rPh>
    <rPh sb="39" eb="41">
      <t>ソウゴウ</t>
    </rPh>
    <rPh sb="41" eb="43">
      <t>シエン</t>
    </rPh>
    <rPh sb="43" eb="45">
      <t>ジギョウ</t>
    </rPh>
    <rPh sb="46" eb="47">
      <t>ナカ</t>
    </rPh>
    <phoneticPr fontId="5"/>
  </si>
  <si>
    <t>事業実施にあたり必要なもののみに限定されている。</t>
    <rPh sb="0" eb="2">
      <t>ジギョウ</t>
    </rPh>
    <rPh sb="2" eb="4">
      <t>ジッシ</t>
    </rPh>
    <rPh sb="8" eb="10">
      <t>ヒツヨウ</t>
    </rPh>
    <rPh sb="16" eb="18">
      <t>ゲンテイ</t>
    </rPh>
    <phoneticPr fontId="5"/>
  </si>
  <si>
    <t>女性健康支援センターにおいて、新たに相談員を雇い上げ支援を実施することを想定しているが、既存の職員により相談対応を行っている県市があるなど、補助基準額未満の実施となっている。</t>
    <rPh sb="0" eb="2">
      <t>ジョセイ</t>
    </rPh>
    <rPh sb="2" eb="4">
      <t>ケンコウ</t>
    </rPh>
    <rPh sb="4" eb="6">
      <t>シエン</t>
    </rPh>
    <rPh sb="26" eb="28">
      <t>シエン</t>
    </rPh>
    <rPh sb="29" eb="31">
      <t>ジッシ</t>
    </rPh>
    <rPh sb="36" eb="38">
      <t>ソウテイ</t>
    </rPh>
    <rPh sb="44" eb="46">
      <t>キゾン</t>
    </rPh>
    <rPh sb="47" eb="49">
      <t>ショクイン</t>
    </rPh>
    <rPh sb="52" eb="54">
      <t>ソウダン</t>
    </rPh>
    <rPh sb="54" eb="56">
      <t>タイオウ</t>
    </rPh>
    <rPh sb="57" eb="58">
      <t>オコナ</t>
    </rPh>
    <rPh sb="62" eb="64">
      <t>ケンシ</t>
    </rPh>
    <rPh sb="70" eb="72">
      <t>ホジョ</t>
    </rPh>
    <rPh sb="72" eb="75">
      <t>キジュンガク</t>
    </rPh>
    <rPh sb="75" eb="77">
      <t>ミマン</t>
    </rPh>
    <rPh sb="78" eb="80">
      <t>ジッシ</t>
    </rPh>
    <phoneticPr fontId="5"/>
  </si>
  <si>
    <t>事業実施にあたり必要なもののみに限定されている。</t>
  </si>
  <si>
    <t>不妊専門相談センターについては、全ての都道府県において実施しているところであるが、指定都市及び中核市における実施について推進する必要がある。</t>
    <rPh sb="45" eb="46">
      <t>オヨ</t>
    </rPh>
    <rPh sb="54" eb="56">
      <t>ジッシ</t>
    </rPh>
    <rPh sb="60" eb="62">
      <t>スイシン</t>
    </rPh>
    <phoneticPr fontId="5"/>
  </si>
  <si>
    <t>母子保健医療対策総合支援事業（統合補助金）の対象事業として、「生涯を通じた女性の健康支援事業」のほか、左記事業を実施。</t>
    <rPh sb="31" eb="33">
      <t>ショウガイ</t>
    </rPh>
    <rPh sb="34" eb="35">
      <t>ツウ</t>
    </rPh>
    <rPh sb="37" eb="39">
      <t>ジョセイ</t>
    </rPh>
    <rPh sb="40" eb="42">
      <t>ケンコウ</t>
    </rPh>
    <rPh sb="42" eb="44">
      <t>シエン</t>
    </rPh>
    <rPh sb="44" eb="46">
      <t>ジギョウ</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</si>
  <si>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</si>
  <si>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</si>
  <si>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</si>
  <si>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</si>
  <si>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HTLV-1対策推進費</t>
    <rPh sb="6" eb="8">
      <t>タイサク</t>
    </rPh>
    <rPh sb="8" eb="10">
      <t>スイシン</t>
    </rPh>
    <rPh sb="10" eb="11">
      <t>ヒ</t>
    </rPh>
    <phoneticPr fontId="5"/>
  </si>
  <si>
    <t>405</t>
  </si>
  <si>
    <t>678</t>
  </si>
  <si>
    <t>364</t>
  </si>
  <si>
    <t>690</t>
  </si>
  <si>
    <t>312</t>
  </si>
  <si>
    <t>663</t>
  </si>
  <si>
    <t>676</t>
  </si>
  <si>
    <t>664</t>
    <phoneticPr fontId="5"/>
  </si>
  <si>
    <t>A.山梨県</t>
    <rPh sb="2" eb="5">
      <t>ヤマナシケン</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</si>
  <si>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</si>
  <si>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女性健康支援センター事業</t>
    <rPh sb="0" eb="6">
      <t>ジョセイケンコウシエン</t>
    </rPh>
    <rPh sb="10" eb="12">
      <t>ジギョウ</t>
    </rPh>
    <phoneticPr fontId="5"/>
  </si>
  <si>
    <t>不妊専門相談支援センター</t>
    <rPh sb="0" eb="8">
      <t>フニンセンモンソウダンシエン</t>
    </rPh>
    <phoneticPr fontId="5"/>
  </si>
  <si>
    <t>HTLV-1母子感染対策事業</t>
    <rPh sb="6" eb="8">
      <t>ボシ</t>
    </rPh>
    <rPh sb="8" eb="10">
      <t>カンセン</t>
    </rPh>
    <rPh sb="10" eb="12">
      <t>タイサク</t>
    </rPh>
    <rPh sb="12" eb="14">
      <t>ジギョウ</t>
    </rPh>
    <phoneticPr fontId="5"/>
  </si>
  <si>
    <t>山梨県</t>
    <rPh sb="0" eb="3">
      <t>ヤマナシケン</t>
    </rPh>
    <phoneticPr fontId="5"/>
  </si>
  <si>
    <t>生涯を通じた女性の健康支援事業</t>
    <rPh sb="0" eb="2">
      <t>ショウガイ</t>
    </rPh>
    <phoneticPr fontId="5"/>
  </si>
  <si>
    <t>埼玉県</t>
    <rPh sb="0" eb="3">
      <t>サイタマケン</t>
    </rPh>
    <phoneticPr fontId="5"/>
  </si>
  <si>
    <t>静岡県</t>
    <rPh sb="0" eb="3">
      <t>シズオカケン</t>
    </rPh>
    <phoneticPr fontId="5"/>
  </si>
  <si>
    <t>宮崎県</t>
    <rPh sb="0" eb="3">
      <t>ミヤザキケン</t>
    </rPh>
    <phoneticPr fontId="5"/>
  </si>
  <si>
    <t>富山県</t>
    <rPh sb="0" eb="3">
      <t>トヤマケン</t>
    </rPh>
    <phoneticPr fontId="5"/>
  </si>
  <si>
    <t>横浜市</t>
    <rPh sb="0" eb="3">
      <t>ヨコハマシ</t>
    </rPh>
    <phoneticPr fontId="5"/>
  </si>
  <si>
    <t>大阪府</t>
    <rPh sb="0" eb="3">
      <t>オオサカフ</t>
    </rPh>
    <phoneticPr fontId="5"/>
  </si>
  <si>
    <t>東京都</t>
    <rPh sb="0" eb="3">
      <t>トウキョウト</t>
    </rPh>
    <phoneticPr fontId="5"/>
  </si>
  <si>
    <t>香川県</t>
    <rPh sb="0" eb="3">
      <t>カガワケン</t>
    </rPh>
    <phoneticPr fontId="5"/>
  </si>
  <si>
    <t>福岡市</t>
    <rPh sb="0" eb="3">
      <t>フクオカシ</t>
    </rPh>
    <phoneticPr fontId="5"/>
  </si>
  <si>
    <t>-</t>
    <phoneticPr fontId="5"/>
  </si>
  <si>
    <t>-</t>
    <phoneticPr fontId="5"/>
  </si>
  <si>
    <t>-</t>
    <phoneticPr fontId="5"/>
  </si>
  <si>
    <t>-</t>
    <phoneticPr fontId="5"/>
  </si>
  <si>
    <t>-</t>
    <phoneticPr fontId="5"/>
  </si>
  <si>
    <t>164/216</t>
    <phoneticPr fontId="5"/>
  </si>
  <si>
    <t>-</t>
    <phoneticPr fontId="5"/>
  </si>
  <si>
    <t>平成27年3月に閣議決定された「少子化社会対策大綱」及び平成28年6月に閣議決定された「ニッポン一億総活躍プラン」のほか、閣議決定により設置された「すべての女性が輝く社会づくり本部」によりとりまとめられた「女性活躍加速のための重点方針2017」においても、女性の生涯を通じた健康を支援するため女性健康支援センターによる支援を推進すること、また、不妊専門相談センターの相談機能を強化することとされており、妊娠、出産、子育ての希望を実現できる社会を構築するため、女性の健康支援策の強化や不妊症・不育症に関する相談体制の強化が求められていることから、今後とも継続して事業を推進する必要がある。
女性健康支援センター・不妊専門相談センターは、ほぼ全都道府県で実施されており、指定都市・中核市での実施が課題となっている。
また、相談を希望する者が確実に利用できるようにセンターの周知を強化する必要がある。</t>
    <rPh sb="61" eb="63">
      <t>カクギ</t>
    </rPh>
    <rPh sb="63" eb="65">
      <t>ケッテイ</t>
    </rPh>
    <rPh sb="68" eb="70">
      <t>セッチ</t>
    </rPh>
    <rPh sb="78" eb="80">
      <t>ジョセイ</t>
    </rPh>
    <rPh sb="81" eb="82">
      <t>カガヤ</t>
    </rPh>
    <rPh sb="83" eb="85">
      <t>シャカイ</t>
    </rPh>
    <rPh sb="88" eb="90">
      <t>ホンブ</t>
    </rPh>
    <rPh sb="103" eb="105">
      <t>ジョセイ</t>
    </rPh>
    <rPh sb="105" eb="107">
      <t>カツヤク</t>
    </rPh>
    <rPh sb="107" eb="109">
      <t>カソク</t>
    </rPh>
    <rPh sb="113" eb="115">
      <t>ジュウテン</t>
    </rPh>
    <rPh sb="115" eb="117">
      <t>ホウシン</t>
    </rPh>
    <rPh sb="128" eb="130">
      <t>ジョセイ</t>
    </rPh>
    <rPh sb="131" eb="133">
      <t>ショウガイ</t>
    </rPh>
    <rPh sb="134" eb="135">
      <t>ツウ</t>
    </rPh>
    <rPh sb="137" eb="139">
      <t>ケンコウ</t>
    </rPh>
    <rPh sb="140" eb="142">
      <t>シエン</t>
    </rPh>
    <rPh sb="146" eb="148">
      <t>ジョセイ</t>
    </rPh>
    <rPh sb="148" eb="150">
      <t>ケンコウ</t>
    </rPh>
    <rPh sb="150" eb="152">
      <t>シエン</t>
    </rPh>
    <rPh sb="159" eb="161">
      <t>シエン</t>
    </rPh>
    <rPh sb="162" eb="164">
      <t>スイシン</t>
    </rPh>
    <rPh sb="172" eb="174">
      <t>フニン</t>
    </rPh>
    <rPh sb="174" eb="176">
      <t>センモン</t>
    </rPh>
    <rPh sb="176" eb="178">
      <t>ソウダン</t>
    </rPh>
    <rPh sb="183" eb="185">
      <t>ソウダン</t>
    </rPh>
    <rPh sb="185" eb="187">
      <t>キノウ</t>
    </rPh>
    <rPh sb="188" eb="190">
      <t>キョウカ</t>
    </rPh>
    <rPh sb="238" eb="240">
      <t>キョウカ</t>
    </rPh>
    <phoneticPr fontId="5"/>
  </si>
  <si>
    <t>相談を希望する者が確実に利用できるように不妊専門相談支援センター等の周知を強化する必要がある。</t>
    <rPh sb="0" eb="2">
      <t>ソウダン</t>
    </rPh>
    <rPh sb="3" eb="5">
      <t>キボウ</t>
    </rPh>
    <rPh sb="7" eb="8">
      <t>モノ</t>
    </rPh>
    <rPh sb="9" eb="11">
      <t>カクジツ</t>
    </rPh>
    <rPh sb="12" eb="14">
      <t>リヨウ</t>
    </rPh>
    <rPh sb="20" eb="28">
      <t>フニンセンモンソウダンシエン</t>
    </rPh>
    <rPh sb="32" eb="33">
      <t>トウ</t>
    </rPh>
    <rPh sb="34" eb="36">
      <t>シュウチ</t>
    </rPh>
    <rPh sb="37" eb="39">
      <t>キョウカ</t>
    </rPh>
    <rPh sb="41" eb="43">
      <t>ヒツヨウ</t>
    </rPh>
    <phoneticPr fontId="5"/>
  </si>
  <si>
    <t>女性健康支援センター・不妊専門相談センターは、県と市による共同実施等、事業未実施の理由に応じた改善策の検討を行い、全都道府県等における事業実施を推進する。また、平成30年度の研究により得られた成果を全国で共有し、センター設置の促進及びセンターの認知度の向上を図る。</t>
    <rPh sb="23" eb="24">
      <t>ケン</t>
    </rPh>
    <rPh sb="25" eb="26">
      <t>シ</t>
    </rPh>
    <rPh sb="29" eb="31">
      <t>キョウドウ</t>
    </rPh>
    <rPh sb="31" eb="33">
      <t>ジッシ</t>
    </rPh>
    <rPh sb="33" eb="34">
      <t>ナド</t>
    </rPh>
    <rPh sb="35" eb="37">
      <t>ジギョウ</t>
    </rPh>
    <rPh sb="44" eb="45">
      <t>オウ</t>
    </rPh>
    <rPh sb="47" eb="50">
      <t>カイゼンサク</t>
    </rPh>
    <rPh sb="51" eb="53">
      <t>ケントウ</t>
    </rPh>
    <rPh sb="54" eb="55">
      <t>オコナ</t>
    </rPh>
    <rPh sb="57" eb="62">
      <t>ゼントドウフケン</t>
    </rPh>
    <rPh sb="62" eb="63">
      <t>トウ</t>
    </rPh>
    <rPh sb="67" eb="69">
      <t>ジギョウ</t>
    </rPh>
    <rPh sb="69" eb="71">
      <t>ジッシ</t>
    </rPh>
    <rPh sb="72" eb="74">
      <t>スイシン</t>
    </rPh>
    <rPh sb="80" eb="82">
      <t>ヘイセイ</t>
    </rPh>
    <rPh sb="84" eb="86">
      <t>ネンド</t>
    </rPh>
    <rPh sb="113" eb="115">
      <t>ソクシン</t>
    </rPh>
    <rPh sb="115" eb="116">
      <t>オヨ</t>
    </rPh>
    <rPh sb="129" eb="130">
      <t>ハカ</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</si>
  <si>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</si>
  <si>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HTLV-1母子感染対策事業を実施する都道府県数</t>
    <phoneticPr fontId="5"/>
  </si>
  <si>
    <t>健康教育事業、女性健康支援センター事業は見込みを上回ったが、HTLV-1母子感染対策事業については、見込みを下回っている。</t>
    <rPh sb="0" eb="2">
      <t>ケンコウ</t>
    </rPh>
    <rPh sb="2" eb="4">
      <t>キョウイク</t>
    </rPh>
    <rPh sb="4" eb="6">
      <t>ジギョウ</t>
    </rPh>
    <rPh sb="7" eb="13">
      <t>ジョセイケンコウシエン</t>
    </rPh>
    <rPh sb="17" eb="19">
      <t>ジギョウ</t>
    </rPh>
    <rPh sb="20" eb="22">
      <t>ミコ</t>
    </rPh>
    <rPh sb="24" eb="26">
      <t>ウワマワ</t>
    </rPh>
    <rPh sb="50" eb="52">
      <t>ミコ</t>
    </rPh>
    <rPh sb="54" eb="56">
      <t>シタマワ</t>
    </rPh>
    <phoneticPr fontId="5"/>
  </si>
  <si>
    <t>253/289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</si>
</sst>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740</xdr:row>
      <xdr:rowOff>203200</xdr:rowOff>
    </xdr:from>
    <xdr:to>
      <xdr:col>36</xdr:col>
      <xdr:colOff>171883</xdr:colOff>
      <xdr:row>741</xdr:row>
      <xdr:rowOff>299622</xdr:rowOff>
    </xdr:to>
    <xdr:sp macro="" textlink="">
      <xdr:nvSpPr>
        <xdr:cNvPr id="3" name="正方形/長方形 2"/>
        <xdr:cNvSpPr/>
      </xdr:nvSpPr>
      <xdr:spPr>
        <a:xfrm>
          <a:off x="3860800" y="53505100"/>
          <a:ext cx="3626283" cy="4520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１６４百万円</a:t>
          </a:r>
        </a:p>
      </xdr:txBody>
    </xdr:sp>
    <xdr:clientData/>
  </xdr:twoCellAnchor>
  <xdr:twoCellAnchor>
    <xdr:from>
      <xdr:col>19</xdr:col>
      <xdr:colOff>0</xdr:colOff>
      <xdr:row>742</xdr:row>
      <xdr:rowOff>0</xdr:rowOff>
    </xdr:from>
    <xdr:to>
      <xdr:col>36</xdr:col>
      <xdr:colOff>171883</xdr:colOff>
      <xdr:row>742</xdr:row>
      <xdr:rowOff>313293</xdr:rowOff>
    </xdr:to>
    <xdr:sp macro="" textlink="">
      <xdr:nvSpPr>
        <xdr:cNvPr id="4" name="正方形/長方形 3"/>
        <xdr:cNvSpPr/>
      </xdr:nvSpPr>
      <xdr:spPr>
        <a:xfrm>
          <a:off x="3860800" y="54013100"/>
          <a:ext cx="3626283" cy="31329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743</xdr:row>
      <xdr:rowOff>38100</xdr:rowOff>
    </xdr:from>
    <xdr:to>
      <xdr:col>28</xdr:col>
      <xdr:colOff>0</xdr:colOff>
      <xdr:row>746</xdr:row>
      <xdr:rowOff>35652</xdr:rowOff>
    </xdr:to>
    <xdr:cxnSp macro="">
      <xdr:nvCxnSpPr>
        <xdr:cNvPr id="5" name="直線矢印コネクタ 4"/>
        <xdr:cNvCxnSpPr/>
      </xdr:nvCxnSpPr>
      <xdr:spPr>
        <a:xfrm>
          <a:off x="5689600" y="54406800"/>
          <a:ext cx="0" cy="106435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12700</xdr:colOff>
      <xdr:row>746</xdr:row>
      <xdr:rowOff>127000</xdr:rowOff>
    </xdr:from>
    <xdr:to>
      <xdr:col>36</xdr:col>
      <xdr:colOff>182038</xdr:colOff>
      <xdr:row>747</xdr:row>
      <xdr:rowOff>53077</xdr:rowOff>
    </xdr:to>
    <xdr:sp macro="" textlink="">
      <xdr:nvSpPr>
        <xdr:cNvPr id="6" name="正方形/長方形 5"/>
        <xdr:cNvSpPr/>
      </xdr:nvSpPr>
      <xdr:spPr>
        <a:xfrm>
          <a:off x="3873500" y="55562500"/>
          <a:ext cx="3623738" cy="281677"/>
        </a:xfrm>
        <a:prstGeom prst="rect">
          <a:avLst/>
        </a:prstGeom>
        <a:solidFill>
          <a:sysClr val="window" lastClr="FFFFFF"/>
        </a:solid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25400</xdr:colOff>
      <xdr:row>747</xdr:row>
      <xdr:rowOff>76200</xdr:rowOff>
    </xdr:from>
    <xdr:to>
      <xdr:col>36</xdr:col>
      <xdr:colOff>197283</xdr:colOff>
      <xdr:row>748</xdr:row>
      <xdr:rowOff>325059</xdr:rowOff>
    </xdr:to>
    <xdr:sp macro="" textlink="">
      <xdr:nvSpPr>
        <xdr:cNvPr id="7" name="正方形/長方形 6"/>
        <xdr:cNvSpPr/>
      </xdr:nvSpPr>
      <xdr:spPr>
        <a:xfrm>
          <a:off x="3886200" y="55867300"/>
          <a:ext cx="3626283" cy="6044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都道府県、指定都市、中核市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63500</xdr:colOff>
      <xdr:row>749</xdr:row>
      <xdr:rowOff>12700</xdr:rowOff>
    </xdr:from>
    <xdr:to>
      <xdr:col>37</xdr:col>
      <xdr:colOff>31275</xdr:colOff>
      <xdr:row>749</xdr:row>
      <xdr:rowOff>300170</xdr:rowOff>
    </xdr:to>
    <xdr:sp macro="" textlink="">
      <xdr:nvSpPr>
        <xdr:cNvPr id="8" name="正方形/長方形 7"/>
        <xdr:cNvSpPr/>
      </xdr:nvSpPr>
      <xdr:spPr>
        <a:xfrm>
          <a:off x="3924300" y="56515000"/>
          <a:ext cx="3625375" cy="28747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生涯を通じた女性の健康支援事業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17" sqref="AY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671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5.7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6"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225</v>
      </c>
      <c r="Q13" s="658"/>
      <c r="R13" s="658"/>
      <c r="S13" s="658"/>
      <c r="T13" s="658"/>
      <c r="U13" s="658"/>
      <c r="V13" s="659"/>
      <c r="W13" s="657">
        <v>269</v>
      </c>
      <c r="X13" s="658"/>
      <c r="Y13" s="658"/>
      <c r="Z13" s="658"/>
      <c r="AA13" s="658"/>
      <c r="AB13" s="658"/>
      <c r="AC13" s="659"/>
      <c r="AD13" s="657">
        <v>297</v>
      </c>
      <c r="AE13" s="658"/>
      <c r="AF13" s="658"/>
      <c r="AG13" s="658"/>
      <c r="AH13" s="658"/>
      <c r="AI13" s="658"/>
      <c r="AJ13" s="659"/>
      <c r="AK13" s="657">
        <v>253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225</v>
      </c>
      <c r="Q18" s="879"/>
      <c r="R18" s="879"/>
      <c r="S18" s="879"/>
      <c r="T18" s="879"/>
      <c r="U18" s="879"/>
      <c r="V18" s="880"/>
      <c r="W18" s="878">
        <f>SUM(W13:AC17)</f>
        <v>269</v>
      </c>
      <c r="X18" s="879"/>
      <c r="Y18" s="879"/>
      <c r="Z18" s="879"/>
      <c r="AA18" s="879"/>
      <c r="AB18" s="879"/>
      <c r="AC18" s="880"/>
      <c r="AD18" s="878">
        <f>SUM(AD13:AJ17)</f>
        <v>297</v>
      </c>
      <c r="AE18" s="879"/>
      <c r="AF18" s="879"/>
      <c r="AG18" s="879"/>
      <c r="AH18" s="879"/>
      <c r="AI18" s="879"/>
      <c r="AJ18" s="880"/>
      <c r="AK18" s="878">
        <f>SUM(AK13:AQ17)</f>
        <v>253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145</v>
      </c>
      <c r="Q19" s="658"/>
      <c r="R19" s="658"/>
      <c r="S19" s="658"/>
      <c r="T19" s="658"/>
      <c r="U19" s="658"/>
      <c r="V19" s="659"/>
      <c r="W19" s="657">
        <v>151</v>
      </c>
      <c r="X19" s="658"/>
      <c r="Y19" s="658"/>
      <c r="Z19" s="658"/>
      <c r="AA19" s="658"/>
      <c r="AB19" s="658"/>
      <c r="AC19" s="659"/>
      <c r="AD19" s="657">
        <v>164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0.64444444444444449</v>
      </c>
      <c r="Q20" s="318"/>
      <c r="R20" s="318"/>
      <c r="S20" s="318"/>
      <c r="T20" s="318"/>
      <c r="U20" s="318"/>
      <c r="V20" s="318"/>
      <c r="W20" s="318">
        <f t="shared" ref="W20" si="0">IF(W18=0, "-", SUM(W19)/W18)</f>
        <v>0.56133828996282531</v>
      </c>
      <c r="X20" s="318"/>
      <c r="Y20" s="318"/>
      <c r="Z20" s="318"/>
      <c r="AA20" s="318"/>
      <c r="AB20" s="318"/>
      <c r="AC20" s="318"/>
      <c r="AD20" s="318">
        <f t="shared" ref="AD20" si="1">IF(AD18=0, "-", SUM(AD19)/AD18)</f>
        <v>0.55218855218855223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0.64444444444444449</v>
      </c>
      <c r="Q21" s="318"/>
      <c r="R21" s="318"/>
      <c r="S21" s="318"/>
      <c r="T21" s="318"/>
      <c r="U21" s="318"/>
      <c r="V21" s="318"/>
      <c r="W21" s="318">
        <f t="shared" ref="W21" si="2">IF(W19=0, "-", SUM(W19)/SUM(W13,W14))</f>
        <v>0.56133828996282531</v>
      </c>
      <c r="X21" s="318"/>
      <c r="Y21" s="318"/>
      <c r="Z21" s="318"/>
      <c r="AA21" s="318"/>
      <c r="AB21" s="318"/>
      <c r="AC21" s="318"/>
      <c r="AD21" s="318">
        <f t="shared" ref="AD21" si="3">IF(AD19=0, "-", SUM(AD19)/SUM(AD13,AD14))</f>
        <v>0.55218855218855223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253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253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t="s">
        <v>584</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582</v>
      </c>
      <c r="AC32" s="461"/>
      <c r="AD32" s="461"/>
      <c r="AE32" s="218" t="s">
        <v>583</v>
      </c>
      <c r="AF32" s="219"/>
      <c r="AG32" s="219"/>
      <c r="AH32" s="219"/>
      <c r="AI32" s="218" t="s">
        <v>582</v>
      </c>
      <c r="AJ32" s="219"/>
      <c r="AK32" s="219"/>
      <c r="AL32" s="219"/>
      <c r="AM32" s="218" t="s">
        <v>582</v>
      </c>
      <c r="AN32" s="219"/>
      <c r="AO32" s="219"/>
      <c r="AP32" s="219"/>
      <c r="AQ32" s="340" t="s">
        <v>585</v>
      </c>
      <c r="AR32" s="207"/>
      <c r="AS32" s="207"/>
      <c r="AT32" s="341"/>
      <c r="AU32" s="219" t="s">
        <v>586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582</v>
      </c>
      <c r="AF33" s="219"/>
      <c r="AG33" s="219"/>
      <c r="AH33" s="219"/>
      <c r="AI33" s="218" t="s">
        <v>582</v>
      </c>
      <c r="AJ33" s="219"/>
      <c r="AK33" s="219"/>
      <c r="AL33" s="219"/>
      <c r="AM33" s="218" t="s">
        <v>582</v>
      </c>
      <c r="AN33" s="219"/>
      <c r="AO33" s="219"/>
      <c r="AP33" s="219"/>
      <c r="AQ33" s="340" t="s">
        <v>582</v>
      </c>
      <c r="AR33" s="207"/>
      <c r="AS33" s="207"/>
      <c r="AT33" s="341"/>
      <c r="AU33" s="219" t="s">
        <v>585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582</v>
      </c>
      <c r="AF34" s="219"/>
      <c r="AG34" s="219"/>
      <c r="AH34" s="219"/>
      <c r="AI34" s="218" t="s">
        <v>584</v>
      </c>
      <c r="AJ34" s="219"/>
      <c r="AK34" s="219"/>
      <c r="AL34" s="219"/>
      <c r="AM34" s="218" t="s">
        <v>582</v>
      </c>
      <c r="AN34" s="219"/>
      <c r="AO34" s="219"/>
      <c r="AP34" s="219"/>
      <c r="AQ34" s="340" t="s">
        <v>584</v>
      </c>
      <c r="AR34" s="207"/>
      <c r="AS34" s="207"/>
      <c r="AT34" s="341"/>
      <c r="AU34" s="219" t="s">
        <v>582</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587</v>
      </c>
      <c r="H82" s="676"/>
      <c r="I82" s="676"/>
      <c r="J82" s="676"/>
      <c r="K82" s="676"/>
      <c r="L82" s="676"/>
      <c r="M82" s="676"/>
      <c r="N82" s="676"/>
      <c r="O82" s="676"/>
      <c r="P82" s="676"/>
      <c r="Q82" s="676"/>
      <c r="R82" s="676"/>
      <c r="S82" s="676"/>
      <c r="T82" s="676"/>
      <c r="U82" s="676"/>
      <c r="V82" s="676"/>
      <c r="W82" s="676"/>
      <c r="X82" s="676"/>
      <c r="Y82" s="676"/>
      <c r="Z82" s="676"/>
      <c r="AA82" s="677"/>
      <c r="AB82" s="884" t="s">
        <v>588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60.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592</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589</v>
      </c>
      <c r="H87" s="105"/>
      <c r="I87" s="105"/>
      <c r="J87" s="105"/>
      <c r="K87" s="105"/>
      <c r="L87" s="105"/>
      <c r="M87" s="105"/>
      <c r="N87" s="105"/>
      <c r="O87" s="106"/>
      <c r="P87" s="105" t="s">
        <v>590</v>
      </c>
      <c r="Q87" s="514"/>
      <c r="R87" s="514"/>
      <c r="S87" s="514"/>
      <c r="T87" s="514"/>
      <c r="U87" s="514"/>
      <c r="V87" s="514"/>
      <c r="W87" s="514"/>
      <c r="X87" s="515"/>
      <c r="Y87" s="561" t="s">
        <v>62</v>
      </c>
      <c r="Z87" s="562"/>
      <c r="AA87" s="563"/>
      <c r="AB87" s="461" t="s">
        <v>591</v>
      </c>
      <c r="AC87" s="461"/>
      <c r="AD87" s="461"/>
      <c r="AE87" s="218">
        <v>65</v>
      </c>
      <c r="AF87" s="219"/>
      <c r="AG87" s="219"/>
      <c r="AH87" s="219"/>
      <c r="AI87" s="218">
        <v>66</v>
      </c>
      <c r="AJ87" s="219"/>
      <c r="AK87" s="219"/>
      <c r="AL87" s="219"/>
      <c r="AM87" s="218">
        <v>67</v>
      </c>
      <c r="AN87" s="219"/>
      <c r="AO87" s="219"/>
      <c r="AP87" s="219"/>
      <c r="AQ87" s="340" t="s">
        <v>582</v>
      </c>
      <c r="AR87" s="207"/>
      <c r="AS87" s="207"/>
      <c r="AT87" s="341"/>
      <c r="AU87" s="219" t="s">
        <v>657</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591</v>
      </c>
      <c r="AC88" s="523"/>
      <c r="AD88" s="523"/>
      <c r="AE88" s="218">
        <v>115</v>
      </c>
      <c r="AF88" s="219"/>
      <c r="AG88" s="219"/>
      <c r="AH88" s="219"/>
      <c r="AI88" s="218">
        <v>115</v>
      </c>
      <c r="AJ88" s="219"/>
      <c r="AK88" s="219"/>
      <c r="AL88" s="219"/>
      <c r="AM88" s="218">
        <v>121</v>
      </c>
      <c r="AN88" s="219"/>
      <c r="AO88" s="219"/>
      <c r="AP88" s="219"/>
      <c r="AQ88" s="340" t="s">
        <v>582</v>
      </c>
      <c r="AR88" s="207"/>
      <c r="AS88" s="207"/>
      <c r="AT88" s="341"/>
      <c r="AU88" s="219">
        <v>125</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52</v>
      </c>
      <c r="AF89" s="219"/>
      <c r="AG89" s="219"/>
      <c r="AH89" s="219"/>
      <c r="AI89" s="218">
        <v>55</v>
      </c>
      <c r="AJ89" s="219"/>
      <c r="AK89" s="219"/>
      <c r="AL89" s="219"/>
      <c r="AM89" s="218">
        <v>55</v>
      </c>
      <c r="AN89" s="219"/>
      <c r="AO89" s="219"/>
      <c r="AP89" s="219"/>
      <c r="AQ89" s="340" t="s">
        <v>592</v>
      </c>
      <c r="AR89" s="207"/>
      <c r="AS89" s="207"/>
      <c r="AT89" s="341"/>
      <c r="AU89" s="219" t="s">
        <v>593</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48</v>
      </c>
      <c r="AF101" s="219"/>
      <c r="AG101" s="219"/>
      <c r="AH101" s="220"/>
      <c r="AI101" s="218">
        <v>46</v>
      </c>
      <c r="AJ101" s="219"/>
      <c r="AK101" s="219"/>
      <c r="AL101" s="220"/>
      <c r="AM101" s="218">
        <v>49</v>
      </c>
      <c r="AN101" s="219"/>
      <c r="AO101" s="219"/>
      <c r="AP101" s="220"/>
      <c r="AQ101" s="218" t="s">
        <v>656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52</v>
      </c>
      <c r="AF102" s="418"/>
      <c r="AG102" s="418"/>
      <c r="AH102" s="418"/>
      <c r="AI102" s="418">
        <v>52</v>
      </c>
      <c r="AJ102" s="418"/>
      <c r="AK102" s="418"/>
      <c r="AL102" s="418"/>
      <c r="AM102" s="418">
        <v>52</v>
      </c>
      <c r="AN102" s="418"/>
      <c r="AO102" s="418"/>
      <c r="AP102" s="418"/>
      <c r="AQ102" s="273">
        <v>52</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65</v>
      </c>
      <c r="AF104" s="219"/>
      <c r="AG104" s="219"/>
      <c r="AH104" s="220"/>
      <c r="AI104" s="218">
        <v>70</v>
      </c>
      <c r="AJ104" s="219"/>
      <c r="AK104" s="219"/>
      <c r="AL104" s="220"/>
      <c r="AM104" s="218">
        <v>73</v>
      </c>
      <c r="AN104" s="219"/>
      <c r="AO104" s="219"/>
      <c r="AP104" s="220"/>
      <c r="AQ104" s="218" t="s">
        <v>582</v>
      </c>
      <c r="AR104" s="219"/>
      <c r="AS104" s="219"/>
      <c r="AT104" s="220"/>
      <c r="AU104" s="218"/>
      <c r="AV104" s="219"/>
      <c r="AW104" s="219"/>
      <c r="AX104" s="220"/>
    </row>
    <row r="105" spans="1:60" ht="38.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64</v>
      </c>
      <c r="AF105" s="418"/>
      <c r="AG105" s="418"/>
      <c r="AH105" s="418"/>
      <c r="AI105" s="418">
        <v>65</v>
      </c>
      <c r="AJ105" s="418"/>
      <c r="AK105" s="418"/>
      <c r="AL105" s="418"/>
      <c r="AM105" s="418">
        <v>70</v>
      </c>
      <c r="AN105" s="418"/>
      <c r="AO105" s="418"/>
      <c r="AP105" s="418"/>
      <c r="AQ105" s="218">
        <v>73</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5" t="s">
        <v>665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591</v>
      </c>
      <c r="AC107" s="546"/>
      <c r="AD107" s="547"/>
      <c r="AE107" s="418">
        <v>34</v>
      </c>
      <c r="AF107" s="418"/>
      <c r="AG107" s="418"/>
      <c r="AH107" s="418"/>
      <c r="AI107" s="418">
        <v>33</v>
      </c>
      <c r="AJ107" s="418"/>
      <c r="AK107" s="418"/>
      <c r="AL107" s="418"/>
      <c r="AM107" s="418">
        <v>27</v>
      </c>
      <c r="AN107" s="418"/>
      <c r="AO107" s="418"/>
      <c r="AP107" s="418"/>
      <c r="AQ107" s="218" t="s">
        <v>582</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591</v>
      </c>
      <c r="AC108" s="469"/>
      <c r="AD108" s="470"/>
      <c r="AE108" s="418">
        <v>39</v>
      </c>
      <c r="AF108" s="418"/>
      <c r="AG108" s="418"/>
      <c r="AH108" s="418"/>
      <c r="AI108" s="418">
        <v>39</v>
      </c>
      <c r="AJ108" s="418"/>
      <c r="AK108" s="418"/>
      <c r="AL108" s="418"/>
      <c r="AM108" s="418">
        <v>39</v>
      </c>
      <c r="AN108" s="418"/>
      <c r="AO108" s="418"/>
      <c r="AP108" s="418"/>
      <c r="AQ108" s="218">
        <v>39</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0.7</v>
      </c>
      <c r="AF116" s="418"/>
      <c r="AG116" s="418"/>
      <c r="AH116" s="418"/>
      <c r="AI116" s="418">
        <v>0.7</v>
      </c>
      <c r="AJ116" s="418"/>
      <c r="AK116" s="418"/>
      <c r="AL116" s="418"/>
      <c r="AM116" s="418">
        <v>0.76</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659</v>
      </c>
      <c r="AN117" s="551"/>
      <c r="AO117" s="551"/>
      <c r="AP117" s="551"/>
      <c r="AQ117" s="551" t="s">
        <v>667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65</v>
      </c>
      <c r="AF134" s="207"/>
      <c r="AG134" s="207"/>
      <c r="AH134" s="207"/>
      <c r="AI134" s="206">
        <v>66</v>
      </c>
      <c r="AJ134" s="207"/>
      <c r="AK134" s="207"/>
      <c r="AL134" s="207"/>
      <c r="AM134" s="206">
        <v>67</v>
      </c>
      <c r="AN134" s="207"/>
      <c r="AO134" s="207"/>
      <c r="AP134" s="207"/>
      <c r="AQ134" s="206" t="s">
        <v>582</v>
      </c>
      <c r="AR134" s="207"/>
      <c r="AS134" s="207"/>
      <c r="AT134" s="207"/>
      <c r="AU134" s="206" t="s">
        <v>658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115</v>
      </c>
      <c r="AF135" s="207"/>
      <c r="AG135" s="207"/>
      <c r="AH135" s="207"/>
      <c r="AI135" s="206">
        <v>115</v>
      </c>
      <c r="AJ135" s="207"/>
      <c r="AK135" s="207"/>
      <c r="AL135" s="207"/>
      <c r="AM135" s="206">
        <v>121</v>
      </c>
      <c r="AN135" s="207"/>
      <c r="AO135" s="207"/>
      <c r="AP135" s="207"/>
      <c r="AQ135" s="206" t="s">
        <v>582</v>
      </c>
      <c r="AR135" s="207"/>
      <c r="AS135" s="207"/>
      <c r="AT135" s="207"/>
      <c r="AU135" s="206">
        <v>125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660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582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582</v>
      </c>
      <c r="AF433" s="207"/>
      <c r="AG433" s="207"/>
      <c r="AH433" s="207"/>
      <c r="AI433" s="340" t="s">
        <v>605</v>
      </c>
      <c r="AJ433" s="207"/>
      <c r="AK433" s="207"/>
      <c r="AL433" s="207"/>
      <c r="AM433" s="340" t="s">
        <v>582</v>
      </c>
      <c r="AN433" s="207"/>
      <c r="AO433" s="207"/>
      <c r="AP433" s="341"/>
      <c r="AQ433" s="340" t="s">
        <v>582</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582</v>
      </c>
      <c r="AF434" s="207"/>
      <c r="AG434" s="207"/>
      <c r="AH434" s="341"/>
      <c r="AI434" s="340" t="s">
        <v>582</v>
      </c>
      <c r="AJ434" s="207"/>
      <c r="AK434" s="207"/>
      <c r="AL434" s="207"/>
      <c r="AM434" s="340" t="s">
        <v>607</v>
      </c>
      <c r="AN434" s="207"/>
      <c r="AO434" s="207"/>
      <c r="AP434" s="341"/>
      <c r="AQ434" s="340" t="s">
        <v>582</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605</v>
      </c>
      <c r="AJ435" s="207"/>
      <c r="AK435" s="207"/>
      <c r="AL435" s="207"/>
      <c r="AM435" s="340" t="s">
        <v>582</v>
      </c>
      <c r="AN435" s="207"/>
      <c r="AO435" s="207"/>
      <c r="AP435" s="341"/>
      <c r="AQ435" s="340" t="s">
        <v>582</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0"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605</v>
      </c>
      <c r="AF458" s="207"/>
      <c r="AG458" s="207"/>
      <c r="AH458" s="207"/>
      <c r="AI458" s="340" t="s">
        <v>582</v>
      </c>
      <c r="AJ458" s="207"/>
      <c r="AK458" s="207"/>
      <c r="AL458" s="207"/>
      <c r="AM458" s="340" t="s">
        <v>582</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582</v>
      </c>
      <c r="AF459" s="207"/>
      <c r="AG459" s="207"/>
      <c r="AH459" s="341"/>
      <c r="AI459" s="340" t="s">
        <v>606</v>
      </c>
      <c r="AJ459" s="207"/>
      <c r="AK459" s="207"/>
      <c r="AL459" s="207"/>
      <c r="AM459" s="340" t="s">
        <v>586</v>
      </c>
      <c r="AN459" s="207"/>
      <c r="AO459" s="207"/>
      <c r="AP459" s="341"/>
      <c r="AQ459" s="340" t="s">
        <v>582</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609</v>
      </c>
      <c r="AJ460" s="207"/>
      <c r="AK460" s="207"/>
      <c r="AL460" s="207"/>
      <c r="AM460" s="340" t="s">
        <v>582</v>
      </c>
      <c r="AN460" s="207"/>
      <c r="AO460" s="207"/>
      <c r="AP460" s="341"/>
      <c r="AQ460" s="340" t="s">
        <v>610</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9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664</v>
      </c>
      <c r="AH708" s="743"/>
      <c r="AI708" s="743"/>
      <c r="AJ708" s="743"/>
      <c r="AK708" s="743"/>
      <c r="AL708" s="743"/>
      <c r="AM708" s="743"/>
      <c r="AN708" s="743"/>
      <c r="AO708" s="743"/>
      <c r="AP708" s="743"/>
      <c r="AQ708" s="743"/>
      <c r="AR708" s="743"/>
      <c r="AS708" s="743"/>
      <c r="AT708" s="743"/>
      <c r="AU708" s="743"/>
      <c r="AV708" s="743"/>
      <c r="AW708" s="743"/>
      <c r="AX708" s="744"/>
    </row>
    <row r="709" spans="1:50" ht="7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615</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615</v>
      </c>
      <c r="AE717" s="329"/>
      <c r="AF717" s="329"/>
      <c r="AG717" s="101" t="s">
        <v>666</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668</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669</v>
      </c>
      <c r="K722" s="291"/>
      <c r="L722" s="83" t="str">
        <f t="shared" ref="L722:L725" si="5">IF(M722="","","-")</f>
        <v/>
      </c>
      <c r="M722" s="84"/>
      <c r="N722" s="304" t="s">
        <v>626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670</v>
      </c>
      <c r="K723" s="291"/>
      <c r="L723" s="83" t="str">
        <f t="shared" si="5"/>
        <v/>
      </c>
      <c r="M723" s="84"/>
      <c r="N723" s="304" t="s">
        <v>627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v>676</v>
      </c>
      <c r="K724" s="291"/>
      <c r="L724" s="83" t="str">
        <f t="shared" si="5"/>
        <v/>
      </c>
      <c r="M724" s="84"/>
      <c r="N724" s="304" t="s">
        <v>628</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570</v>
      </c>
      <c r="D725" s="326"/>
      <c r="E725" s="326"/>
      <c r="F725" s="327"/>
      <c r="G725" s="289"/>
      <c r="H725" s="290"/>
      <c r="I725" s="85" t="str">
        <f t="shared" si="4"/>
        <v/>
      </c>
      <c r="J725" s="292">
        <v>145</v>
      </c>
      <c r="K725" s="292"/>
      <c r="L725" s="85" t="str">
        <f t="shared" si="5"/>
        <v/>
      </c>
      <c r="M725" s="86"/>
      <c r="N725" s="275" t="s">
        <v>629</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2.5" customHeight="1" x14ac:dyDescent="0.15">
      <c r="A726" s="640" t="s">
        <v>48</v>
      </c>
      <c r="B726" s="802"/>
      <c r="C726" s="815"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32" customHeight="1" thickBot="1" x14ac:dyDescent="0.2">
      <c r="A727" s="803"/>
      <c r="B727" s="804"/>
      <c r="C727" s="748" t="s">
        <v>57</v>
      </c>
      <c r="D727" s="749"/>
      <c r="E727" s="749"/>
      <c r="F727" s="750"/>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630</v>
      </c>
      <c r="F737" s="990"/>
      <c r="G737" s="990"/>
      <c r="H737" s="990"/>
      <c r="I737" s="990"/>
      <c r="J737" s="990"/>
      <c r="K737" s="990"/>
      <c r="L737" s="990"/>
      <c r="M737" s="990"/>
      <c r="N737" s="365" t="s">
        <v>543</v>
      </c>
      <c r="O737" s="365"/>
      <c r="P737" s="365"/>
      <c r="Q737" s="365"/>
      <c r="R737" s="990" t="s">
        <v>632</v>
      </c>
      <c r="S737" s="990"/>
      <c r="T737" s="990"/>
      <c r="U737" s="990"/>
      <c r="V737" s="990"/>
      <c r="W737" s="990"/>
      <c r="X737" s="990"/>
      <c r="Y737" s="990"/>
      <c r="Z737" s="990"/>
      <c r="AA737" s="365" t="s">
        <v>542</v>
      </c>
      <c r="AB737" s="365"/>
      <c r="AC737" s="365"/>
      <c r="AD737" s="365"/>
      <c r="AE737" s="990" t="s">
        <v>634</v>
      </c>
      <c r="AF737" s="990"/>
      <c r="AG737" s="990"/>
      <c r="AH737" s="990"/>
      <c r="AI737" s="990"/>
      <c r="AJ737" s="990"/>
      <c r="AK737" s="990"/>
      <c r="AL737" s="990"/>
      <c r="AM737" s="990"/>
      <c r="AN737" s="365" t="s">
        <v>541</v>
      </c>
      <c r="AO737" s="365"/>
      <c r="AP737" s="365"/>
      <c r="AQ737" s="365"/>
      <c r="AR737" s="982" t="s">
        <v>636</v>
      </c>
      <c r="AS737" s="983"/>
      <c r="AT737" s="983"/>
      <c r="AU737" s="983"/>
      <c r="AV737" s="983"/>
      <c r="AW737" s="983"/>
      <c r="AX737" s="984"/>
      <c r="AY737" s="89"/>
      <c r="AZ737" s="89"/>
    </row>
    <row r="738" spans="1:52" ht="24.75" customHeight="1" x14ac:dyDescent="0.15">
      <c r="A738" s="991" t="s">
        <v>540</v>
      </c>
      <c r="B738" s="210"/>
      <c r="C738" s="210"/>
      <c r="D738" s="211"/>
      <c r="E738" s="990" t="s">
        <v>631</v>
      </c>
      <c r="F738" s="990"/>
      <c r="G738" s="990"/>
      <c r="H738" s="990"/>
      <c r="I738" s="990"/>
      <c r="J738" s="990"/>
      <c r="K738" s="990"/>
      <c r="L738" s="990"/>
      <c r="M738" s="990"/>
      <c r="N738" s="365" t="s">
        <v>539</v>
      </c>
      <c r="O738" s="365"/>
      <c r="P738" s="365"/>
      <c r="Q738" s="365"/>
      <c r="R738" s="990" t="s">
        <v>633</v>
      </c>
      <c r="S738" s="990"/>
      <c r="T738" s="990"/>
      <c r="U738" s="990"/>
      <c r="V738" s="990"/>
      <c r="W738" s="990"/>
      <c r="X738" s="990"/>
      <c r="Y738" s="990"/>
      <c r="Z738" s="990"/>
      <c r="AA738" s="365" t="s">
        <v>538</v>
      </c>
      <c r="AB738" s="365"/>
      <c r="AC738" s="365"/>
      <c r="AD738" s="365"/>
      <c r="AE738" s="990" t="s">
        <v>635</v>
      </c>
      <c r="AF738" s="990"/>
      <c r="AG738" s="990"/>
      <c r="AH738" s="990"/>
      <c r="AI738" s="990"/>
      <c r="AJ738" s="990"/>
      <c r="AK738" s="990"/>
      <c r="AL738" s="990"/>
      <c r="AM738" s="990"/>
      <c r="AN738" s="365" t="s">
        <v>534</v>
      </c>
      <c r="AO738" s="365"/>
      <c r="AP738" s="365"/>
      <c r="AQ738" s="365"/>
      <c r="AR738" s="982" t="s">
        <v>637</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660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2.5" customHeight="1" x14ac:dyDescent="0.15">
      <c r="A781" s="631"/>
      <c r="B781" s="632"/>
      <c r="C781" s="632"/>
      <c r="D781" s="632"/>
      <c r="E781" s="632"/>
      <c r="F781" s="633"/>
      <c r="G781" s="670" t="s">
        <v>639</v>
      </c>
      <c r="H781" s="671"/>
      <c r="I781" s="671"/>
      <c r="J781" s="671"/>
      <c r="K781" s="672"/>
      <c r="L781" s="664" t="s">
        <v>640</v>
      </c>
      <c r="M781" s="665"/>
      <c r="N781" s="665"/>
      <c r="O781" s="665"/>
      <c r="P781" s="665"/>
      <c r="Q781" s="665"/>
      <c r="R781" s="665"/>
      <c r="S781" s="665"/>
      <c r="T781" s="665"/>
      <c r="U781" s="665"/>
      <c r="V781" s="665"/>
      <c r="W781" s="665"/>
      <c r="X781" s="666"/>
      <c r="Y781" s="388">
        <v>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51" customHeight="1" x14ac:dyDescent="0.15">
      <c r="A782" s="631"/>
      <c r="B782" s="632"/>
      <c r="C782" s="632"/>
      <c r="D782" s="632"/>
      <c r="E782" s="632"/>
      <c r="F782" s="633"/>
      <c r="G782" s="606" t="s">
        <v>639</v>
      </c>
      <c r="H782" s="607"/>
      <c r="I782" s="607"/>
      <c r="J782" s="607"/>
      <c r="K782" s="608"/>
      <c r="L782" s="598" t="s">
        <v>641</v>
      </c>
      <c r="M782" s="599"/>
      <c r="N782" s="599"/>
      <c r="O782" s="599"/>
      <c r="P782" s="599"/>
      <c r="Q782" s="599"/>
      <c r="R782" s="599"/>
      <c r="S782" s="599"/>
      <c r="T782" s="599"/>
      <c r="U782" s="599"/>
      <c r="V782" s="599"/>
      <c r="W782" s="599"/>
      <c r="X782" s="600"/>
      <c r="Y782" s="601">
        <v>0.4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52.5" customHeight="1" x14ac:dyDescent="0.15">
      <c r="A783" s="631"/>
      <c r="B783" s="632"/>
      <c r="C783" s="632"/>
      <c r="D783" s="632"/>
      <c r="E783" s="632"/>
      <c r="F783" s="633"/>
      <c r="G783" s="606" t="s">
        <v>639</v>
      </c>
      <c r="H783" s="607"/>
      <c r="I783" s="607"/>
      <c r="J783" s="607"/>
      <c r="K783" s="608"/>
      <c r="L783" s="598" t="s">
        <v>642</v>
      </c>
      <c r="M783" s="599"/>
      <c r="N783" s="599"/>
      <c r="O783" s="599"/>
      <c r="P783" s="599"/>
      <c r="Q783" s="599"/>
      <c r="R783" s="599"/>
      <c r="S783" s="599"/>
      <c r="T783" s="599"/>
      <c r="U783" s="599"/>
      <c r="V783" s="599"/>
      <c r="W783" s="599"/>
      <c r="X783" s="600"/>
      <c r="Y783" s="601">
        <v>0.02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51.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8000020190004</v>
      </c>
      <c r="K837" s="349"/>
      <c r="L837" s="349"/>
      <c r="M837" s="349"/>
      <c r="N837" s="349"/>
      <c r="O837" s="349"/>
      <c r="P837" s="362" t="s">
        <v>644</v>
      </c>
      <c r="Q837" s="350"/>
      <c r="R837" s="350"/>
      <c r="S837" s="350"/>
      <c r="T837" s="350"/>
      <c r="U837" s="350"/>
      <c r="V837" s="350"/>
      <c r="W837" s="350"/>
      <c r="X837" s="350"/>
      <c r="Y837" s="351">
        <v>6</v>
      </c>
      <c r="Z837" s="352"/>
      <c r="AA837" s="352"/>
      <c r="AB837" s="353"/>
      <c r="AC837" s="363"/>
      <c r="AD837" s="371"/>
      <c r="AE837" s="371"/>
      <c r="AF837" s="371"/>
      <c r="AG837" s="371"/>
      <c r="AH837" s="372" t="s">
        <v>582</v>
      </c>
      <c r="AI837" s="373"/>
      <c r="AJ837" s="373"/>
      <c r="AK837" s="373"/>
      <c r="AL837" s="357" t="s">
        <v>582</v>
      </c>
      <c r="AM837" s="358"/>
      <c r="AN837" s="358"/>
      <c r="AO837" s="359"/>
      <c r="AP837" s="360" t="s">
        <v>582</v>
      </c>
      <c r="AQ837" s="360"/>
      <c r="AR837" s="360"/>
      <c r="AS837" s="360"/>
      <c r="AT837" s="360"/>
      <c r="AU837" s="360"/>
      <c r="AV837" s="360"/>
      <c r="AW837" s="360"/>
      <c r="AX837" s="360"/>
    </row>
    <row r="838" spans="1:50" ht="30" customHeight="1" x14ac:dyDescent="0.15">
      <c r="A838" s="376">
        <v>2</v>
      </c>
      <c r="B838" s="376">
        <v>1</v>
      </c>
      <c r="C838" s="361" t="s">
        <v>645</v>
      </c>
      <c r="D838" s="347"/>
      <c r="E838" s="347"/>
      <c r="F838" s="347"/>
      <c r="G838" s="347"/>
      <c r="H838" s="347"/>
      <c r="I838" s="347"/>
      <c r="J838" s="348">
        <v>1000020110001</v>
      </c>
      <c r="K838" s="349"/>
      <c r="L838" s="349"/>
      <c r="M838" s="349"/>
      <c r="N838" s="349"/>
      <c r="O838" s="349"/>
      <c r="P838" s="350" t="s">
        <v>644</v>
      </c>
      <c r="Q838" s="350"/>
      <c r="R838" s="350"/>
      <c r="S838" s="350"/>
      <c r="T838" s="350"/>
      <c r="U838" s="350"/>
      <c r="V838" s="350"/>
      <c r="W838" s="350"/>
      <c r="X838" s="350"/>
      <c r="Y838" s="351">
        <v>6</v>
      </c>
      <c r="Z838" s="352"/>
      <c r="AA838" s="352"/>
      <c r="AB838" s="353"/>
      <c r="AC838" s="363"/>
      <c r="AD838" s="363"/>
      <c r="AE838" s="363"/>
      <c r="AF838" s="363"/>
      <c r="AG838" s="363"/>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646</v>
      </c>
      <c r="D839" s="347"/>
      <c r="E839" s="347"/>
      <c r="F839" s="347"/>
      <c r="G839" s="347"/>
      <c r="H839" s="347"/>
      <c r="I839" s="347"/>
      <c r="J839" s="348">
        <v>7000020220001</v>
      </c>
      <c r="K839" s="349"/>
      <c r="L839" s="349"/>
      <c r="M839" s="349"/>
      <c r="N839" s="349"/>
      <c r="O839" s="349"/>
      <c r="P839" s="362" t="s">
        <v>644</v>
      </c>
      <c r="Q839" s="350"/>
      <c r="R839" s="350"/>
      <c r="S839" s="350"/>
      <c r="T839" s="350"/>
      <c r="U839" s="350"/>
      <c r="V839" s="350"/>
      <c r="W839" s="350"/>
      <c r="X839" s="350"/>
      <c r="Y839" s="351">
        <v>6</v>
      </c>
      <c r="Z839" s="352"/>
      <c r="AA839" s="352"/>
      <c r="AB839" s="353"/>
      <c r="AC839" s="363"/>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647</v>
      </c>
      <c r="D840" s="347"/>
      <c r="E840" s="347"/>
      <c r="F840" s="347"/>
      <c r="G840" s="347"/>
      <c r="H840" s="347"/>
      <c r="I840" s="347"/>
      <c r="J840" s="348">
        <v>4000020450006</v>
      </c>
      <c r="K840" s="349"/>
      <c r="L840" s="349"/>
      <c r="M840" s="349"/>
      <c r="N840" s="349"/>
      <c r="O840" s="349"/>
      <c r="P840" s="362" t="s">
        <v>644</v>
      </c>
      <c r="Q840" s="350"/>
      <c r="R840" s="350"/>
      <c r="S840" s="350"/>
      <c r="T840" s="350"/>
      <c r="U840" s="350"/>
      <c r="V840" s="350"/>
      <c r="W840" s="350"/>
      <c r="X840" s="350"/>
      <c r="Y840" s="351">
        <v>6</v>
      </c>
      <c r="Z840" s="352"/>
      <c r="AA840" s="352"/>
      <c r="AB840" s="353"/>
      <c r="AC840" s="363"/>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648</v>
      </c>
      <c r="D841" s="347"/>
      <c r="E841" s="347"/>
      <c r="F841" s="347"/>
      <c r="G841" s="347"/>
      <c r="H841" s="347"/>
      <c r="I841" s="347"/>
      <c r="J841" s="348">
        <v>7000020160008</v>
      </c>
      <c r="K841" s="349"/>
      <c r="L841" s="349"/>
      <c r="M841" s="349"/>
      <c r="N841" s="349"/>
      <c r="O841" s="349"/>
      <c r="P841" s="350" t="s">
        <v>644</v>
      </c>
      <c r="Q841" s="350"/>
      <c r="R841" s="350"/>
      <c r="S841" s="350"/>
      <c r="T841" s="350"/>
      <c r="U841" s="350"/>
      <c r="V841" s="350"/>
      <c r="W841" s="350"/>
      <c r="X841" s="350"/>
      <c r="Y841" s="351">
        <v>5</v>
      </c>
      <c r="Z841" s="352"/>
      <c r="AA841" s="352"/>
      <c r="AB841" s="353"/>
      <c r="AC841" s="354"/>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649</v>
      </c>
      <c r="D842" s="347"/>
      <c r="E842" s="347"/>
      <c r="F842" s="347"/>
      <c r="G842" s="347"/>
      <c r="H842" s="347"/>
      <c r="I842" s="347"/>
      <c r="J842" s="348">
        <v>3000020141003</v>
      </c>
      <c r="K842" s="349"/>
      <c r="L842" s="349"/>
      <c r="M842" s="349"/>
      <c r="N842" s="349"/>
      <c r="O842" s="349"/>
      <c r="P842" s="350" t="s">
        <v>644</v>
      </c>
      <c r="Q842" s="350"/>
      <c r="R842" s="350"/>
      <c r="S842" s="350"/>
      <c r="T842" s="350"/>
      <c r="U842" s="350"/>
      <c r="V842" s="350"/>
      <c r="W842" s="350"/>
      <c r="X842" s="350"/>
      <c r="Y842" s="351">
        <v>5</v>
      </c>
      <c r="Z842" s="352"/>
      <c r="AA842" s="352"/>
      <c r="AB842" s="353"/>
      <c r="AC842" s="354"/>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650</v>
      </c>
      <c r="D843" s="347"/>
      <c r="E843" s="347"/>
      <c r="F843" s="347"/>
      <c r="G843" s="347"/>
      <c r="H843" s="347"/>
      <c r="I843" s="347"/>
      <c r="J843" s="348">
        <v>4000020270008</v>
      </c>
      <c r="K843" s="349"/>
      <c r="L843" s="349"/>
      <c r="M843" s="349"/>
      <c r="N843" s="349"/>
      <c r="O843" s="349"/>
      <c r="P843" s="350" t="s">
        <v>644</v>
      </c>
      <c r="Q843" s="350"/>
      <c r="R843" s="350"/>
      <c r="S843" s="350"/>
      <c r="T843" s="350"/>
      <c r="U843" s="350"/>
      <c r="V843" s="350"/>
      <c r="W843" s="350"/>
      <c r="X843" s="350"/>
      <c r="Y843" s="351">
        <v>5</v>
      </c>
      <c r="Z843" s="352"/>
      <c r="AA843" s="352"/>
      <c r="AB843" s="353"/>
      <c r="AC843" s="354"/>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651</v>
      </c>
      <c r="D844" s="347"/>
      <c r="E844" s="347"/>
      <c r="F844" s="347"/>
      <c r="G844" s="347"/>
      <c r="H844" s="347"/>
      <c r="I844" s="347"/>
      <c r="J844" s="348">
        <v>8000020130001</v>
      </c>
      <c r="K844" s="349"/>
      <c r="L844" s="349"/>
      <c r="M844" s="349"/>
      <c r="N844" s="349"/>
      <c r="O844" s="349"/>
      <c r="P844" s="350" t="s">
        <v>644</v>
      </c>
      <c r="Q844" s="350"/>
      <c r="R844" s="350"/>
      <c r="S844" s="350"/>
      <c r="T844" s="350"/>
      <c r="U844" s="350"/>
      <c r="V844" s="350"/>
      <c r="W844" s="350"/>
      <c r="X844" s="350"/>
      <c r="Y844" s="351">
        <v>5</v>
      </c>
      <c r="Z844" s="352"/>
      <c r="AA844" s="352"/>
      <c r="AB844" s="353"/>
      <c r="AC844" s="354"/>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652</v>
      </c>
      <c r="D845" s="347"/>
      <c r="E845" s="347"/>
      <c r="F845" s="347"/>
      <c r="G845" s="347"/>
      <c r="H845" s="347"/>
      <c r="I845" s="347"/>
      <c r="J845" s="348">
        <v>8000020370002</v>
      </c>
      <c r="K845" s="349"/>
      <c r="L845" s="349"/>
      <c r="M845" s="349"/>
      <c r="N845" s="349"/>
      <c r="O845" s="349"/>
      <c r="P845" s="350" t="s">
        <v>644</v>
      </c>
      <c r="Q845" s="350"/>
      <c r="R845" s="350"/>
      <c r="S845" s="350"/>
      <c r="T845" s="350"/>
      <c r="U845" s="350"/>
      <c r="V845" s="350"/>
      <c r="W845" s="350"/>
      <c r="X845" s="350"/>
      <c r="Y845" s="351">
        <v>5</v>
      </c>
      <c r="Z845" s="352"/>
      <c r="AA845" s="352"/>
      <c r="AB845" s="353"/>
      <c r="AC845" s="354"/>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653</v>
      </c>
      <c r="D846" s="347"/>
      <c r="E846" s="347"/>
      <c r="F846" s="347"/>
      <c r="G846" s="347"/>
      <c r="H846" s="347"/>
      <c r="I846" s="347"/>
      <c r="J846" s="348">
        <v>3000020401307</v>
      </c>
      <c r="K846" s="349"/>
      <c r="L846" s="349"/>
      <c r="M846" s="349"/>
      <c r="N846" s="349"/>
      <c r="O846" s="349"/>
      <c r="P846" s="350" t="s">
        <v>644</v>
      </c>
      <c r="Q846" s="350"/>
      <c r="R846" s="350"/>
      <c r="S846" s="350"/>
      <c r="T846" s="350"/>
      <c r="U846" s="350"/>
      <c r="V846" s="350"/>
      <c r="W846" s="350"/>
      <c r="X846" s="350"/>
      <c r="Y846" s="351">
        <v>5</v>
      </c>
      <c r="Z846" s="352"/>
      <c r="AA846" s="352"/>
      <c r="AB846" s="353"/>
      <c r="AC846" s="354"/>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654</v>
      </c>
      <c r="F1102" s="375"/>
      <c r="G1102" s="375"/>
      <c r="H1102" s="375"/>
      <c r="I1102" s="375"/>
      <c r="J1102" s="348" t="s">
        <v>582</v>
      </c>
      <c r="K1102" s="349"/>
      <c r="L1102" s="349"/>
      <c r="M1102" s="349"/>
      <c r="N1102" s="349"/>
      <c r="O1102" s="349"/>
      <c r="P1102" s="362" t="s">
        <v>582</v>
      </c>
      <c r="Q1102" s="350"/>
      <c r="R1102" s="350"/>
      <c r="S1102" s="350"/>
      <c r="T1102" s="350"/>
      <c r="U1102" s="350"/>
      <c r="V1102" s="350"/>
      <c r="W1102" s="350"/>
      <c r="X1102" s="350"/>
      <c r="Y1102" s="351" t="s">
        <v>582</v>
      </c>
      <c r="Z1102" s="352"/>
      <c r="AA1102" s="352"/>
      <c r="AB1102" s="353"/>
      <c r="AC1102" s="354"/>
      <c r="AD1102" s="354"/>
      <c r="AE1102" s="354"/>
      <c r="AF1102" s="354"/>
      <c r="AG1102" s="354"/>
      <c r="AH1102" s="355" t="s">
        <v>655</v>
      </c>
      <c r="AI1102" s="356"/>
      <c r="AJ1102" s="356"/>
      <c r="AK1102" s="356"/>
      <c r="AL1102" s="357" t="s">
        <v>655</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5" max="49" man="1"/>
    <brk id="778"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2019-06-12T01:48:43Z</cp:lastPrinted>
  <dcterms:created xsi:type="dcterms:W3CDTF">2012-03-13T00:50:25Z</dcterms:created>
  <dcterms:modified xsi:type="dcterms:W3CDTF">2019-06-12T01:49:07Z</dcterms:modified>
</cp:coreProperties>
</file>