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20190611時点の最新版（HP掲載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<sst xmlns="http://schemas.openxmlformats.org/spreadsheetml/2006/main" count="3010" uniqueCount="697">
  <si>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</si>
  <si>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</si>
  <si>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</si>
  <si>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</si>
  <si>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</si>
  <si>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</si>
  <si>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</si>
  <si>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</si>
  <si>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</si>
  <si>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</si>
  <si>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</si>
  <si>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</si>
  <si>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</si>
  <si>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</si>
  <si>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</si>
  <si>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</si>
  <si>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</si>
  <si>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</si>
  <si>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</si>
  <si>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</si>
  <si>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</si>
  <si>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</si>
  <si>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</si>
  <si>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</si>
  <si>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</si>
  <si>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</si>
  <si>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</si>
  <si>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</si>
  <si>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</si>
  <si>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</si>
  <si>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</si>
  <si>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</si>
  <si>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</si>
  <si>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</si>
  <si>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</si>
  <si>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</si>
  <si>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</si>
  <si>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</si>
  <si>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</si>
  <si>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</si>
  <si>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</si>
  <si>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</si>
  <si>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</si>
  <si>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</si>
  <si>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</si>
  <si>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</si>
  <si>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</si>
  <si>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</si>
  <si>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</si>
  <si>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</si>
  <si>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</si>
  <si>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</si>
  <si>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</si>
  <si>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</si>
  <si>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</si>
  <si>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</si>
  <si>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</si>
  <si>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</si>
  <si>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</si>
  <si>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</si>
  <si>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</si>
  <si>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</si>
  <si>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</si>
  <si>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</si>
  <si>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</si>
  <si>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</si>
  <si>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</si>
  <si>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</si>
  <si>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</si>
  <si>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</si>
  <si>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</si>
  <si>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</si>
  <si>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</si>
  <si>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</si>
  <si>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</si>
  <si>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</si>
  <si>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</si>
  <si>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</si>
  <si>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</si>
  <si>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</si>
  <si>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</si>
  <si>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</si>
  <si>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</si>
  <si>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</si>
  <si>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</si>
  <si>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</si>
  <si>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</si>
  <si>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</si>
  <si>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</si>
  <si>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</si>
  <si>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</si>
  <si>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</si>
  <si>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</si>
  <si>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</si>
  <si>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</si>
  <si>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</si>
  <si>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</si>
  <si>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</si>
  <si>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</si>
  <si>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</si>
  <si>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</si>
  <si>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</si>
  <si>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</si>
  <si>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</si>
  <si>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</si>
  <si>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</si>
  <si>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</si>
  <si>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</si>
  <si>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</si>
  <si>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</si>
  <si>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</si>
  <si>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</si>
  <si>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</si>
  <si>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</si>
  <si>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</si>
  <si>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</si>
  <si>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</si>
  <si>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</si>
  <si>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</si>
  <si>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</si>
  <si>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</si>
  <si>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</si>
  <si>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</si>
  <si>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</si>
  <si>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</si>
  <si>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</si>
  <si>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</si>
  <si>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</si>
  <si>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</si>
  <si>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</si>
  <si>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</si>
  <si>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</si>
  <si>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</si>
  <si>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</si>
  <si>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</si>
  <si>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</si>
  <si>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</si>
  <si>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</si>
  <si>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</si>
  <si>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</si>
  <si>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</si>
  <si>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</si>
  <si>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</si>
  <si>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</si>
  <si>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</si>
  <si>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</si>
  <si>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</si>
  <si>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</si>
  <si>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</si>
  <si>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</si>
  <si>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</si>
  <si>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</si>
  <si>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</si>
  <si>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</si>
  <si>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</si>
  <si>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</si>
  <si>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</si>
  <si>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</si>
  <si>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</si>
  <si>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</si>
  <si>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</si>
  <si>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</si>
  <si>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</si>
  <si>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</si>
  <si>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</si>
  <si>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</si>
  <si>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</si>
  <si>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</si>
  <si>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</si>
  <si>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</si>
  <si>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</si>
  <si>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</si>
  <si>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</si>
  <si>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</si>
  <si>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</si>
  <si>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</si>
  <si>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</si>
  <si>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</si>
  <si>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</si>
  <si>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</si>
  <si>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</si>
  <si>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</si>
  <si>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</si>
  <si>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</si>
  <si>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</si>
  <si>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</si>
  <si>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</si>
  <si>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</si>
  <si>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</si>
  <si>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</si>
  <si>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</si>
  <si>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</si>
  <si>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</si>
  <si>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</si>
  <si>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</si>
  <si>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</si>
  <si>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</si>
  <si>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</si>
  <si>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</si>
  <si>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</si>
  <si>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</si>
  <si>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</si>
  <si>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</si>
  <si>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</si>
  <si>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</si>
  <si>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</si>
  <si>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</si>
  <si>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</si>
  <si>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</si>
  <si>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</si>
  <si>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</si>
  <si>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</si>
  <si>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</si>
  <si>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</si>
  <si>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</si>
  <si>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</si>
  <si>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</si>
  <si>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</si>
  <si>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</si>
  <si>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</si>
  <si>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</si>
  <si>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</si>
  <si>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</si>
  <si>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</si>
  <si>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</si>
  <si>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</si>
  <si>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</si>
  <si>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</si>
  <si>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</si>
  <si>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</si>
  <si>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</si>
  <si>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</si>
  <si>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</si>
  <si>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</si>
  <si>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</si>
  <si>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</si>
  <si>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</si>
  <si>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</si>
  <si>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</si>
  <si>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</si>
  <si>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</si>
  <si>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</si>
  <si>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</si>
  <si>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</si>
  <si>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</si>
  <si>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</si>
  <si>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</si>
  <si>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</si>
  <si>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</si>
  <si>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</si>
  <si>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</si>
  <si>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</si>
  <si>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</si>
  <si>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</si>
  <si>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</si>
  <si>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</si>
  <si>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</si>
  <si>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</si>
  <si>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</si>
  <si>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</si>
  <si>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</si>
  <si>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</si>
  <si>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</si>
  <si>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</si>
  <si>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</si>
  <si>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</si>
  <si>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</si>
  <si>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</si>
  <si>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</si>
  <si>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</si>
  <si>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</si>
  <si>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</si>
  <si>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</si>
  <si>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</si>
  <si>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</si>
  <si>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</si>
  <si>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</si>
  <si>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</si>
  <si>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</si>
  <si>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</si>
  <si>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</si>
  <si>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</si>
  <si>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</si>
  <si>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</si>
  <si>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</si>
  <si>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</si>
  <si>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</si>
  <si>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</si>
  <si>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</si>
  <si>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</si>
  <si>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</si>
  <si>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</si>
  <si>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</si>
  <si>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</si>
  <si>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</si>
  <si>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</si>
  <si>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</si>
  <si>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</si>
  <si>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</si>
  <si>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</si>
  <si>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</si>
  <si>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</si>
  <si>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</si>
  <si>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</si>
  <si>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</si>
  <si>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</si>
  <si>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</si>
  <si>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</si>
  <si>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</si>
  <si>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</si>
  <si>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</si>
  <si>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</si>
  <si>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</si>
  <si>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</si>
  <si>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</si>
  <si>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</si>
  <si>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</si>
  <si>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</si>
  <si>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</si>
  <si>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</si>
  <si>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</si>
  <si>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</si>
  <si>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</si>
  <si>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</si>
  <si>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</si>
  <si>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</si>
  <si>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</si>
  <si>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</si>
  <si>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</si>
  <si>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</si>
  <si>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</si>
  <si>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</si>
  <si>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</si>
  <si>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</si>
  <si>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</si>
  <si>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</si>
  <si>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</si>
  <si>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</si>
  <si>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</si>
  <si>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</si>
  <si>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</si>
  <si>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</si>
  <si>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</si>
  <si>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</si>
  <si>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</si>
  <si>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</si>
  <si>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</si>
  <si>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</si>
  <si>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</si>
  <si>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</si>
  <si>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</si>
  <si>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</si>
  <si>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</si>
  <si>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</si>
  <si>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</si>
  <si>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</si>
  <si>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</si>
  <si>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</si>
  <si>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</si>
  <si>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</si>
  <si>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</si>
  <si>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</si>
  <si>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</si>
  <si>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</si>
  <si>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</si>
  <si>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</si>
  <si>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</si>
  <si>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</si>
  <si>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</si>
  <si>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</si>
  <si>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</si>
  <si>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</si>
  <si>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</si>
  <si>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</si>
  <si>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</si>
  <si>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</si>
  <si>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</si>
  <si>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</si>
  <si>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</si>
  <si>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</si>
  <si>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</si>
  <si>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</si>
  <si>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</si>
  <si>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</si>
  <si>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</si>
  <si>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</si>
  <si>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</si>
  <si>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</si>
  <si>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</si>
  <si>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</si>
  <si>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</si>
  <si>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</si>
  <si>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</si>
  <si>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</si>
  <si>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</si>
  <si>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</si>
  <si>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</si>
  <si>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</si>
  <si>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</si>
  <si>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</si>
  <si>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</si>
  <si>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</si>
  <si>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</si>
  <si>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</si>
  <si>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</si>
  <si>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</si>
  <si>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</si>
  <si>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</si>
  <si>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</si>
  <si>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</si>
  <si>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</si>
  <si>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</si>
  <si>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</si>
  <si>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</si>
  <si>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</si>
  <si>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</si>
  <si>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</si>
  <si>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</si>
  <si>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</si>
  <si>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</si>
  <si>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</si>
  <si>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</si>
  <si>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</si>
  <si>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</si>
  <si>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</si>
  <si>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</si>
  <si>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</si>
  <si>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</si>
  <si>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</si>
  <si>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</si>
  <si>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</si>
  <si>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</si>
  <si>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</si>
  <si>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</si>
  <si>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</si>
  <si>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</si>
  <si>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</si>
  <si>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</si>
  <si>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</si>
  <si>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</si>
  <si>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</si>
  <si>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</si>
  <si>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</si>
  <si>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</si>
  <si>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</si>
  <si>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</si>
  <si>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</si>
  <si>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</si>
  <si>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</si>
  <si>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</si>
  <si>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</si>
  <si>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</si>
  <si>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</si>
  <si>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</si>
  <si>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</si>
  <si>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</si>
  <si>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</si>
  <si>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</si>
  <si>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</si>
  <si>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</si>
  <si>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</si>
  <si>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</si>
  <si>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</si>
  <si>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</si>
  <si>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</si>
  <si>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</si>
  <si>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</si>
  <si>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</si>
  <si>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</si>
  <si>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</si>
  <si>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</si>
  <si>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</si>
  <si>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</si>
  <si>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</si>
  <si>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</si>
  <si>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</si>
  <si>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</si>
  <si>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</si>
  <si>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</si>
  <si>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</si>
  <si>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</si>
  <si>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</si>
  <si>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</si>
  <si>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</si>
  <si>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</si>
  <si>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</si>
  <si>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</si>
  <si>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</si>
  <si>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</si>
  <si>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</si>
  <si>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</si>
  <si>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</si>
  <si>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</si>
  <si>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</si>
  <si>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</si>
  <si>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</si>
  <si>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</si>
  <si>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</si>
  <si>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</si>
  <si>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</si>
  <si>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</si>
  <si>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</si>
  <si>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</si>
  <si>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</si>
  <si>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</si>
  <si>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</si>
  <si>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</si>
  <si>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</si>
  <si>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</si>
  <si>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</si>
  <si>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</si>
  <si>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</si>
  <si>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</si>
  <si>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</si>
  <si>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</si>
  <si>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</si>
  <si>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</si>
  <si>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</si>
  <si>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</si>
  <si>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</si>
  <si>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</si>
  <si>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</si>
  <si>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</si>
  <si>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</si>
  <si>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</si>
  <si>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</si>
  <si>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</si>
  <si>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</si>
  <si>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</si>
  <si>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</si>
  <si>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</si>
  <si>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</si>
  <si>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</si>
  <si>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</si>
  <si>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</si>
  <si>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</si>
  <si>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</si>
  <si>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</si>
  <si>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</si>
  <si>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</si>
  <si>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</si>
  <si>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</si>
  <si>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</si>
  <si>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</si>
  <si>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</si>
  <si>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</si>
  <si>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</si>
  <si>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</si>
  <si>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</si>
  <si>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</si>
  <si>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</si>
  <si>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</si>
  <si>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</si>
  <si>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</si>
  <si>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</si>
  <si>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</si>
  <si>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</si>
  <si>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</si>
  <si>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</si>
  <si>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</si>
  <si>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</si>
  <si>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</si>
  <si>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</si>
  <si>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</si>
  <si>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</si>
  <si>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</si>
  <si>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</si>
  <si>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</si>
  <si>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</si>
  <si>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</si>
  <si>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</si>
  <si>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家庭福祉課</t>
    <rPh sb="0" eb="5">
      <t>カテイフクシカ</t>
    </rPh>
    <phoneticPr fontId="5"/>
  </si>
  <si>
    <t>成松　英範</t>
    <rPh sb="0" eb="2">
      <t>ナリマツ</t>
    </rPh>
    <rPh sb="3" eb="5">
      <t>ヒデノリ</t>
    </rPh>
    <phoneticPr fontId="5"/>
  </si>
  <si>
    <t>○</t>
  </si>
  <si>
    <t>厚生労働省組織令第１３５条</t>
    <rPh sb="0" eb="2">
      <t>コウセイ</t>
    </rPh>
    <rPh sb="2" eb="5">
      <t>ロウドウショウ</t>
    </rPh>
    <rPh sb="5" eb="8">
      <t>ソシキレイ</t>
    </rPh>
    <rPh sb="8" eb="9">
      <t>ダイ</t>
    </rPh>
    <rPh sb="12" eb="13">
      <t>ジョウ</t>
    </rPh>
    <phoneticPr fontId="5"/>
  </si>
  <si>
    <t>-</t>
  </si>
  <si>
    <t>-</t>
    <phoneticPr fontId="5"/>
  </si>
  <si>
    <t>特に専門的な指導を要する児童の自立を支援するための国立児童自立支援施設（国立武蔵野学院、国立きぬ川学院）及び児童自立支援専門員を養成するための国立武蔵野学院附属児童自立支援専門員養成所を運営する経費である。</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</si>
  <si>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併せて退所した者について相談その他の援助を行う国立児童自立支援施設及び全国の児童自立支援施設等で入所児童の支援に当たる職員を養成する児童自立支援専門員養成所を運営する。</t>
    <rPh sb="111" eb="112">
      <t>アワ</t>
    </rPh>
    <rPh sb="114" eb="116">
      <t>タイショ</t>
    </rPh>
    <rPh sb="118" eb="119">
      <t>モノ</t>
    </rPh>
    <rPh sb="123" eb="125">
      <t>ソウダン</t>
    </rPh>
    <rPh sb="127" eb="128">
      <t>ホカ</t>
    </rPh>
    <rPh sb="129" eb="131">
      <t>エンジョ</t>
    </rPh>
    <rPh sb="132" eb="133">
      <t>オコナ</t>
    </rPh>
    <phoneticPr fontId="5"/>
  </si>
  <si>
    <t>-</t>
    <phoneticPr fontId="5"/>
  </si>
  <si>
    <t>-</t>
    <phoneticPr fontId="5"/>
  </si>
  <si>
    <t>-</t>
    <phoneticPr fontId="5"/>
  </si>
  <si>
    <t>-</t>
    <phoneticPr fontId="5"/>
  </si>
  <si>
    <t>児童自立支援庁費</t>
    <rPh sb="0" eb="2">
      <t>ジドウ</t>
    </rPh>
    <rPh sb="2" eb="4">
      <t>ジリツ</t>
    </rPh>
    <rPh sb="4" eb="6">
      <t>シエン</t>
    </rPh>
    <rPh sb="6" eb="8">
      <t>チョウヒ</t>
    </rPh>
    <phoneticPr fontId="5"/>
  </si>
  <si>
    <t>入所児童食料費</t>
    <rPh sb="0" eb="2">
      <t>ニュウショ</t>
    </rPh>
    <rPh sb="2" eb="4">
      <t>ジドウ</t>
    </rPh>
    <rPh sb="4" eb="7">
      <t>ショクリョウヒ</t>
    </rPh>
    <phoneticPr fontId="5"/>
  </si>
  <si>
    <t>諸謝金</t>
    <rPh sb="0" eb="1">
      <t>ショ</t>
    </rPh>
    <rPh sb="1" eb="3">
      <t>シャキン</t>
    </rPh>
    <phoneticPr fontId="5"/>
  </si>
  <si>
    <t>児童保護指導等旅費</t>
    <rPh sb="0" eb="2">
      <t>ジドウ</t>
    </rPh>
    <rPh sb="2" eb="4">
      <t>ホゴ</t>
    </rPh>
    <rPh sb="4" eb="6">
      <t>シドウ</t>
    </rPh>
    <rPh sb="6" eb="7">
      <t>トウ</t>
    </rPh>
    <rPh sb="7" eb="9">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</si>
  <si>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</si>
  <si>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</si>
  <si>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</si>
  <si>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</si>
  <si>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</si>
  <si>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</si>
  <si>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国立児童自立支援施設の運営に要する経費であり、個々の児童の状況に応じて必要な指導を行い、児童の自立を支援することが目的であるため、目標値を示す事は困難である。</t>
    <rPh sb="23" eb="25">
      <t>ココ</t>
    </rPh>
    <rPh sb="26" eb="28">
      <t>ジドウ</t>
    </rPh>
    <rPh sb="29" eb="31">
      <t>ジョウキョウ</t>
    </rPh>
    <rPh sb="32" eb="33">
      <t>オウ</t>
    </rPh>
    <rPh sb="35" eb="37">
      <t>ヒツヨウ</t>
    </rPh>
    <rPh sb="38" eb="40">
      <t>シドウ</t>
    </rPh>
    <rPh sb="41" eb="42">
      <t>オコナ</t>
    </rPh>
    <phoneticPr fontId="5"/>
  </si>
  <si>
    <t>両学院における入所児童に対して社会的自立を支援するために適切に予算を執行すること。</t>
  </si>
  <si>
    <t>執行率</t>
    <rPh sb="0" eb="3">
      <t>シッコウリツ</t>
    </rPh>
    <phoneticPr fontId="5"/>
  </si>
  <si>
    <t>百万円</t>
    <rPh sb="0" eb="2">
      <t>ヒャクマン</t>
    </rPh>
    <rPh sb="2" eb="3">
      <t>エン</t>
    </rPh>
    <phoneticPr fontId="5"/>
  </si>
  <si>
    <t>-</t>
    <phoneticPr fontId="5"/>
  </si>
  <si>
    <t>-</t>
    <phoneticPr fontId="5"/>
  </si>
  <si>
    <t>両学院における入所児童数</t>
  </si>
  <si>
    <t>執行額（X）／平均入所児童数　　　　　　　　　　　　　　</t>
    <rPh sb="0" eb="2">
      <t>シッコウ</t>
    </rPh>
    <rPh sb="2" eb="3">
      <t>ガク</t>
    </rPh>
    <rPh sb="7" eb="9">
      <t>ヘイキン</t>
    </rPh>
    <rPh sb="9" eb="11">
      <t>ニュウショ</t>
    </rPh>
    <rPh sb="11" eb="13">
      <t>ジドウ</t>
    </rPh>
    <rPh sb="13" eb="14">
      <t>スウ</t>
    </rPh>
    <phoneticPr fontId="5"/>
  </si>
  <si>
    <t>人</t>
    <rPh sb="0" eb="1">
      <t>ヒト</t>
    </rPh>
    <phoneticPr fontId="5"/>
  </si>
  <si>
    <t>円</t>
    <rPh sb="0" eb="1">
      <t>エン</t>
    </rPh>
    <phoneticPr fontId="5"/>
  </si>
  <si>
    <t>　X/Y</t>
  </si>
  <si>
    <t>139,458,476/48</t>
  </si>
  <si>
    <t>132,249,584/44</t>
    <phoneticPr fontId="5"/>
  </si>
  <si>
    <t>143,422,000/140</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</si>
  <si>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</si>
  <si>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</si>
  <si>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phoneticPr fontId="5"/>
  </si>
  <si>
    <t>-</t>
    <phoneticPr fontId="5"/>
  </si>
  <si>
    <t>-</t>
    <phoneticPr fontId="5"/>
  </si>
  <si>
    <t>-</t>
    <phoneticPr fontId="5"/>
  </si>
  <si>
    <t>本事業は、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国立児童自立支援施設は全国の児童自立支援施設における児童の自立支援の向上に資することを目的としているため、児童虐待防止の支援体制の充実を図ることに寄与している。</t>
  </si>
  <si>
    <t>-</t>
    <phoneticPr fontId="5"/>
  </si>
  <si>
    <t>-</t>
    <phoneticPr fontId="5"/>
  </si>
  <si>
    <t>‐</t>
  </si>
  <si>
    <t>社会的養護を必要とする児童の増加や、虐待等の問題の背景の多様化・複雑化に対する要保護児童の保護や自立支援の推進といった社会的ニーズを踏まえて、厚生労働省組織令に基づき、特に専門的な指導を要する児童の自立の支援を行うとともに、全国の児童自立支援施設等で働く職員の養成・研修等を実施している。</t>
    <rPh sb="0" eb="2">
      <t>シャカイ</t>
    </rPh>
    <rPh sb="2" eb="3">
      <t>テキ</t>
    </rPh>
    <rPh sb="3" eb="5">
      <t>ヨウゴ</t>
    </rPh>
    <rPh sb="6" eb="8">
      <t>ヒツヨウ</t>
    </rPh>
    <rPh sb="11" eb="13">
      <t>ジドウ</t>
    </rPh>
    <rPh sb="14" eb="16">
      <t>ゾウカ</t>
    </rPh>
    <rPh sb="18" eb="20">
      <t>ギャクタイ</t>
    </rPh>
    <rPh sb="20" eb="21">
      <t>ナド</t>
    </rPh>
    <rPh sb="22" eb="24">
      <t>モンダイ</t>
    </rPh>
    <rPh sb="25" eb="27">
      <t>ハイケイ</t>
    </rPh>
    <rPh sb="28" eb="31">
      <t>タヨウカ</t>
    </rPh>
    <rPh sb="32" eb="35">
      <t>フクザツカ</t>
    </rPh>
    <rPh sb="36" eb="37">
      <t>タイ</t>
    </rPh>
    <rPh sb="39" eb="42">
      <t>ヨウホゴ</t>
    </rPh>
    <rPh sb="42" eb="44">
      <t>ジドウ</t>
    </rPh>
    <rPh sb="45" eb="47">
      <t>ホゴ</t>
    </rPh>
    <rPh sb="48" eb="50">
      <t>ジリツ</t>
    </rPh>
    <rPh sb="50" eb="52">
      <t>シエン</t>
    </rPh>
    <rPh sb="53" eb="55">
      <t>スイシン</t>
    </rPh>
    <rPh sb="59" eb="61">
      <t>シャカイ</t>
    </rPh>
    <rPh sb="61" eb="62">
      <t>テキ</t>
    </rPh>
    <rPh sb="66" eb="67">
      <t>フ</t>
    </rPh>
    <rPh sb="71" eb="73">
      <t>コウセイ</t>
    </rPh>
    <rPh sb="73" eb="76">
      <t>ロウドウショウ</t>
    </rPh>
    <rPh sb="76" eb="78">
      <t>ソシキ</t>
    </rPh>
    <rPh sb="78" eb="79">
      <t>レイ</t>
    </rPh>
    <rPh sb="80" eb="81">
      <t>モト</t>
    </rPh>
    <rPh sb="84" eb="85">
      <t>トク</t>
    </rPh>
    <rPh sb="86" eb="89">
      <t>センモンテキ</t>
    </rPh>
    <rPh sb="90" eb="92">
      <t>シドウ</t>
    </rPh>
    <rPh sb="93" eb="94">
      <t>ヨウ</t>
    </rPh>
    <rPh sb="96" eb="98">
      <t>ジドウ</t>
    </rPh>
    <rPh sb="99" eb="101">
      <t>ジリツ</t>
    </rPh>
    <rPh sb="102" eb="104">
      <t>シエン</t>
    </rPh>
    <rPh sb="105" eb="106">
      <t>オコナ</t>
    </rPh>
    <rPh sb="112" eb="114">
      <t>ゼンコク</t>
    </rPh>
    <rPh sb="115" eb="117">
      <t>ジドウ</t>
    </rPh>
    <rPh sb="117" eb="119">
      <t>ジリツ</t>
    </rPh>
    <rPh sb="119" eb="121">
      <t>シエン</t>
    </rPh>
    <rPh sb="121" eb="123">
      <t>シセツ</t>
    </rPh>
    <rPh sb="123" eb="124">
      <t>ナド</t>
    </rPh>
    <rPh sb="125" eb="126">
      <t>ハタラ</t>
    </rPh>
    <rPh sb="127" eb="129">
      <t>ショクイン</t>
    </rPh>
    <rPh sb="130" eb="132">
      <t>ヨウセイ</t>
    </rPh>
    <rPh sb="133" eb="135">
      <t>ケンシュウ</t>
    </rPh>
    <rPh sb="135" eb="136">
      <t>ナド</t>
    </rPh>
    <rPh sb="137" eb="139">
      <t>ジッシ</t>
    </rPh>
    <phoneticPr fontId="5"/>
  </si>
  <si>
    <t>厚生労働省組織令に基づき設置されている国立児童自立支援施設の施設運営に係る費用であり、国が実施すべきものである。</t>
  </si>
  <si>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</si>
  <si>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t>
    <phoneticPr fontId="5"/>
  </si>
  <si>
    <t>国立児童自立支援施設は、全国の児童自立支援施設における児童の自立支援の向上に寄与することを目的しており国として妥当な水準である。</t>
  </si>
  <si>
    <t>施設の運営に必要な経費に限定しており、支出の都度、支出内容等の確認を行っている。</t>
  </si>
  <si>
    <t>現行において適切に実施しており、過大に支出することなく、必要量を購入等している。</t>
    <phoneticPr fontId="5"/>
  </si>
  <si>
    <t>国立児童自立支援施設の入所対象児童は、不良行為をなし、又はなすおそれのある児童及び家庭環境その他の環境上の理由により生活指導等を要する児童のうち、特に専門的な指導を要するものである。入所児童定員は140名で受け入れの体制は確保されているが、都道府県等が設置する児童相談所の措置等に基づき入所するため、入所児童数は妥当である。</t>
  </si>
  <si>
    <t>日々の入所児童の支援等のために、十分に活用されている。</t>
  </si>
  <si>
    <t>国立児童自立支援施設設備整備事業</t>
    <rPh sb="0" eb="10">
      <t>コクリツジドウジリツシエンシセツ</t>
    </rPh>
    <rPh sb="10" eb="12">
      <t>セツビ</t>
    </rPh>
    <rPh sb="12" eb="14">
      <t>セイビ</t>
    </rPh>
    <rPh sb="14" eb="16">
      <t>ジギョウ</t>
    </rPh>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</si>
  <si>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</si>
  <si>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引き続き、入所児童等の実態から当該施設の必要性を把握し適切な運営を図る。</t>
  </si>
  <si>
    <t>国立児童自立支援施設の運営に必要な経費</t>
    <rPh sb="0" eb="2">
      <t>コクリツ</t>
    </rPh>
    <rPh sb="2" eb="4">
      <t>ジドウ</t>
    </rPh>
    <rPh sb="4" eb="6">
      <t>ジリツ</t>
    </rPh>
    <rPh sb="6" eb="8">
      <t>シエン</t>
    </rPh>
    <rPh sb="8" eb="10">
      <t>シセツ</t>
    </rPh>
    <rPh sb="11" eb="13">
      <t>ウンエイ</t>
    </rPh>
    <rPh sb="14" eb="16">
      <t>ヒツヨウ</t>
    </rPh>
    <rPh sb="17" eb="19">
      <t>ケイヒ</t>
    </rPh>
    <phoneticPr fontId="5"/>
  </si>
  <si>
    <t>635</t>
    <phoneticPr fontId="5"/>
  </si>
  <si>
    <t>575</t>
    <phoneticPr fontId="5"/>
  </si>
  <si>
    <t>512</t>
    <phoneticPr fontId="5"/>
  </si>
  <si>
    <t>674</t>
    <phoneticPr fontId="5"/>
  </si>
  <si>
    <t>677</t>
    <phoneticPr fontId="5"/>
  </si>
  <si>
    <t>689</t>
    <phoneticPr fontId="5"/>
  </si>
  <si>
    <t>659</t>
    <phoneticPr fontId="5"/>
  </si>
  <si>
    <t>657</t>
    <phoneticPr fontId="5"/>
  </si>
  <si>
    <t>丸紅新電力株式会社</t>
    <phoneticPr fontId="5"/>
  </si>
  <si>
    <t>電気供給費</t>
    <rPh sb="0" eb="2">
      <t>デンキ</t>
    </rPh>
    <rPh sb="2" eb="4">
      <t>キョウキュウ</t>
    </rPh>
    <rPh sb="4" eb="5">
      <t>ヒ</t>
    </rPh>
    <phoneticPr fontId="5"/>
  </si>
  <si>
    <t>電気供給費</t>
    <rPh sb="0" eb="5">
      <t>デンキキョウキュウヒ</t>
    </rPh>
    <phoneticPr fontId="5"/>
  </si>
  <si>
    <t>アルフレッサ株式会社</t>
    <phoneticPr fontId="5"/>
  </si>
  <si>
    <t>医薬品購入費</t>
    <rPh sb="0" eb="3">
      <t>イヤクヒン</t>
    </rPh>
    <rPh sb="3" eb="6">
      <t>コウニュウヒ</t>
    </rPh>
    <phoneticPr fontId="5"/>
  </si>
  <si>
    <t>水道代</t>
    <rPh sb="0" eb="3">
      <t>スイドウダイ</t>
    </rPh>
    <phoneticPr fontId="5"/>
  </si>
  <si>
    <t>株式会社イトーヨーカ堂</t>
    <phoneticPr fontId="5"/>
  </si>
  <si>
    <t>院内食料費等</t>
    <rPh sb="0" eb="2">
      <t>インナイ</t>
    </rPh>
    <rPh sb="2" eb="5">
      <t>ショクリョウヒ</t>
    </rPh>
    <rPh sb="5" eb="6">
      <t>トウ</t>
    </rPh>
    <phoneticPr fontId="5"/>
  </si>
  <si>
    <t>院内食料費</t>
    <rPh sb="0" eb="2">
      <t>インナイ</t>
    </rPh>
    <rPh sb="2" eb="5">
      <t>ショクリョウヒ</t>
    </rPh>
    <phoneticPr fontId="5"/>
  </si>
  <si>
    <t>貸し切りバス代</t>
    <rPh sb="0" eb="1">
      <t>カ</t>
    </rPh>
    <rPh sb="2" eb="3">
      <t>キ</t>
    </rPh>
    <rPh sb="6" eb="7">
      <t>ダイ</t>
    </rPh>
    <phoneticPr fontId="5"/>
  </si>
  <si>
    <t>ガス供給費</t>
    <rPh sb="2" eb="4">
      <t>キョウキュウ</t>
    </rPh>
    <rPh sb="4" eb="5">
      <t>ヒ</t>
    </rPh>
    <phoneticPr fontId="5"/>
  </si>
  <si>
    <t>個人A</t>
    <rPh sb="0" eb="2">
      <t>コジン</t>
    </rPh>
    <phoneticPr fontId="5"/>
  </si>
  <si>
    <t>院内草刈、雑木刈及び樹木剪定費用</t>
    <rPh sb="0" eb="2">
      <t>インナイ</t>
    </rPh>
    <rPh sb="2" eb="4">
      <t>クサカ</t>
    </rPh>
    <rPh sb="5" eb="6">
      <t>ザツ</t>
    </rPh>
    <rPh sb="6" eb="7">
      <t>モク</t>
    </rPh>
    <rPh sb="7" eb="8">
      <t>カ</t>
    </rPh>
    <rPh sb="8" eb="9">
      <t>オヨ</t>
    </rPh>
    <rPh sb="10" eb="12">
      <t>ジュモク</t>
    </rPh>
    <rPh sb="12" eb="14">
      <t>センテイ</t>
    </rPh>
    <rPh sb="14" eb="16">
      <t>ヒヨウ</t>
    </rPh>
    <phoneticPr fontId="5"/>
  </si>
  <si>
    <t>院内消耗品費</t>
    <rPh sb="0" eb="2">
      <t>インナイ</t>
    </rPh>
    <rPh sb="2" eb="5">
      <t>ショウモウヒン</t>
    </rPh>
    <rPh sb="5" eb="6">
      <t>ヒ</t>
    </rPh>
    <phoneticPr fontId="5"/>
  </si>
  <si>
    <t>オリックス株式会社</t>
    <phoneticPr fontId="5"/>
  </si>
  <si>
    <t>有限会社松崎屋本店</t>
    <rPh sb="0" eb="2">
      <t>ユウゲン</t>
    </rPh>
    <rPh sb="2" eb="4">
      <t>ガイシャ</t>
    </rPh>
    <phoneticPr fontId="5"/>
  </si>
  <si>
    <t>院内食料費</t>
    <rPh sb="0" eb="5">
      <t>インナイショクリョウヒ</t>
    </rPh>
    <phoneticPr fontId="5"/>
  </si>
  <si>
    <t>院内食料費等</t>
    <rPh sb="0" eb="5">
      <t>インナイショクリョウヒ</t>
    </rPh>
    <rPh sb="5" eb="6">
      <t>トウ</t>
    </rPh>
    <phoneticPr fontId="5"/>
  </si>
  <si>
    <t>東邦薬品（株）</t>
    <phoneticPr fontId="5"/>
  </si>
  <si>
    <t>医薬品購入費</t>
    <rPh sb="0" eb="6">
      <t>イヤクヒンコウニュウヒ</t>
    </rPh>
    <phoneticPr fontId="5"/>
  </si>
  <si>
    <t>（株）コジマ</t>
    <phoneticPr fontId="5"/>
  </si>
  <si>
    <t>院内電気機器購入費</t>
    <rPh sb="0" eb="2">
      <t>インナイ</t>
    </rPh>
    <rPh sb="2" eb="4">
      <t>デンキ</t>
    </rPh>
    <rPh sb="4" eb="6">
      <t>キキ</t>
    </rPh>
    <rPh sb="6" eb="9">
      <t>コウニュウヒ</t>
    </rPh>
    <phoneticPr fontId="5"/>
  </si>
  <si>
    <t>株式会社プライズ小川</t>
    <phoneticPr fontId="5"/>
  </si>
  <si>
    <t>ガス供給費</t>
    <rPh sb="2" eb="5">
      <t>キョウキュウヒ</t>
    </rPh>
    <phoneticPr fontId="5"/>
  </si>
  <si>
    <t>-</t>
    <phoneticPr fontId="5"/>
  </si>
  <si>
    <t>-</t>
    <phoneticPr fontId="5"/>
  </si>
  <si>
    <t>-</t>
    <phoneticPr fontId="5"/>
  </si>
  <si>
    <t>-</t>
    <phoneticPr fontId="5"/>
  </si>
  <si>
    <t>株式会社エルピオ</t>
    <phoneticPr fontId="5"/>
  </si>
  <si>
    <t>株式会社明治フード</t>
    <phoneticPr fontId="5"/>
  </si>
  <si>
    <t>有限会社滝口スポーツ</t>
    <phoneticPr fontId="5"/>
  </si>
  <si>
    <t>院生日用品購入費</t>
    <rPh sb="0" eb="2">
      <t>インセイ</t>
    </rPh>
    <rPh sb="2" eb="5">
      <t>ニチヨウヒン</t>
    </rPh>
    <rPh sb="5" eb="8">
      <t>コウニュウヒ</t>
    </rPh>
    <phoneticPr fontId="5"/>
  </si>
  <si>
    <t>（有）菊屋呉服店</t>
    <phoneticPr fontId="5"/>
  </si>
  <si>
    <t>灯油供給費等</t>
    <rPh sb="0" eb="2">
      <t>トウユ</t>
    </rPh>
    <rPh sb="2" eb="5">
      <t>キョウキュウヒ</t>
    </rPh>
    <rPh sb="5" eb="6">
      <t>トウ</t>
    </rPh>
    <phoneticPr fontId="5"/>
  </si>
  <si>
    <t>さいたま市水道部</t>
    <phoneticPr fontId="5"/>
  </si>
  <si>
    <t>-</t>
    <phoneticPr fontId="5"/>
  </si>
  <si>
    <t>日本食研株式会社</t>
    <phoneticPr fontId="5"/>
  </si>
  <si>
    <t>大和観光自動車株式会社</t>
    <phoneticPr fontId="5"/>
  </si>
  <si>
    <t>日東エネルギー株式会社</t>
    <phoneticPr fontId="5"/>
  </si>
  <si>
    <t>-</t>
    <phoneticPr fontId="5"/>
  </si>
  <si>
    <t>（株）海幸水産</t>
    <phoneticPr fontId="5"/>
  </si>
  <si>
    <t>美保産業株式会社</t>
    <phoneticPr fontId="5"/>
  </si>
  <si>
    <t>-</t>
    <phoneticPr fontId="5"/>
  </si>
  <si>
    <t>-</t>
    <phoneticPr fontId="5"/>
  </si>
  <si>
    <t>-</t>
    <phoneticPr fontId="5"/>
  </si>
  <si>
    <t>-</t>
    <phoneticPr fontId="5"/>
  </si>
  <si>
    <t>-</t>
    <phoneticPr fontId="5"/>
  </si>
  <si>
    <t>-</t>
    <phoneticPr fontId="5"/>
  </si>
  <si>
    <t>-</t>
    <phoneticPr fontId="5"/>
  </si>
  <si>
    <t>有</t>
  </si>
  <si>
    <t>無</t>
  </si>
  <si>
    <t>国立武蔵野学院の「医薬品購入費」については、入札に際し、これまで契約を結んでいた企業以外にも積極的に周知を行ったが、人手不足、配送ルートの確保が困難等の理由で入札参加に至らなかったことによるものである。
今後、各者の契約方針の変更等によっては、入札に参加する可能性も有り得るため、引き続き周知等に努めてまいりたい。</t>
    <rPh sb="14" eb="15">
      <t>ヒ</t>
    </rPh>
    <rPh sb="46" eb="49">
      <t>セッキョクテキ</t>
    </rPh>
    <rPh sb="50" eb="52">
      <t>シュウチ</t>
    </rPh>
    <rPh sb="53" eb="54">
      <t>オコナ</t>
    </rPh>
    <phoneticPr fontId="5"/>
  </si>
  <si>
    <t>132,710,769/40</t>
    <phoneticPr fontId="5"/>
  </si>
  <si>
    <t>個々の児童の状況に応じて必要な指導を行い、児童の自立を支援すること。
28～30年度については、約44名前後の児童が入所しており、当該児童の社会的自立を支援するために必要な経費として執行されている。</t>
    <rPh sb="0" eb="2">
      <t>ココ</t>
    </rPh>
    <rPh sb="3" eb="5">
      <t>ジドウ</t>
    </rPh>
    <rPh sb="6" eb="8">
      <t>ジョウキョウ</t>
    </rPh>
    <rPh sb="9" eb="10">
      <t>オウ</t>
    </rPh>
    <rPh sb="12" eb="14">
      <t>ヒツヨウ</t>
    </rPh>
    <rPh sb="15" eb="17">
      <t>シドウ</t>
    </rPh>
    <rPh sb="18" eb="19">
      <t>オコナ</t>
    </rPh>
    <rPh sb="48" eb="49">
      <t>ヤク</t>
    </rPh>
    <phoneticPr fontId="5"/>
  </si>
  <si>
    <t>本事業は、全国の児童自立支援施設における児童の自立支援の向上に寄与することを目的としている重要な事業であり、児童自立支援施設の運営に必要な経費は、特に専門的な指導を要する児童の自立を支援するための国立児童自立支援施設（国立武蔵野学院、国立きぬ川学院）及び児童自立支援専門員を養成するための国立武蔵野学院附属児童自立支援専門員養成所を運営する経費である。
国立児童自立支援施設では、全国の特に専門的支援を必要とする児童を受け入れているところであり、平成28年度48人、平成29年度44人、平成30年度は40人と入所児童数の実績があり、当該施設の運営は国の責務として必要であり令和２年度以降も実施する必要がある。</t>
    <rPh sb="233" eb="235">
      <t>ヘイセイ</t>
    </rPh>
    <rPh sb="237" eb="239">
      <t>ネンド</t>
    </rPh>
    <rPh sb="241" eb="242">
      <t>ニン</t>
    </rPh>
    <rPh sb="243" eb="245">
      <t>ヘイセイ</t>
    </rPh>
    <rPh sb="247" eb="249">
      <t>ネンド</t>
    </rPh>
    <rPh sb="252" eb="253">
      <t>ニン</t>
    </rPh>
    <rPh sb="286" eb="288">
      <t>レイワ</t>
    </rPh>
    <phoneticPr fontId="5"/>
  </si>
  <si>
    <t>A.丸紅新電力株式会社</t>
    <phoneticPr fontId="5"/>
  </si>
  <si>
    <t>B.オリックス株式会社</t>
    <phoneticPr fontId="5"/>
  </si>
  <si>
    <t>寮舎等に係る電気供給費</t>
    <rPh sb="0" eb="2">
      <t>リョウシャ</t>
    </rPh>
    <rPh sb="2" eb="3">
      <t>トウ</t>
    </rPh>
    <rPh sb="4" eb="5">
      <t>カカ</t>
    </rPh>
    <rPh sb="6" eb="8">
      <t>デンキ</t>
    </rPh>
    <rPh sb="8" eb="10">
      <t>キョウキュウ</t>
    </rPh>
    <rPh sb="10" eb="11">
      <t>ヒ</t>
    </rPh>
    <phoneticPr fontId="5"/>
  </si>
  <si>
    <t>寮舎等に係る電気供給費</t>
    <rPh sb="0" eb="3">
      <t>リョウシャトウ</t>
    </rPh>
    <rPh sb="4" eb="5">
      <t>カカ</t>
    </rPh>
    <rPh sb="6" eb="11">
      <t>デンキキョウキュウヒ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</si>
</sst>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54437</xdr:colOff>
      <xdr:row>741</xdr:row>
      <xdr:rowOff>27225</xdr:rowOff>
    </xdr:from>
    <xdr:to>
      <xdr:col>46</xdr:col>
      <xdr:colOff>171699</xdr:colOff>
      <xdr:row>752</xdr:row>
      <xdr:rowOff>108594</xdr:rowOff>
    </xdr:to>
    <xdr:grpSp>
      <xdr:nvGrpSpPr>
        <xdr:cNvPr id="3" name="グループ化 191"/>
        <xdr:cNvGrpSpPr>
          <a:grpSpLocks/>
        </xdr:cNvGrpSpPr>
      </xdr:nvGrpSpPr>
      <xdr:grpSpPr bwMode="auto">
        <a:xfrm>
          <a:off x="2525788" y="46352191"/>
          <a:ext cx="7119425" cy="3904241"/>
          <a:chOff x="2455333" y="29654122"/>
          <a:chExt cx="5917835" cy="3641807"/>
        </a:xfrm>
      </xdr:grpSpPr>
      <xdr:sp macro="" textlink="">
        <xdr:nvSpPr>
          <xdr:cNvPr id="4" name="正方形/長方形 3"/>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5" name="正方形/長方形 4"/>
          <xdr:cNvSpPr/>
        </xdr:nvSpPr>
        <xdr:spPr>
          <a:xfrm>
            <a:off x="5557969" y="29654122"/>
            <a:ext cx="2747566" cy="919291"/>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6" name="正方形/長方形 5"/>
          <xdr:cNvSpPr/>
        </xdr:nvSpPr>
        <xdr:spPr>
          <a:xfrm>
            <a:off x="2582144" y="29755596"/>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7" name="正方形/長方形 6"/>
          <xdr:cNvSpPr/>
        </xdr:nvSpPr>
        <xdr:spPr>
          <a:xfrm>
            <a:off x="3030208" y="30193322"/>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７６百万円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正方形/長方形 7"/>
          <xdr:cNvSpPr/>
        </xdr:nvSpPr>
        <xdr:spPr>
          <a:xfrm>
            <a:off x="5752413" y="29729435"/>
            <a:ext cx="2367134" cy="55687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9" name="正方形/長方形 8"/>
          <xdr:cNvSpPr/>
        </xdr:nvSpPr>
        <xdr:spPr>
          <a:xfrm>
            <a:off x="6166661" y="30202161"/>
            <a:ext cx="1547091" cy="3624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５７百万円</a:t>
            </a:r>
          </a:p>
        </xdr:txBody>
      </xdr:sp>
      <xdr:sp macro="" textlink="">
        <xdr:nvSpPr>
          <xdr:cNvPr id="10" name="左大かっこ 9"/>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1" name="右大かっこ 10"/>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2" name="右大かっこ 11"/>
          <xdr:cNvSpPr/>
        </xdr:nvSpPr>
        <xdr:spPr>
          <a:xfrm>
            <a:off x="8204087" y="30661806"/>
            <a:ext cx="92995" cy="565718"/>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3" name="左大かっこ 12"/>
          <xdr:cNvSpPr/>
        </xdr:nvSpPr>
        <xdr:spPr>
          <a:xfrm>
            <a:off x="5574877" y="30679485"/>
            <a:ext cx="67632" cy="495003"/>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4" name="正方形/長方形 13"/>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国立児童自立支援施設の入所児童の処遇及び国立武蔵野学院附属児童自立支援専門員養成所の運営に必要な経費</a:t>
            </a:r>
          </a:p>
        </xdr:txBody>
      </xdr:sp>
      <xdr:sp macro="" textlink="">
        <xdr:nvSpPr>
          <xdr:cNvPr id="15" name="正方形/長方形 14"/>
          <xdr:cNvSpPr/>
        </xdr:nvSpPr>
        <xdr:spPr>
          <a:xfrm>
            <a:off x="5583332" y="30599931"/>
            <a:ext cx="2663026" cy="6275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a:t>
            </a:r>
            <a:endParaRPr kumimoji="1" lang="en-US"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入所児童の処遇に必要な経費</a:t>
            </a:r>
          </a:p>
        </xdr:txBody>
      </xdr:sp>
      <xdr:cxnSp macro="">
        <xdr:nvCxnSpPr>
          <xdr:cNvPr id="16" name="直線矢印コネクタ 204"/>
          <xdr:cNvCxnSpPr>
            <a:cxnSpLocks noChangeShapeType="1"/>
            <a:stCxn id="14"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7" name="直線矢印コネクタ 205"/>
          <xdr:cNvCxnSpPr>
            <a:cxnSpLocks noChangeShapeType="1"/>
          </xdr:cNvCxnSpPr>
        </xdr:nvCxnSpPr>
        <xdr:spPr bwMode="auto">
          <a:xfrm rot="5400000">
            <a:off x="6617058" y="31724991"/>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8" name="正方形/長方形 17"/>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5625602" y="32456192"/>
            <a:ext cx="2747566" cy="83973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20" name="正方形/長方形 19"/>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７６百万円</a:t>
            </a:r>
          </a:p>
        </xdr:txBody>
      </xdr:sp>
      <xdr:sp macro="" textlink="">
        <xdr:nvSpPr>
          <xdr:cNvPr id="21" name="正方形/長方形 20"/>
          <xdr:cNvSpPr/>
        </xdr:nvSpPr>
        <xdr:spPr>
          <a:xfrm>
            <a:off x="5913039" y="32641818"/>
            <a:ext cx="2189599" cy="4950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５７百万円</a:t>
            </a:r>
          </a:p>
        </xdr:txBody>
      </xdr:sp>
      <xdr:sp macro="" textlink="">
        <xdr:nvSpPr>
          <xdr:cNvPr id="22" name="テキスト ボックス 21"/>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3" name="テキスト ボックス 22"/>
          <xdr:cNvSpPr txBox="1"/>
        </xdr:nvSpPr>
        <xdr:spPr>
          <a:xfrm>
            <a:off x="6445645" y="32084940"/>
            <a:ext cx="1306636" cy="27612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 zoomScale="74" zoomScaleNormal="75" zoomScaleSheetLayoutView="74" zoomScalePageLayoutView="85" workbookViewId="0">
      <selection activeCell="AU89" sqref="AU89:AX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662</v>
      </c>
      <c r="AT2" s="941"/>
      <c r="AU2" s="941"/>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2" t="str">
        <f>入力規則等!A28</f>
        <v>少子化社会対策</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145</v>
      </c>
      <c r="Q13" s="658"/>
      <c r="R13" s="658"/>
      <c r="S13" s="658"/>
      <c r="T13" s="658"/>
      <c r="U13" s="658"/>
      <c r="V13" s="659"/>
      <c r="W13" s="657">
        <v>146</v>
      </c>
      <c r="X13" s="658"/>
      <c r="Y13" s="658"/>
      <c r="Z13" s="658"/>
      <c r="AA13" s="658"/>
      <c r="AB13" s="658"/>
      <c r="AC13" s="659"/>
      <c r="AD13" s="657">
        <v>142</v>
      </c>
      <c r="AE13" s="658"/>
      <c r="AF13" s="658"/>
      <c r="AG13" s="658"/>
      <c r="AH13" s="658"/>
      <c r="AI13" s="658"/>
      <c r="AJ13" s="659"/>
      <c r="AK13" s="657">
        <v>143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579</v>
      </c>
      <c r="AE14" s="658"/>
      <c r="AF14" s="658"/>
      <c r="AG14" s="658"/>
      <c r="AH14" s="658"/>
      <c r="AI14" s="658"/>
      <c r="AJ14" s="659"/>
      <c r="AK14" s="657" t="s">
        <v>582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581</v>
      </c>
      <c r="X15" s="658"/>
      <c r="Y15" s="658"/>
      <c r="Z15" s="658"/>
      <c r="AA15" s="658"/>
      <c r="AB15" s="658"/>
      <c r="AC15" s="659"/>
      <c r="AD15" s="657" t="s">
        <v>579</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576</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581</v>
      </c>
      <c r="X17" s="658"/>
      <c r="Y17" s="658"/>
      <c r="Z17" s="658"/>
      <c r="AA17" s="658"/>
      <c r="AB17" s="658"/>
      <c r="AC17" s="659"/>
      <c r="AD17" s="657" t="s">
        <v>576</v>
      </c>
      <c r="AE17" s="658"/>
      <c r="AF17" s="658"/>
      <c r="AG17" s="658"/>
      <c r="AH17" s="658"/>
      <c r="AI17" s="658"/>
      <c r="AJ17" s="659"/>
      <c r="AK17" s="657" t="s">
        <v>582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145</v>
      </c>
      <c r="Q18" s="879"/>
      <c r="R18" s="879"/>
      <c r="S18" s="879"/>
      <c r="T18" s="879"/>
      <c r="U18" s="879"/>
      <c r="V18" s="880"/>
      <c r="W18" s="878">
        <f>SUM(W13:AC17)</f>
        <v>146</v>
      </c>
      <c r="X18" s="879"/>
      <c r="Y18" s="879"/>
      <c r="Z18" s="879"/>
      <c r="AA18" s="879"/>
      <c r="AB18" s="879"/>
      <c r="AC18" s="880"/>
      <c r="AD18" s="878">
        <f>SUM(AD13:AJ17)</f>
        <v>142</v>
      </c>
      <c r="AE18" s="879"/>
      <c r="AF18" s="879"/>
      <c r="AG18" s="879"/>
      <c r="AH18" s="879"/>
      <c r="AI18" s="879"/>
      <c r="AJ18" s="880"/>
      <c r="AK18" s="878">
        <f>SUM(AK13:AQ17)</f>
        <v>143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139</v>
      </c>
      <c r="Q19" s="658"/>
      <c r="R19" s="658"/>
      <c r="S19" s="658"/>
      <c r="T19" s="658"/>
      <c r="U19" s="658"/>
      <c r="V19" s="659"/>
      <c r="W19" s="657">
        <v>132</v>
      </c>
      <c r="X19" s="658"/>
      <c r="Y19" s="658"/>
      <c r="Z19" s="658"/>
      <c r="AA19" s="658"/>
      <c r="AB19" s="658"/>
      <c r="AC19" s="659"/>
      <c r="AD19" s="657">
        <v>133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0.95862068965517244</v>
      </c>
      <c r="Q20" s="318"/>
      <c r="R20" s="318"/>
      <c r="S20" s="318"/>
      <c r="T20" s="318"/>
      <c r="U20" s="318"/>
      <c r="V20" s="318"/>
      <c r="W20" s="318">
        <f t="shared" ref="W20" si="0">IF(W18=0, "-", SUM(W19)/W18)</f>
        <v>0.90410958904109584</v>
      </c>
      <c r="X20" s="318"/>
      <c r="Y20" s="318"/>
      <c r="Z20" s="318"/>
      <c r="AA20" s="318"/>
      <c r="AB20" s="318"/>
      <c r="AC20" s="318"/>
      <c r="AD20" s="318">
        <f t="shared" ref="AD20" si="1">IF(AD18=0, "-", SUM(AD19)/AD18)</f>
        <v>0.93661971830985913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0.95862068965517244</v>
      </c>
      <c r="Q21" s="318"/>
      <c r="R21" s="318"/>
      <c r="S21" s="318"/>
      <c r="T21" s="318"/>
      <c r="U21" s="318"/>
      <c r="V21" s="318"/>
      <c r="W21" s="318">
        <f t="shared" ref="W21" si="2">IF(W19=0, "-", SUM(W19)/SUM(W13,W14))</f>
        <v>0.90410958904109584</v>
      </c>
      <c r="X21" s="318"/>
      <c r="Y21" s="318"/>
      <c r="Z21" s="318"/>
      <c r="AA21" s="318"/>
      <c r="AB21" s="318"/>
      <c r="AC21" s="318"/>
      <c r="AD21" s="318">
        <f t="shared" ref="AD21" si="3">IF(AD19=0, "-", SUM(AD19)/SUM(AD13,AD14))</f>
        <v>0.93661971830985913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583</v>
      </c>
      <c r="H23" s="954"/>
      <c r="I23" s="954"/>
      <c r="J23" s="954"/>
      <c r="K23" s="954"/>
      <c r="L23" s="954"/>
      <c r="M23" s="954"/>
      <c r="N23" s="954"/>
      <c r="O23" s="955"/>
      <c r="P23" s="919">
        <v>88</v>
      </c>
      <c r="Q23" s="920"/>
      <c r="R23" s="920"/>
      <c r="S23" s="920"/>
      <c r="T23" s="920"/>
      <c r="U23" s="920"/>
      <c r="V23" s="938"/>
      <c r="W23" s="919"/>
      <c r="X23" s="920"/>
      <c r="Y23" s="920"/>
      <c r="Z23" s="920"/>
      <c r="AA23" s="920"/>
      <c r="AB23" s="920"/>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584</v>
      </c>
      <c r="H24" s="957"/>
      <c r="I24" s="957"/>
      <c r="J24" s="957"/>
      <c r="K24" s="957"/>
      <c r="L24" s="957"/>
      <c r="M24" s="957"/>
      <c r="N24" s="957"/>
      <c r="O24" s="958"/>
      <c r="P24" s="657">
        <v>35</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585</v>
      </c>
      <c r="H25" s="957"/>
      <c r="I25" s="957"/>
      <c r="J25" s="957"/>
      <c r="K25" s="957"/>
      <c r="L25" s="957"/>
      <c r="M25" s="957"/>
      <c r="N25" s="957"/>
      <c r="O25" s="958"/>
      <c r="P25" s="657">
        <v>13</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586</v>
      </c>
      <c r="H26" s="957"/>
      <c r="I26" s="957"/>
      <c r="J26" s="957"/>
      <c r="K26" s="957"/>
      <c r="L26" s="957"/>
      <c r="M26" s="957"/>
      <c r="N26" s="957"/>
      <c r="O26" s="958"/>
      <c r="P26" s="657">
        <v>3</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587</v>
      </c>
      <c r="H27" s="957"/>
      <c r="I27" s="957"/>
      <c r="J27" s="957"/>
      <c r="K27" s="957"/>
      <c r="L27" s="957"/>
      <c r="M27" s="957"/>
      <c r="N27" s="957"/>
      <c r="O27" s="958"/>
      <c r="P27" s="657">
        <v>2</v>
      </c>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8">
        <f>P29-SUM(P23:P27)</f>
        <v>2</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143</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t="s">
        <v>590</v>
      </c>
      <c r="AV31" s="199"/>
      <c r="AW31" s="398" t="s">
        <v>300</v>
      </c>
      <c r="AX31" s="399"/>
    </row>
    <row r="32" spans="1:50" ht="23.25" customHeight="1" x14ac:dyDescent="0.15">
      <c r="A32" s="403"/>
      <c r="B32" s="401"/>
      <c r="C32" s="401"/>
      <c r="D32" s="401"/>
      <c r="E32" s="401"/>
      <c r="F32" s="402"/>
      <c r="G32" s="564" t="s">
        <v>591</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576</v>
      </c>
      <c r="AC32" s="461"/>
      <c r="AD32" s="461"/>
      <c r="AE32" s="218" t="s">
        <v>576</v>
      </c>
      <c r="AF32" s="219"/>
      <c r="AG32" s="219"/>
      <c r="AH32" s="219"/>
      <c r="AI32" s="218" t="s">
        <v>576</v>
      </c>
      <c r="AJ32" s="219"/>
      <c r="AK32" s="219"/>
      <c r="AL32" s="219"/>
      <c r="AM32" s="218" t="s">
        <v>576</v>
      </c>
      <c r="AN32" s="219"/>
      <c r="AO32" s="219"/>
      <c r="AP32" s="219"/>
      <c r="AQ32" s="340" t="s">
        <v>576</v>
      </c>
      <c r="AR32" s="207"/>
      <c r="AS32" s="207"/>
      <c r="AT32" s="341"/>
      <c r="AU32" s="219" t="s">
        <v>589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t="s">
        <v>580</v>
      </c>
      <c r="AF33" s="219"/>
      <c r="AG33" s="219"/>
      <c r="AH33" s="219"/>
      <c r="AI33" s="218" t="s">
        <v>576</v>
      </c>
      <c r="AJ33" s="219"/>
      <c r="AK33" s="219"/>
      <c r="AL33" s="219"/>
      <c r="AM33" s="218" t="s">
        <v>580</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591</v>
      </c>
      <c r="AF34" s="219"/>
      <c r="AG34" s="219"/>
      <c r="AH34" s="219"/>
      <c r="AI34" s="218" t="s">
        <v>576</v>
      </c>
      <c r="AJ34" s="219"/>
      <c r="AK34" s="219"/>
      <c r="AL34" s="219"/>
      <c r="AM34" s="218" t="s">
        <v>576</v>
      </c>
      <c r="AN34" s="219"/>
      <c r="AO34" s="219"/>
      <c r="AP34" s="219"/>
      <c r="AQ34" s="340" t="s">
        <v>580</v>
      </c>
      <c r="AR34" s="207"/>
      <c r="AS34" s="207"/>
      <c r="AT34" s="341"/>
      <c r="AU34" s="219" t="s">
        <v>592</v>
      </c>
      <c r="AV34" s="219"/>
      <c r="AW34" s="219"/>
      <c r="AX34" s="221"/>
    </row>
    <row r="35" spans="1:50" ht="23.25" customHeight="1" x14ac:dyDescent="0.15">
      <c r="A35" s="226" t="s">
        <v>505</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593</v>
      </c>
      <c r="H82" s="676"/>
      <c r="I82" s="676"/>
      <c r="J82" s="676"/>
      <c r="K82" s="676"/>
      <c r="L82" s="676"/>
      <c r="M82" s="676"/>
      <c r="N82" s="676"/>
      <c r="O82" s="676"/>
      <c r="P82" s="676"/>
      <c r="Q82" s="676"/>
      <c r="R82" s="676"/>
      <c r="S82" s="676"/>
      <c r="T82" s="676"/>
      <c r="U82" s="676"/>
      <c r="V82" s="676"/>
      <c r="W82" s="676"/>
      <c r="X82" s="676"/>
      <c r="Y82" s="676"/>
      <c r="Z82" s="676"/>
      <c r="AA82" s="677"/>
      <c r="AB82" s="884" t="s">
        <v>691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598</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594</v>
      </c>
      <c r="H87" s="105"/>
      <c r="I87" s="105"/>
      <c r="J87" s="105"/>
      <c r="K87" s="105"/>
      <c r="L87" s="105"/>
      <c r="M87" s="105"/>
      <c r="N87" s="105"/>
      <c r="O87" s="106"/>
      <c r="P87" s="105" t="s">
        <v>595</v>
      </c>
      <c r="Q87" s="514"/>
      <c r="R87" s="514"/>
      <c r="S87" s="514"/>
      <c r="T87" s="514"/>
      <c r="U87" s="514"/>
      <c r="V87" s="514"/>
      <c r="W87" s="514"/>
      <c r="X87" s="515"/>
      <c r="Y87" s="561" t="s">
        <v>62</v>
      </c>
      <c r="Z87" s="562"/>
      <c r="AA87" s="563"/>
      <c r="AB87" s="461" t="s">
        <v>596</v>
      </c>
      <c r="AC87" s="461"/>
      <c r="AD87" s="461"/>
      <c r="AE87" s="218">
        <v>139</v>
      </c>
      <c r="AF87" s="219"/>
      <c r="AG87" s="219"/>
      <c r="AH87" s="219"/>
      <c r="AI87" s="218">
        <v>132</v>
      </c>
      <c r="AJ87" s="219"/>
      <c r="AK87" s="219"/>
      <c r="AL87" s="219"/>
      <c r="AM87" s="218">
        <v>133</v>
      </c>
      <c r="AN87" s="219"/>
      <c r="AO87" s="219"/>
      <c r="AP87" s="219"/>
      <c r="AQ87" s="340" t="s">
        <v>576</v>
      </c>
      <c r="AR87" s="207"/>
      <c r="AS87" s="207"/>
      <c r="AT87" s="341"/>
      <c r="AU87" s="219" t="s">
        <v>597</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596</v>
      </c>
      <c r="AC88" s="523"/>
      <c r="AD88" s="523"/>
      <c r="AE88" s="218">
        <v>145</v>
      </c>
      <c r="AF88" s="219"/>
      <c r="AG88" s="219"/>
      <c r="AH88" s="219"/>
      <c r="AI88" s="218">
        <v>146</v>
      </c>
      <c r="AJ88" s="219"/>
      <c r="AK88" s="219"/>
      <c r="AL88" s="219"/>
      <c r="AM88" s="218">
        <v>142</v>
      </c>
      <c r="AN88" s="219"/>
      <c r="AO88" s="219"/>
      <c r="AP88" s="219"/>
      <c r="AQ88" s="340" t="s">
        <v>589</v>
      </c>
      <c r="AR88" s="207"/>
      <c r="AS88" s="207"/>
      <c r="AT88" s="341"/>
      <c r="AU88" s="219">
        <v>143</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96</v>
      </c>
      <c r="AF89" s="219"/>
      <c r="AG89" s="219"/>
      <c r="AH89" s="219"/>
      <c r="AI89" s="218">
        <v>90</v>
      </c>
      <c r="AJ89" s="219"/>
      <c r="AK89" s="219"/>
      <c r="AL89" s="219"/>
      <c r="AM89" s="218">
        <v>94</v>
      </c>
      <c r="AN89" s="219"/>
      <c r="AO89" s="219"/>
      <c r="AP89" s="219"/>
      <c r="AQ89" s="340" t="s">
        <v>576</v>
      </c>
      <c r="AR89" s="207"/>
      <c r="AS89" s="207"/>
      <c r="AT89" s="341"/>
      <c r="AU89" s="219" t="s">
        <v>576</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601</v>
      </c>
      <c r="AC101" s="461"/>
      <c r="AD101" s="461"/>
      <c r="AE101" s="218">
        <v>48</v>
      </c>
      <c r="AF101" s="219"/>
      <c r="AG101" s="219"/>
      <c r="AH101" s="220"/>
      <c r="AI101" s="218">
        <v>44</v>
      </c>
      <c r="AJ101" s="219"/>
      <c r="AK101" s="219"/>
      <c r="AL101" s="220"/>
      <c r="AM101" s="218">
        <v>40</v>
      </c>
      <c r="AN101" s="219"/>
      <c r="AO101" s="219"/>
      <c r="AP101" s="220"/>
      <c r="AQ101" s="218" t="s">
        <v>589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601</v>
      </c>
      <c r="AC102" s="461"/>
      <c r="AD102" s="461"/>
      <c r="AE102" s="418">
        <v>140</v>
      </c>
      <c r="AF102" s="418"/>
      <c r="AG102" s="418"/>
      <c r="AH102" s="418"/>
      <c r="AI102" s="418">
        <v>140</v>
      </c>
      <c r="AJ102" s="418"/>
      <c r="AK102" s="418"/>
      <c r="AL102" s="418"/>
      <c r="AM102" s="418">
        <v>140</v>
      </c>
      <c r="AN102" s="418"/>
      <c r="AO102" s="418"/>
      <c r="AP102" s="418"/>
      <c r="AQ102" s="273">
        <v>140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2905385</v>
      </c>
      <c r="AF116" s="418"/>
      <c r="AG116" s="418"/>
      <c r="AH116" s="418"/>
      <c r="AI116" s="418">
        <v>3005672</v>
      </c>
      <c r="AJ116" s="418"/>
      <c r="AK116" s="418"/>
      <c r="AL116" s="418"/>
      <c r="AM116" s="418">
        <v>3317769</v>
      </c>
      <c r="AN116" s="418"/>
      <c r="AO116" s="418"/>
      <c r="AP116" s="418"/>
      <c r="AQ116" s="218">
        <v>1024443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604</v>
      </c>
      <c r="AF117" s="551"/>
      <c r="AG117" s="551"/>
      <c r="AH117" s="551"/>
      <c r="AI117" s="551" t="s">
        <v>605</v>
      </c>
      <c r="AJ117" s="551"/>
      <c r="AK117" s="551"/>
      <c r="AL117" s="551"/>
      <c r="AM117" s="551" t="s">
        <v>690</v>
      </c>
      <c r="AN117" s="551"/>
      <c r="AO117" s="551"/>
      <c r="AP117" s="551"/>
      <c r="AQ117" s="551" t="s">
        <v>606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612</v>
      </c>
      <c r="AR133" s="199"/>
      <c r="AS133" s="133" t="s">
        <v>355</v>
      </c>
      <c r="AT133" s="134"/>
      <c r="AU133" s="200" t="s">
        <v>576</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609</v>
      </c>
      <c r="AC134" s="205"/>
      <c r="AD134" s="205"/>
      <c r="AE134" s="206" t="s">
        <v>576</v>
      </c>
      <c r="AF134" s="207"/>
      <c r="AG134" s="207"/>
      <c r="AH134" s="207"/>
      <c r="AI134" s="206" t="s">
        <v>576</v>
      </c>
      <c r="AJ134" s="207"/>
      <c r="AK134" s="207"/>
      <c r="AL134" s="207"/>
      <c r="AM134" s="206" t="s">
        <v>576</v>
      </c>
      <c r="AN134" s="207"/>
      <c r="AO134" s="207"/>
      <c r="AP134" s="207"/>
      <c r="AQ134" s="206" t="s">
        <v>610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576</v>
      </c>
      <c r="AF135" s="207"/>
      <c r="AG135" s="207"/>
      <c r="AH135" s="207"/>
      <c r="AI135" s="206" t="s">
        <v>576</v>
      </c>
      <c r="AJ135" s="207"/>
      <c r="AK135" s="207"/>
      <c r="AL135" s="207"/>
      <c r="AM135" s="206" t="s">
        <v>611</v>
      </c>
      <c r="AN135" s="207"/>
      <c r="AO135" s="207"/>
      <c r="AP135" s="207"/>
      <c r="AQ135" s="206" t="s">
        <v>576</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8"/>
      <c r="G430" s="899" t="s">
        <v>374</v>
      </c>
      <c r="H430" s="123"/>
      <c r="I430" s="123"/>
      <c r="J430" s="900" t="s">
        <v>575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609</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576</v>
      </c>
      <c r="AF433" s="207"/>
      <c r="AG433" s="207"/>
      <c r="AH433" s="207"/>
      <c r="AI433" s="340" t="s">
        <v>580</v>
      </c>
      <c r="AJ433" s="207"/>
      <c r="AK433" s="207"/>
      <c r="AL433" s="207"/>
      <c r="AM433" s="340" t="s">
        <v>576</v>
      </c>
      <c r="AN433" s="207"/>
      <c r="AO433" s="207"/>
      <c r="AP433" s="341"/>
      <c r="AQ433" s="340" t="s">
        <v>609</v>
      </c>
      <c r="AR433" s="207"/>
      <c r="AS433" s="207"/>
      <c r="AT433" s="341"/>
      <c r="AU433" s="207" t="s">
        <v>609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576</v>
      </c>
      <c r="AJ434" s="207"/>
      <c r="AK434" s="207"/>
      <c r="AL434" s="207"/>
      <c r="AM434" s="340" t="s">
        <v>588</v>
      </c>
      <c r="AN434" s="207"/>
      <c r="AO434" s="207"/>
      <c r="AP434" s="341"/>
      <c r="AQ434" s="340" t="s">
        <v>609</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576</v>
      </c>
      <c r="AJ435" s="207"/>
      <c r="AK435" s="207"/>
      <c r="AL435" s="207"/>
      <c r="AM435" s="340" t="s">
        <v>576</v>
      </c>
      <c r="AN435" s="207"/>
      <c r="AO435" s="207"/>
      <c r="AP435" s="341"/>
      <c r="AQ435" s="340" t="s">
        <v>576</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0" t="s">
        <v>576</v>
      </c>
      <c r="AR457" s="200"/>
      <c r="AS457" s="133" t="s">
        <v>355</v>
      </c>
      <c r="AT457" s="134"/>
      <c r="AU457" s="200" t="s">
        <v>609</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609</v>
      </c>
      <c r="AF458" s="207"/>
      <c r="AG458" s="207"/>
      <c r="AH458" s="207"/>
      <c r="AI458" s="340" t="s">
        <v>576</v>
      </c>
      <c r="AJ458" s="207"/>
      <c r="AK458" s="207"/>
      <c r="AL458" s="207"/>
      <c r="AM458" s="340" t="s">
        <v>576</v>
      </c>
      <c r="AN458" s="207"/>
      <c r="AO458" s="207"/>
      <c r="AP458" s="341"/>
      <c r="AQ458" s="340" t="s">
        <v>580</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592</v>
      </c>
      <c r="AJ459" s="207"/>
      <c r="AK459" s="207"/>
      <c r="AL459" s="207"/>
      <c r="AM459" s="340" t="s">
        <v>576</v>
      </c>
      <c r="AN459" s="207"/>
      <c r="AO459" s="207"/>
      <c r="AP459" s="341"/>
      <c r="AQ459" s="340" t="s">
        <v>588</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609</v>
      </c>
      <c r="AJ460" s="207"/>
      <c r="AK460" s="207"/>
      <c r="AL460" s="207"/>
      <c r="AM460" s="340" t="s">
        <v>609</v>
      </c>
      <c r="AN460" s="207"/>
      <c r="AO460" s="207"/>
      <c r="AP460" s="341"/>
      <c r="AQ460" s="340" t="s">
        <v>580</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50.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9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35.1"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689</v>
      </c>
      <c r="AH705" s="105"/>
      <c r="AI705" s="105"/>
      <c r="AJ705" s="105"/>
      <c r="AK705" s="105"/>
      <c r="AL705" s="105"/>
      <c r="AM705" s="105"/>
      <c r="AN705" s="105"/>
      <c r="AO705" s="105"/>
      <c r="AP705" s="105"/>
      <c r="AQ705" s="105"/>
      <c r="AR705" s="105"/>
      <c r="AS705" s="105"/>
      <c r="AT705" s="105"/>
      <c r="AU705" s="105"/>
      <c r="AV705" s="105"/>
      <c r="AW705" s="105"/>
      <c r="AX705" s="126"/>
    </row>
    <row r="706" spans="1:50" ht="35.1"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687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5.1"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688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616</v>
      </c>
      <c r="AE708" s="605"/>
      <c r="AF708" s="605"/>
      <c r="AG708" s="742" t="s">
        <v>620</v>
      </c>
      <c r="AH708" s="743"/>
      <c r="AI708" s="743"/>
      <c r="AJ708" s="743"/>
      <c r="AK708" s="743"/>
      <c r="AL708" s="743"/>
      <c r="AM708" s="743"/>
      <c r="AN708" s="743"/>
      <c r="AO708" s="743"/>
      <c r="AP708" s="743"/>
      <c r="AQ708" s="743"/>
      <c r="AR708" s="743"/>
      <c r="AS708" s="743"/>
      <c r="AT708" s="743"/>
      <c r="AU708" s="743"/>
      <c r="AV708" s="743"/>
      <c r="AW708" s="743"/>
      <c r="AX708" s="744"/>
    </row>
    <row r="709" spans="1:50" ht="60"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616</v>
      </c>
      <c r="AE712" s="783"/>
      <c r="AF712" s="783"/>
      <c r="AG712" s="810" t="s">
        <v>620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616</v>
      </c>
      <c r="AE713" s="329"/>
      <c r="AF713" s="663"/>
      <c r="AG713" s="101" t="s">
        <v>620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99.9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624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616</v>
      </c>
      <c r="AE716" s="627"/>
      <c r="AF716" s="627"/>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99.9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627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665</v>
      </c>
      <c r="K721" s="291"/>
      <c r="L721" s="83" t="str">
        <f>IF(M721="","","-")</f>
        <v/>
      </c>
      <c r="M721" s="84"/>
      <c r="N721" s="304" t="s">
        <v>626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0.099999999999994" customHeight="1" x14ac:dyDescent="0.15">
      <c r="A726" s="640" t="s">
        <v>48</v>
      </c>
      <c r="B726" s="802"/>
      <c r="C726" s="815" t="s">
        <v>53</v>
      </c>
      <c r="D726" s="837"/>
      <c r="E726" s="837"/>
      <c r="F726" s="838"/>
      <c r="G726" s="577" t="s">
        <v>692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630</v>
      </c>
      <c r="F737" s="991"/>
      <c r="G737" s="991"/>
      <c r="H737" s="991"/>
      <c r="I737" s="991"/>
      <c r="J737" s="991"/>
      <c r="K737" s="991"/>
      <c r="L737" s="991"/>
      <c r="M737" s="991"/>
      <c r="N737" s="365" t="s">
        <v>542</v>
      </c>
      <c r="O737" s="365"/>
      <c r="P737" s="365"/>
      <c r="Q737" s="365"/>
      <c r="R737" s="991" t="s">
        <v>631</v>
      </c>
      <c r="S737" s="991"/>
      <c r="T737" s="991"/>
      <c r="U737" s="991"/>
      <c r="V737" s="991"/>
      <c r="W737" s="991"/>
      <c r="X737" s="991"/>
      <c r="Y737" s="991"/>
      <c r="Z737" s="991"/>
      <c r="AA737" s="365" t="s">
        <v>541</v>
      </c>
      <c r="AB737" s="365"/>
      <c r="AC737" s="365"/>
      <c r="AD737" s="365"/>
      <c r="AE737" s="991" t="s">
        <v>632</v>
      </c>
      <c r="AF737" s="991"/>
      <c r="AG737" s="991"/>
      <c r="AH737" s="991"/>
      <c r="AI737" s="991"/>
      <c r="AJ737" s="991"/>
      <c r="AK737" s="991"/>
      <c r="AL737" s="991"/>
      <c r="AM737" s="991"/>
      <c r="AN737" s="365" t="s">
        <v>540</v>
      </c>
      <c r="AO737" s="365"/>
      <c r="AP737" s="365"/>
      <c r="AQ737" s="365"/>
      <c r="AR737" s="983" t="s">
        <v>633</v>
      </c>
      <c r="AS737" s="984"/>
      <c r="AT737" s="984"/>
      <c r="AU737" s="984"/>
      <c r="AV737" s="984"/>
      <c r="AW737" s="984"/>
      <c r="AX737" s="985"/>
      <c r="AY737" s="89"/>
      <c r="AZ737" s="89"/>
    </row>
    <row r="738" spans="1:52" ht="24.75" customHeight="1" x14ac:dyDescent="0.15">
      <c r="A738" s="992" t="s">
        <v>539</v>
      </c>
      <c r="B738" s="210"/>
      <c r="C738" s="210"/>
      <c r="D738" s="211"/>
      <c r="E738" s="991" t="s">
        <v>634</v>
      </c>
      <c r="F738" s="991"/>
      <c r="G738" s="991"/>
      <c r="H738" s="991"/>
      <c r="I738" s="991"/>
      <c r="J738" s="991"/>
      <c r="K738" s="991"/>
      <c r="L738" s="991"/>
      <c r="M738" s="991"/>
      <c r="N738" s="365" t="s">
        <v>538</v>
      </c>
      <c r="O738" s="365"/>
      <c r="P738" s="365"/>
      <c r="Q738" s="365"/>
      <c r="R738" s="991" t="s">
        <v>635</v>
      </c>
      <c r="S738" s="991"/>
      <c r="T738" s="991"/>
      <c r="U738" s="991"/>
      <c r="V738" s="991"/>
      <c r="W738" s="991"/>
      <c r="X738" s="991"/>
      <c r="Y738" s="991"/>
      <c r="Z738" s="991"/>
      <c r="AA738" s="365" t="s">
        <v>537</v>
      </c>
      <c r="AB738" s="365"/>
      <c r="AC738" s="365"/>
      <c r="AD738" s="365"/>
      <c r="AE738" s="991" t="s">
        <v>636</v>
      </c>
      <c r="AF738" s="991"/>
      <c r="AG738" s="991"/>
      <c r="AH738" s="991"/>
      <c r="AI738" s="991"/>
      <c r="AJ738" s="991"/>
      <c r="AK738" s="991"/>
      <c r="AL738" s="991"/>
      <c r="AM738" s="991"/>
      <c r="AN738" s="365" t="s">
        <v>533</v>
      </c>
      <c r="AO738" s="365"/>
      <c r="AP738" s="365"/>
      <c r="AQ738" s="365"/>
      <c r="AR738" s="983" t="s">
        <v>637</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652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t="s">
        <v>695</v>
      </c>
      <c r="M781" s="665"/>
      <c r="N781" s="665"/>
      <c r="O781" s="665"/>
      <c r="P781" s="665"/>
      <c r="Q781" s="665"/>
      <c r="R781" s="665"/>
      <c r="S781" s="665"/>
      <c r="T781" s="665"/>
      <c r="U781" s="665"/>
      <c r="V781" s="665"/>
      <c r="W781" s="665"/>
      <c r="X781" s="666"/>
      <c r="Y781" s="388">
        <v>12</v>
      </c>
      <c r="Z781" s="389"/>
      <c r="AA781" s="389"/>
      <c r="AB781" s="805"/>
      <c r="AC781" s="670" t="s">
        <v>640</v>
      </c>
      <c r="AD781" s="671"/>
      <c r="AE781" s="671"/>
      <c r="AF781" s="671"/>
      <c r="AG781" s="672"/>
      <c r="AH781" s="664" t="s">
        <v>696</v>
      </c>
      <c r="AI781" s="665"/>
      <c r="AJ781" s="665"/>
      <c r="AK781" s="665"/>
      <c r="AL781" s="665"/>
      <c r="AM781" s="665"/>
      <c r="AN781" s="665"/>
      <c r="AO781" s="665"/>
      <c r="AP781" s="665"/>
      <c r="AQ781" s="665"/>
      <c r="AR781" s="665"/>
      <c r="AS781" s="665"/>
      <c r="AT781" s="666"/>
      <c r="AU781" s="388">
        <v>6</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v>9010001137740</v>
      </c>
      <c r="K837" s="349"/>
      <c r="L837" s="349"/>
      <c r="M837" s="349"/>
      <c r="N837" s="349"/>
      <c r="O837" s="349"/>
      <c r="P837" s="362" t="s">
        <v>640</v>
      </c>
      <c r="Q837" s="350"/>
      <c r="R837" s="350"/>
      <c r="S837" s="350"/>
      <c r="T837" s="350"/>
      <c r="U837" s="350"/>
      <c r="V837" s="350"/>
      <c r="W837" s="350"/>
      <c r="X837" s="350"/>
      <c r="Y837" s="351">
        <v>12</v>
      </c>
      <c r="Z837" s="352"/>
      <c r="AA837" s="352"/>
      <c r="AB837" s="353"/>
      <c r="AC837" s="363" t="s">
        <v>497</v>
      </c>
      <c r="AD837" s="371"/>
      <c r="AE837" s="371"/>
      <c r="AF837" s="371"/>
      <c r="AG837" s="371"/>
      <c r="AH837" s="372">
        <v>3</v>
      </c>
      <c r="AI837" s="373"/>
      <c r="AJ837" s="373"/>
      <c r="AK837" s="373"/>
      <c r="AL837" s="357">
        <v>92</v>
      </c>
      <c r="AM837" s="358"/>
      <c r="AN837" s="358"/>
      <c r="AO837" s="359"/>
      <c r="AP837" s="360" t="s">
        <v>681</v>
      </c>
      <c r="AQ837" s="360"/>
      <c r="AR837" s="360"/>
      <c r="AS837" s="360"/>
      <c r="AT837" s="360"/>
      <c r="AU837" s="360"/>
      <c r="AV837" s="360"/>
      <c r="AW837" s="360"/>
      <c r="AX837" s="360"/>
    </row>
    <row r="838" spans="1:50" ht="30" customHeight="1" x14ac:dyDescent="0.15">
      <c r="A838" s="376">
        <v>2</v>
      </c>
      <c r="B838" s="376">
        <v>1</v>
      </c>
      <c r="C838" s="361" t="s">
        <v>641</v>
      </c>
      <c r="D838" s="347"/>
      <c r="E838" s="347"/>
      <c r="F838" s="347"/>
      <c r="G838" s="347"/>
      <c r="H838" s="347"/>
      <c r="I838" s="347"/>
      <c r="J838" s="348">
        <v>3010001027880</v>
      </c>
      <c r="K838" s="349"/>
      <c r="L838" s="349"/>
      <c r="M838" s="349"/>
      <c r="N838" s="349"/>
      <c r="O838" s="349"/>
      <c r="P838" s="362" t="s">
        <v>642</v>
      </c>
      <c r="Q838" s="350"/>
      <c r="R838" s="350"/>
      <c r="S838" s="350"/>
      <c r="T838" s="350"/>
      <c r="U838" s="350"/>
      <c r="V838" s="350"/>
      <c r="W838" s="350"/>
      <c r="X838" s="350"/>
      <c r="Y838" s="351">
        <v>8</v>
      </c>
      <c r="Z838" s="352"/>
      <c r="AA838" s="352"/>
      <c r="AB838" s="353"/>
      <c r="AC838" s="363" t="s">
        <v>497</v>
      </c>
      <c r="AD838" s="363"/>
      <c r="AE838" s="363"/>
      <c r="AF838" s="363"/>
      <c r="AG838" s="363"/>
      <c r="AH838" s="372">
        <v>1</v>
      </c>
      <c r="AI838" s="373"/>
      <c r="AJ838" s="373"/>
      <c r="AK838" s="373"/>
      <c r="AL838" s="357">
        <v>92.4</v>
      </c>
      <c r="AM838" s="358"/>
      <c r="AN838" s="358"/>
      <c r="AO838" s="359"/>
      <c r="AP838" s="360" t="s">
        <v>681</v>
      </c>
      <c r="AQ838" s="360"/>
      <c r="AR838" s="360"/>
      <c r="AS838" s="360"/>
      <c r="AT838" s="360"/>
      <c r="AU838" s="360"/>
      <c r="AV838" s="360"/>
      <c r="AW838" s="360"/>
      <c r="AX838" s="360"/>
    </row>
    <row r="839" spans="1:50" ht="30" customHeight="1" x14ac:dyDescent="0.15">
      <c r="A839" s="376">
        <v>3</v>
      </c>
      <c r="B839" s="376">
        <v>1</v>
      </c>
      <c r="C839" s="361" t="s">
        <v>672</v>
      </c>
      <c r="D839" s="347"/>
      <c r="E839" s="347"/>
      <c r="F839" s="347"/>
      <c r="G839" s="347"/>
      <c r="H839" s="347"/>
      <c r="I839" s="347"/>
      <c r="J839" s="348">
        <v>2000020111007</v>
      </c>
      <c r="K839" s="349"/>
      <c r="L839" s="349"/>
      <c r="M839" s="349"/>
      <c r="N839" s="349"/>
      <c r="O839" s="349"/>
      <c r="P839" s="362" t="s">
        <v>643</v>
      </c>
      <c r="Q839" s="350"/>
      <c r="R839" s="350"/>
      <c r="S839" s="350"/>
      <c r="T839" s="350"/>
      <c r="U839" s="350"/>
      <c r="V839" s="350"/>
      <c r="W839" s="350"/>
      <c r="X839" s="350"/>
      <c r="Y839" s="351">
        <v>5</v>
      </c>
      <c r="Z839" s="352"/>
      <c r="AA839" s="352"/>
      <c r="AB839" s="353"/>
      <c r="AC839" s="363" t="s">
        <v>504</v>
      </c>
      <c r="AD839" s="363"/>
      <c r="AE839" s="363"/>
      <c r="AF839" s="363"/>
      <c r="AG839" s="363"/>
      <c r="AH839" s="355" t="s">
        <v>566</v>
      </c>
      <c r="AI839" s="356"/>
      <c r="AJ839" s="356"/>
      <c r="AK839" s="356"/>
      <c r="AL839" s="357" t="s">
        <v>566</v>
      </c>
      <c r="AM839" s="358"/>
      <c r="AN839" s="358"/>
      <c r="AO839" s="359"/>
      <c r="AP839" s="360" t="s">
        <v>683</v>
      </c>
      <c r="AQ839" s="360"/>
      <c r="AR839" s="360"/>
      <c r="AS839" s="360"/>
      <c r="AT839" s="360"/>
      <c r="AU839" s="360"/>
      <c r="AV839" s="360"/>
      <c r="AW839" s="360"/>
      <c r="AX839" s="360"/>
    </row>
    <row r="840" spans="1:50" ht="30" customHeight="1" x14ac:dyDescent="0.15">
      <c r="A840" s="376">
        <v>4</v>
      </c>
      <c r="B840" s="376">
        <v>1</v>
      </c>
      <c r="C840" s="361" t="s">
        <v>644</v>
      </c>
      <c r="D840" s="347"/>
      <c r="E840" s="347"/>
      <c r="F840" s="347"/>
      <c r="G840" s="347"/>
      <c r="H840" s="347"/>
      <c r="I840" s="347"/>
      <c r="J840" s="348">
        <v>2010001098023</v>
      </c>
      <c r="K840" s="349"/>
      <c r="L840" s="349"/>
      <c r="M840" s="349"/>
      <c r="N840" s="349"/>
      <c r="O840" s="349"/>
      <c r="P840" s="362" t="s">
        <v>645</v>
      </c>
      <c r="Q840" s="350"/>
      <c r="R840" s="350"/>
      <c r="S840" s="350"/>
      <c r="T840" s="350"/>
      <c r="U840" s="350"/>
      <c r="V840" s="350"/>
      <c r="W840" s="350"/>
      <c r="X840" s="350"/>
      <c r="Y840" s="351">
        <v>3</v>
      </c>
      <c r="Z840" s="352"/>
      <c r="AA840" s="352"/>
      <c r="AB840" s="353"/>
      <c r="AC840" s="363" t="s">
        <v>503</v>
      </c>
      <c r="AD840" s="363"/>
      <c r="AE840" s="363"/>
      <c r="AF840" s="363"/>
      <c r="AG840" s="363"/>
      <c r="AH840" s="355" t="s">
        <v>566</v>
      </c>
      <c r="AI840" s="356"/>
      <c r="AJ840" s="356"/>
      <c r="AK840" s="356"/>
      <c r="AL840" s="357" t="s">
        <v>566</v>
      </c>
      <c r="AM840" s="358"/>
      <c r="AN840" s="358"/>
      <c r="AO840" s="359"/>
      <c r="AP840" s="360" t="s">
        <v>683</v>
      </c>
      <c r="AQ840" s="360"/>
      <c r="AR840" s="360"/>
      <c r="AS840" s="360"/>
      <c r="AT840" s="360"/>
      <c r="AU840" s="360"/>
      <c r="AV840" s="360"/>
      <c r="AW840" s="360"/>
      <c r="AX840" s="360"/>
    </row>
    <row r="841" spans="1:50" ht="30" customHeight="1" x14ac:dyDescent="0.15">
      <c r="A841" s="376">
        <v>5</v>
      </c>
      <c r="B841" s="376">
        <v>1</v>
      </c>
      <c r="C841" s="361" t="s">
        <v>674</v>
      </c>
      <c r="D841" s="347"/>
      <c r="E841" s="347"/>
      <c r="F841" s="347"/>
      <c r="G841" s="347"/>
      <c r="H841" s="347"/>
      <c r="I841" s="347"/>
      <c r="J841" s="348">
        <v>9500001013371</v>
      </c>
      <c r="K841" s="349"/>
      <c r="L841" s="349"/>
      <c r="M841" s="349"/>
      <c r="N841" s="349"/>
      <c r="O841" s="349"/>
      <c r="P841" s="362" t="s">
        <v>646</v>
      </c>
      <c r="Q841" s="350"/>
      <c r="R841" s="350"/>
      <c r="S841" s="350"/>
      <c r="T841" s="350"/>
      <c r="U841" s="350"/>
      <c r="V841" s="350"/>
      <c r="W841" s="350"/>
      <c r="X841" s="350"/>
      <c r="Y841" s="351">
        <v>2</v>
      </c>
      <c r="Z841" s="352"/>
      <c r="AA841" s="352"/>
      <c r="AB841" s="353"/>
      <c r="AC841" s="354" t="s">
        <v>503</v>
      </c>
      <c r="AD841" s="354"/>
      <c r="AE841" s="354"/>
      <c r="AF841" s="354"/>
      <c r="AG841" s="354"/>
      <c r="AH841" s="355" t="s">
        <v>673</v>
      </c>
      <c r="AI841" s="356"/>
      <c r="AJ841" s="356"/>
      <c r="AK841" s="356"/>
      <c r="AL841" s="357" t="s">
        <v>673</v>
      </c>
      <c r="AM841" s="358"/>
      <c r="AN841" s="358"/>
      <c r="AO841" s="359"/>
      <c r="AP841" s="360" t="s">
        <v>683</v>
      </c>
      <c r="AQ841" s="360"/>
      <c r="AR841" s="360"/>
      <c r="AS841" s="360"/>
      <c r="AT841" s="360"/>
      <c r="AU841" s="360"/>
      <c r="AV841" s="360"/>
      <c r="AW841" s="360"/>
      <c r="AX841" s="360"/>
    </row>
    <row r="842" spans="1:50" ht="30" customHeight="1" x14ac:dyDescent="0.15">
      <c r="A842" s="376">
        <v>6</v>
      </c>
      <c r="B842" s="376">
        <v>1</v>
      </c>
      <c r="C842" s="361" t="s">
        <v>675</v>
      </c>
      <c r="D842" s="347"/>
      <c r="E842" s="347"/>
      <c r="F842" s="347"/>
      <c r="G842" s="347"/>
      <c r="H842" s="347"/>
      <c r="I842" s="347"/>
      <c r="J842" s="348">
        <v>8030001005269</v>
      </c>
      <c r="K842" s="349"/>
      <c r="L842" s="349"/>
      <c r="M842" s="349"/>
      <c r="N842" s="349"/>
      <c r="O842" s="349"/>
      <c r="P842" s="362" t="s">
        <v>647</v>
      </c>
      <c r="Q842" s="350"/>
      <c r="R842" s="350"/>
      <c r="S842" s="350"/>
      <c r="T842" s="350"/>
      <c r="U842" s="350"/>
      <c r="V842" s="350"/>
      <c r="W842" s="350"/>
      <c r="X842" s="350"/>
      <c r="Y842" s="351">
        <v>2</v>
      </c>
      <c r="Z842" s="352"/>
      <c r="AA842" s="352"/>
      <c r="AB842" s="353"/>
      <c r="AC842" s="354" t="s">
        <v>503</v>
      </c>
      <c r="AD842" s="354"/>
      <c r="AE842" s="354"/>
      <c r="AF842" s="354"/>
      <c r="AG842" s="354"/>
      <c r="AH842" s="355" t="s">
        <v>566</v>
      </c>
      <c r="AI842" s="356"/>
      <c r="AJ842" s="356"/>
      <c r="AK842" s="356"/>
      <c r="AL842" s="357" t="s">
        <v>566</v>
      </c>
      <c r="AM842" s="358"/>
      <c r="AN842" s="358"/>
      <c r="AO842" s="359"/>
      <c r="AP842" s="360" t="s">
        <v>681</v>
      </c>
      <c r="AQ842" s="360"/>
      <c r="AR842" s="360"/>
      <c r="AS842" s="360"/>
      <c r="AT842" s="360"/>
      <c r="AU842" s="360"/>
      <c r="AV842" s="360"/>
      <c r="AW842" s="360"/>
      <c r="AX842" s="360"/>
    </row>
    <row r="843" spans="1:50" ht="30" customHeight="1" x14ac:dyDescent="0.15">
      <c r="A843" s="376">
        <v>7</v>
      </c>
      <c r="B843" s="376">
        <v>1</v>
      </c>
      <c r="C843" s="361" t="s">
        <v>676</v>
      </c>
      <c r="D843" s="347"/>
      <c r="E843" s="347"/>
      <c r="F843" s="347"/>
      <c r="G843" s="347"/>
      <c r="H843" s="347"/>
      <c r="I843" s="347"/>
      <c r="J843" s="348">
        <v>3011801011009</v>
      </c>
      <c r="K843" s="349"/>
      <c r="L843" s="349"/>
      <c r="M843" s="349"/>
      <c r="N843" s="349"/>
      <c r="O843" s="349"/>
      <c r="P843" s="362" t="s">
        <v>648</v>
      </c>
      <c r="Q843" s="350"/>
      <c r="R843" s="350"/>
      <c r="S843" s="350"/>
      <c r="T843" s="350"/>
      <c r="U843" s="350"/>
      <c r="V843" s="350"/>
      <c r="W843" s="350"/>
      <c r="X843" s="350"/>
      <c r="Y843" s="351">
        <v>2</v>
      </c>
      <c r="Z843" s="352"/>
      <c r="AA843" s="352"/>
      <c r="AB843" s="353"/>
      <c r="AC843" s="354" t="s">
        <v>497</v>
      </c>
      <c r="AD843" s="354"/>
      <c r="AE843" s="354"/>
      <c r="AF843" s="354"/>
      <c r="AG843" s="354"/>
      <c r="AH843" s="355">
        <v>2</v>
      </c>
      <c r="AI843" s="356"/>
      <c r="AJ843" s="356"/>
      <c r="AK843" s="356"/>
      <c r="AL843" s="357">
        <v>100</v>
      </c>
      <c r="AM843" s="358"/>
      <c r="AN843" s="358"/>
      <c r="AO843" s="359"/>
      <c r="AP843" s="931" t="s">
        <v>683</v>
      </c>
      <c r="AQ843" s="360"/>
      <c r="AR843" s="360"/>
      <c r="AS843" s="360"/>
      <c r="AT843" s="360"/>
      <c r="AU843" s="360"/>
      <c r="AV843" s="360"/>
      <c r="AW843" s="360"/>
      <c r="AX843" s="360"/>
    </row>
    <row r="844" spans="1:50" ht="30" customHeight="1" x14ac:dyDescent="0.15">
      <c r="A844" s="376">
        <v>8</v>
      </c>
      <c r="B844" s="376">
        <v>1</v>
      </c>
      <c r="C844" s="361" t="s">
        <v>649</v>
      </c>
      <c r="D844" s="347"/>
      <c r="E844" s="347"/>
      <c r="F844" s="347"/>
      <c r="G844" s="347"/>
      <c r="H844" s="347"/>
      <c r="I844" s="347"/>
      <c r="J844" s="348" t="s">
        <v>677</v>
      </c>
      <c r="K844" s="349"/>
      <c r="L844" s="349"/>
      <c r="M844" s="349"/>
      <c r="N844" s="349"/>
      <c r="O844" s="349"/>
      <c r="P844" s="362" t="s">
        <v>650</v>
      </c>
      <c r="Q844" s="350"/>
      <c r="R844" s="350"/>
      <c r="S844" s="350"/>
      <c r="T844" s="350"/>
      <c r="U844" s="350"/>
      <c r="V844" s="350"/>
      <c r="W844" s="350"/>
      <c r="X844" s="350"/>
      <c r="Y844" s="351">
        <v>2</v>
      </c>
      <c r="Z844" s="352"/>
      <c r="AA844" s="352"/>
      <c r="AB844" s="353"/>
      <c r="AC844" s="354" t="s">
        <v>503</v>
      </c>
      <c r="AD844" s="354"/>
      <c r="AE844" s="354"/>
      <c r="AF844" s="354"/>
      <c r="AG844" s="354"/>
      <c r="AH844" s="355" t="s">
        <v>677</v>
      </c>
      <c r="AI844" s="356"/>
      <c r="AJ844" s="356"/>
      <c r="AK844" s="356"/>
      <c r="AL844" s="357" t="s">
        <v>677</v>
      </c>
      <c r="AM844" s="358"/>
      <c r="AN844" s="358"/>
      <c r="AO844" s="359"/>
      <c r="AP844" s="360" t="s">
        <v>684</v>
      </c>
      <c r="AQ844" s="360"/>
      <c r="AR844" s="360"/>
      <c r="AS844" s="360"/>
      <c r="AT844" s="360"/>
      <c r="AU844" s="360"/>
      <c r="AV844" s="360"/>
      <c r="AW844" s="360"/>
      <c r="AX844" s="360"/>
    </row>
    <row r="845" spans="1:50" ht="30" customHeight="1" x14ac:dyDescent="0.15">
      <c r="A845" s="376">
        <v>9</v>
      </c>
      <c r="B845" s="376">
        <v>1</v>
      </c>
      <c r="C845" s="361" t="s">
        <v>678</v>
      </c>
      <c r="D845" s="347"/>
      <c r="E845" s="347"/>
      <c r="F845" s="347"/>
      <c r="G845" s="347"/>
      <c r="H845" s="347"/>
      <c r="I845" s="347"/>
      <c r="J845" s="348">
        <v>9030001001787</v>
      </c>
      <c r="K845" s="349"/>
      <c r="L845" s="349"/>
      <c r="M845" s="349"/>
      <c r="N845" s="349"/>
      <c r="O845" s="349"/>
      <c r="P845" s="362" t="s">
        <v>646</v>
      </c>
      <c r="Q845" s="350"/>
      <c r="R845" s="350"/>
      <c r="S845" s="350"/>
      <c r="T845" s="350"/>
      <c r="U845" s="350"/>
      <c r="V845" s="350"/>
      <c r="W845" s="350"/>
      <c r="X845" s="350"/>
      <c r="Y845" s="351">
        <v>2</v>
      </c>
      <c r="Z845" s="352"/>
      <c r="AA845" s="352"/>
      <c r="AB845" s="353"/>
      <c r="AC845" s="354" t="s">
        <v>503</v>
      </c>
      <c r="AD845" s="354"/>
      <c r="AE845" s="354"/>
      <c r="AF845" s="354"/>
      <c r="AG845" s="354"/>
      <c r="AH845" s="355" t="s">
        <v>673</v>
      </c>
      <c r="AI845" s="356"/>
      <c r="AJ845" s="356"/>
      <c r="AK845" s="356"/>
      <c r="AL845" s="357" t="s">
        <v>566</v>
      </c>
      <c r="AM845" s="358"/>
      <c r="AN845" s="358"/>
      <c r="AO845" s="359"/>
      <c r="AP845" s="360" t="s">
        <v>683</v>
      </c>
      <c r="AQ845" s="360"/>
      <c r="AR845" s="360"/>
      <c r="AS845" s="360"/>
      <c r="AT845" s="360"/>
      <c r="AU845" s="360"/>
      <c r="AV845" s="360"/>
      <c r="AW845" s="360"/>
      <c r="AX845" s="360"/>
    </row>
    <row r="846" spans="1:50" ht="30" customHeight="1" x14ac:dyDescent="0.15">
      <c r="A846" s="376">
        <v>10</v>
      </c>
      <c r="B846" s="376">
        <v>1</v>
      </c>
      <c r="C846" s="361" t="s">
        <v>679</v>
      </c>
      <c r="D846" s="347"/>
      <c r="E846" s="347"/>
      <c r="F846" s="347"/>
      <c r="G846" s="347"/>
      <c r="H846" s="347"/>
      <c r="I846" s="347"/>
      <c r="J846" s="348">
        <v>5010701009482</v>
      </c>
      <c r="K846" s="349"/>
      <c r="L846" s="349"/>
      <c r="M846" s="349"/>
      <c r="N846" s="349"/>
      <c r="O846" s="349"/>
      <c r="P846" s="362" t="s">
        <v>651</v>
      </c>
      <c r="Q846" s="350"/>
      <c r="R846" s="350"/>
      <c r="S846" s="350"/>
      <c r="T846" s="350"/>
      <c r="U846" s="350"/>
      <c r="V846" s="350"/>
      <c r="W846" s="350"/>
      <c r="X846" s="350"/>
      <c r="Y846" s="351">
        <v>1</v>
      </c>
      <c r="Z846" s="352"/>
      <c r="AA846" s="352"/>
      <c r="AB846" s="353"/>
      <c r="AC846" s="354" t="s">
        <v>497</v>
      </c>
      <c r="AD846" s="354"/>
      <c r="AE846" s="354"/>
      <c r="AF846" s="354"/>
      <c r="AG846" s="354"/>
      <c r="AH846" s="355">
        <v>2</v>
      </c>
      <c r="AI846" s="356"/>
      <c r="AJ846" s="356"/>
      <c r="AK846" s="356"/>
      <c r="AL846" s="357">
        <v>95.1</v>
      </c>
      <c r="AM846" s="358"/>
      <c r="AN846" s="358"/>
      <c r="AO846" s="359"/>
      <c r="AP846" s="360" t="s">
        <v>681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652</v>
      </c>
      <c r="D870" s="347"/>
      <c r="E870" s="347"/>
      <c r="F870" s="347"/>
      <c r="G870" s="347"/>
      <c r="H870" s="347"/>
      <c r="I870" s="347"/>
      <c r="J870" s="348">
        <v>5011001005197</v>
      </c>
      <c r="K870" s="349"/>
      <c r="L870" s="349"/>
      <c r="M870" s="349"/>
      <c r="N870" s="349"/>
      <c r="O870" s="349"/>
      <c r="P870" s="362" t="s">
        <v>640</v>
      </c>
      <c r="Q870" s="350"/>
      <c r="R870" s="350"/>
      <c r="S870" s="350"/>
      <c r="T870" s="350"/>
      <c r="U870" s="350"/>
      <c r="V870" s="350"/>
      <c r="W870" s="350"/>
      <c r="X870" s="350"/>
      <c r="Y870" s="351">
        <v>6</v>
      </c>
      <c r="Z870" s="352"/>
      <c r="AA870" s="352"/>
      <c r="AB870" s="353"/>
      <c r="AC870" s="363" t="s">
        <v>497</v>
      </c>
      <c r="AD870" s="371"/>
      <c r="AE870" s="371"/>
      <c r="AF870" s="371"/>
      <c r="AG870" s="371"/>
      <c r="AH870" s="372">
        <v>2</v>
      </c>
      <c r="AI870" s="373"/>
      <c r="AJ870" s="373"/>
      <c r="AK870" s="373"/>
      <c r="AL870" s="357">
        <v>94.9</v>
      </c>
      <c r="AM870" s="358"/>
      <c r="AN870" s="358"/>
      <c r="AO870" s="359"/>
      <c r="AP870" s="360" t="s">
        <v>682</v>
      </c>
      <c r="AQ870" s="360"/>
      <c r="AR870" s="360"/>
      <c r="AS870" s="360"/>
      <c r="AT870" s="360"/>
      <c r="AU870" s="360"/>
      <c r="AV870" s="360"/>
      <c r="AW870" s="360"/>
      <c r="AX870" s="360"/>
    </row>
    <row r="871" spans="1:50" ht="30" customHeight="1" x14ac:dyDescent="0.15">
      <c r="A871" s="376">
        <v>2</v>
      </c>
      <c r="B871" s="376">
        <v>1</v>
      </c>
      <c r="C871" s="361" t="s">
        <v>653</v>
      </c>
      <c r="D871" s="347"/>
      <c r="E871" s="347"/>
      <c r="F871" s="347"/>
      <c r="G871" s="347"/>
      <c r="H871" s="347"/>
      <c r="I871" s="347"/>
      <c r="J871" s="348">
        <v>5060002012842</v>
      </c>
      <c r="K871" s="349"/>
      <c r="L871" s="349"/>
      <c r="M871" s="349"/>
      <c r="N871" s="349"/>
      <c r="O871" s="349"/>
      <c r="P871" s="362" t="s">
        <v>654</v>
      </c>
      <c r="Q871" s="350"/>
      <c r="R871" s="350"/>
      <c r="S871" s="350"/>
      <c r="T871" s="350"/>
      <c r="U871" s="350"/>
      <c r="V871" s="350"/>
      <c r="W871" s="350"/>
      <c r="X871" s="350"/>
      <c r="Y871" s="351">
        <v>4</v>
      </c>
      <c r="Z871" s="352"/>
      <c r="AA871" s="352"/>
      <c r="AB871" s="353"/>
      <c r="AC871" s="363" t="s">
        <v>503</v>
      </c>
      <c r="AD871" s="363"/>
      <c r="AE871" s="363"/>
      <c r="AF871" s="363"/>
      <c r="AG871" s="363"/>
      <c r="AH871" s="372" t="s">
        <v>680</v>
      </c>
      <c r="AI871" s="373"/>
      <c r="AJ871" s="373"/>
      <c r="AK871" s="373"/>
      <c r="AL871" s="357" t="s">
        <v>682</v>
      </c>
      <c r="AM871" s="358"/>
      <c r="AN871" s="358"/>
      <c r="AO871" s="359"/>
      <c r="AP871" s="360" t="s">
        <v>681</v>
      </c>
      <c r="AQ871" s="360"/>
      <c r="AR871" s="360"/>
      <c r="AS871" s="360"/>
      <c r="AT871" s="360"/>
      <c r="AU871" s="360"/>
      <c r="AV871" s="360"/>
      <c r="AW871" s="360"/>
      <c r="AX871" s="360"/>
    </row>
    <row r="872" spans="1:50" ht="30" customHeight="1" x14ac:dyDescent="0.15">
      <c r="A872" s="376">
        <v>3</v>
      </c>
      <c r="B872" s="376">
        <v>1</v>
      </c>
      <c r="C872" s="361" t="s">
        <v>649</v>
      </c>
      <c r="D872" s="347"/>
      <c r="E872" s="347"/>
      <c r="F872" s="347"/>
      <c r="G872" s="347"/>
      <c r="H872" s="347"/>
      <c r="I872" s="347"/>
      <c r="J872" s="348" t="s">
        <v>566</v>
      </c>
      <c r="K872" s="349"/>
      <c r="L872" s="349"/>
      <c r="M872" s="349"/>
      <c r="N872" s="349"/>
      <c r="O872" s="349"/>
      <c r="P872" s="362" t="s">
        <v>655</v>
      </c>
      <c r="Q872" s="350"/>
      <c r="R872" s="350"/>
      <c r="S872" s="350"/>
      <c r="T872" s="350"/>
      <c r="U872" s="350"/>
      <c r="V872" s="350"/>
      <c r="W872" s="350"/>
      <c r="X872" s="350"/>
      <c r="Y872" s="351">
        <v>4</v>
      </c>
      <c r="Z872" s="352"/>
      <c r="AA872" s="352"/>
      <c r="AB872" s="353"/>
      <c r="AC872" s="363" t="s">
        <v>503</v>
      </c>
      <c r="AD872" s="363"/>
      <c r="AE872" s="363"/>
      <c r="AF872" s="363"/>
      <c r="AG872" s="363"/>
      <c r="AH872" s="355" t="s">
        <v>681</v>
      </c>
      <c r="AI872" s="356"/>
      <c r="AJ872" s="356"/>
      <c r="AK872" s="356"/>
      <c r="AL872" s="357" t="s">
        <v>681</v>
      </c>
      <c r="AM872" s="358"/>
      <c r="AN872" s="358"/>
      <c r="AO872" s="359"/>
      <c r="AP872" s="360" t="s">
        <v>681</v>
      </c>
      <c r="AQ872" s="360"/>
      <c r="AR872" s="360"/>
      <c r="AS872" s="360"/>
      <c r="AT872" s="360"/>
      <c r="AU872" s="360"/>
      <c r="AV872" s="360"/>
      <c r="AW872" s="360"/>
      <c r="AX872" s="360"/>
    </row>
    <row r="873" spans="1:50" ht="30" customHeight="1" x14ac:dyDescent="0.15">
      <c r="A873" s="376">
        <v>4</v>
      </c>
      <c r="B873" s="376">
        <v>1</v>
      </c>
      <c r="C873" s="361" t="s">
        <v>656</v>
      </c>
      <c r="D873" s="347"/>
      <c r="E873" s="347"/>
      <c r="F873" s="347"/>
      <c r="G873" s="347"/>
      <c r="H873" s="347"/>
      <c r="I873" s="347"/>
      <c r="J873" s="348">
        <v>5010901023507</v>
      </c>
      <c r="K873" s="349"/>
      <c r="L873" s="349"/>
      <c r="M873" s="349"/>
      <c r="N873" s="349"/>
      <c r="O873" s="349"/>
      <c r="P873" s="362" t="s">
        <v>657</v>
      </c>
      <c r="Q873" s="350"/>
      <c r="R873" s="350"/>
      <c r="S873" s="350"/>
      <c r="T873" s="350"/>
      <c r="U873" s="350"/>
      <c r="V873" s="350"/>
      <c r="W873" s="350"/>
      <c r="X873" s="350"/>
      <c r="Y873" s="351">
        <v>3</v>
      </c>
      <c r="Z873" s="352"/>
      <c r="AA873" s="352"/>
      <c r="AB873" s="353"/>
      <c r="AC873" s="363" t="s">
        <v>503</v>
      </c>
      <c r="AD873" s="363"/>
      <c r="AE873" s="363"/>
      <c r="AF873" s="363"/>
      <c r="AG873" s="363"/>
      <c r="AH873" s="355" t="s">
        <v>681</v>
      </c>
      <c r="AI873" s="356"/>
      <c r="AJ873" s="356"/>
      <c r="AK873" s="356"/>
      <c r="AL873" s="357" t="s">
        <v>681</v>
      </c>
      <c r="AM873" s="358"/>
      <c r="AN873" s="358"/>
      <c r="AO873" s="359"/>
      <c r="AP873" s="360" t="s">
        <v>682</v>
      </c>
      <c r="AQ873" s="360"/>
      <c r="AR873" s="360"/>
      <c r="AS873" s="360"/>
      <c r="AT873" s="360"/>
      <c r="AU873" s="360"/>
      <c r="AV873" s="360"/>
      <c r="AW873" s="360"/>
      <c r="AX873" s="360"/>
    </row>
    <row r="874" spans="1:50" ht="30" customHeight="1" x14ac:dyDescent="0.15">
      <c r="A874" s="376">
        <v>5</v>
      </c>
      <c r="B874" s="376">
        <v>1</v>
      </c>
      <c r="C874" s="361" t="s">
        <v>658</v>
      </c>
      <c r="D874" s="347"/>
      <c r="E874" s="347"/>
      <c r="F874" s="347"/>
      <c r="G874" s="347"/>
      <c r="H874" s="347"/>
      <c r="I874" s="347"/>
      <c r="J874" s="348">
        <v>2060001001667</v>
      </c>
      <c r="K874" s="349"/>
      <c r="L874" s="349"/>
      <c r="M874" s="349"/>
      <c r="N874" s="349"/>
      <c r="O874" s="349"/>
      <c r="P874" s="362" t="s">
        <v>659</v>
      </c>
      <c r="Q874" s="350"/>
      <c r="R874" s="350"/>
      <c r="S874" s="350"/>
      <c r="T874" s="350"/>
      <c r="U874" s="350"/>
      <c r="V874" s="350"/>
      <c r="W874" s="350"/>
      <c r="X874" s="350"/>
      <c r="Y874" s="351">
        <v>3</v>
      </c>
      <c r="Z874" s="352"/>
      <c r="AA874" s="352"/>
      <c r="AB874" s="353"/>
      <c r="AC874" s="354" t="s">
        <v>503</v>
      </c>
      <c r="AD874" s="354"/>
      <c r="AE874" s="354"/>
      <c r="AF874" s="354"/>
      <c r="AG874" s="354"/>
      <c r="AH874" s="355" t="s">
        <v>682</v>
      </c>
      <c r="AI874" s="356"/>
      <c r="AJ874" s="356"/>
      <c r="AK874" s="356"/>
      <c r="AL874" s="357" t="s">
        <v>682</v>
      </c>
      <c r="AM874" s="358"/>
      <c r="AN874" s="358"/>
      <c r="AO874" s="359"/>
      <c r="AP874" s="360" t="s">
        <v>685</v>
      </c>
      <c r="AQ874" s="360"/>
      <c r="AR874" s="360"/>
      <c r="AS874" s="360"/>
      <c r="AT874" s="360"/>
      <c r="AU874" s="360"/>
      <c r="AV874" s="360"/>
      <c r="AW874" s="360"/>
      <c r="AX874" s="360"/>
    </row>
    <row r="875" spans="1:50" ht="30" customHeight="1" x14ac:dyDescent="0.15">
      <c r="A875" s="376">
        <v>6</v>
      </c>
      <c r="B875" s="376">
        <v>1</v>
      </c>
      <c r="C875" s="361" t="s">
        <v>660</v>
      </c>
      <c r="D875" s="347"/>
      <c r="E875" s="347"/>
      <c r="F875" s="347"/>
      <c r="G875" s="347"/>
      <c r="H875" s="347"/>
      <c r="I875" s="347"/>
      <c r="J875" s="348">
        <v>8060001006108</v>
      </c>
      <c r="K875" s="349"/>
      <c r="L875" s="349"/>
      <c r="M875" s="349"/>
      <c r="N875" s="349"/>
      <c r="O875" s="349"/>
      <c r="P875" s="362" t="s">
        <v>671</v>
      </c>
      <c r="Q875" s="350"/>
      <c r="R875" s="350"/>
      <c r="S875" s="350"/>
      <c r="T875" s="350"/>
      <c r="U875" s="350"/>
      <c r="V875" s="350"/>
      <c r="W875" s="350"/>
      <c r="X875" s="350"/>
      <c r="Y875" s="351">
        <v>2</v>
      </c>
      <c r="Z875" s="352"/>
      <c r="AA875" s="352"/>
      <c r="AB875" s="353"/>
      <c r="AC875" s="354" t="s">
        <v>497</v>
      </c>
      <c r="AD875" s="354"/>
      <c r="AE875" s="354"/>
      <c r="AF875" s="354"/>
      <c r="AG875" s="354"/>
      <c r="AH875" s="355">
        <v>2</v>
      </c>
      <c r="AI875" s="356"/>
      <c r="AJ875" s="356"/>
      <c r="AK875" s="356"/>
      <c r="AL875" s="357">
        <v>96.7</v>
      </c>
      <c r="AM875" s="358"/>
      <c r="AN875" s="358"/>
      <c r="AO875" s="359"/>
      <c r="AP875" s="360" t="s">
        <v>681</v>
      </c>
      <c r="AQ875" s="360"/>
      <c r="AR875" s="360"/>
      <c r="AS875" s="360"/>
      <c r="AT875" s="360"/>
      <c r="AU875" s="360"/>
      <c r="AV875" s="360"/>
      <c r="AW875" s="360"/>
      <c r="AX875" s="360"/>
    </row>
    <row r="876" spans="1:50" ht="30" customHeight="1" x14ac:dyDescent="0.15">
      <c r="A876" s="376">
        <v>7</v>
      </c>
      <c r="B876" s="376">
        <v>1</v>
      </c>
      <c r="C876" s="361" t="s">
        <v>666</v>
      </c>
      <c r="D876" s="347"/>
      <c r="E876" s="347"/>
      <c r="F876" s="347"/>
      <c r="G876" s="347"/>
      <c r="H876" s="347"/>
      <c r="I876" s="347"/>
      <c r="J876" s="348">
        <v>4040001026540</v>
      </c>
      <c r="K876" s="349"/>
      <c r="L876" s="349"/>
      <c r="M876" s="349"/>
      <c r="N876" s="349"/>
      <c r="O876" s="349"/>
      <c r="P876" s="362" t="s">
        <v>661</v>
      </c>
      <c r="Q876" s="350"/>
      <c r="R876" s="350"/>
      <c r="S876" s="350"/>
      <c r="T876" s="350"/>
      <c r="U876" s="350"/>
      <c r="V876" s="350"/>
      <c r="W876" s="350"/>
      <c r="X876" s="350"/>
      <c r="Y876" s="351">
        <v>1</v>
      </c>
      <c r="Z876" s="352"/>
      <c r="AA876" s="352"/>
      <c r="AB876" s="353"/>
      <c r="AC876" s="354" t="s">
        <v>497</v>
      </c>
      <c r="AD876" s="354"/>
      <c r="AE876" s="354"/>
      <c r="AF876" s="354"/>
      <c r="AG876" s="354"/>
      <c r="AH876" s="355">
        <v>3</v>
      </c>
      <c r="AI876" s="356"/>
      <c r="AJ876" s="356"/>
      <c r="AK876" s="356"/>
      <c r="AL876" s="357">
        <v>40.799999999999997</v>
      </c>
      <c r="AM876" s="358"/>
      <c r="AN876" s="358"/>
      <c r="AO876" s="359"/>
      <c r="AP876" s="360" t="s">
        <v>681</v>
      </c>
      <c r="AQ876" s="360"/>
      <c r="AR876" s="360"/>
      <c r="AS876" s="360"/>
      <c r="AT876" s="360"/>
      <c r="AU876" s="360"/>
      <c r="AV876" s="360"/>
      <c r="AW876" s="360"/>
      <c r="AX876" s="360"/>
    </row>
    <row r="877" spans="1:50" ht="30" customHeight="1" x14ac:dyDescent="0.15">
      <c r="A877" s="376">
        <v>8</v>
      </c>
      <c r="B877" s="376">
        <v>1</v>
      </c>
      <c r="C877" s="361" t="s">
        <v>667</v>
      </c>
      <c r="D877" s="347"/>
      <c r="E877" s="347"/>
      <c r="F877" s="347"/>
      <c r="G877" s="347"/>
      <c r="H877" s="347"/>
      <c r="I877" s="347"/>
      <c r="J877" s="348">
        <v>3060001016656</v>
      </c>
      <c r="K877" s="349"/>
      <c r="L877" s="349"/>
      <c r="M877" s="349"/>
      <c r="N877" s="349"/>
      <c r="O877" s="349"/>
      <c r="P877" s="362" t="s">
        <v>654</v>
      </c>
      <c r="Q877" s="350"/>
      <c r="R877" s="350"/>
      <c r="S877" s="350"/>
      <c r="T877" s="350"/>
      <c r="U877" s="350"/>
      <c r="V877" s="350"/>
      <c r="W877" s="350"/>
      <c r="X877" s="350"/>
      <c r="Y877" s="351">
        <v>1</v>
      </c>
      <c r="Z877" s="352"/>
      <c r="AA877" s="352"/>
      <c r="AB877" s="353"/>
      <c r="AC877" s="354" t="s">
        <v>503</v>
      </c>
      <c r="AD877" s="354"/>
      <c r="AE877" s="354"/>
      <c r="AF877" s="354"/>
      <c r="AG877" s="354"/>
      <c r="AH877" s="355" t="s">
        <v>681</v>
      </c>
      <c r="AI877" s="356"/>
      <c r="AJ877" s="356"/>
      <c r="AK877" s="356"/>
      <c r="AL877" s="357" t="s">
        <v>681</v>
      </c>
      <c r="AM877" s="358"/>
      <c r="AN877" s="358"/>
      <c r="AO877" s="359"/>
      <c r="AP877" s="360" t="s">
        <v>681</v>
      </c>
      <c r="AQ877" s="360"/>
      <c r="AR877" s="360"/>
      <c r="AS877" s="360"/>
      <c r="AT877" s="360"/>
      <c r="AU877" s="360"/>
      <c r="AV877" s="360"/>
      <c r="AW877" s="360"/>
      <c r="AX877" s="360"/>
    </row>
    <row r="878" spans="1:50" ht="30" customHeight="1" x14ac:dyDescent="0.15">
      <c r="A878" s="376">
        <v>9</v>
      </c>
      <c r="B878" s="376">
        <v>1</v>
      </c>
      <c r="C878" s="361" t="s">
        <v>668</v>
      </c>
      <c r="D878" s="347"/>
      <c r="E878" s="347"/>
      <c r="F878" s="347"/>
      <c r="G878" s="347"/>
      <c r="H878" s="347"/>
      <c r="I878" s="347"/>
      <c r="J878" s="348">
        <v>5060002012578</v>
      </c>
      <c r="K878" s="349"/>
      <c r="L878" s="349"/>
      <c r="M878" s="349"/>
      <c r="N878" s="349"/>
      <c r="O878" s="349"/>
      <c r="P878" s="362" t="s">
        <v>669</v>
      </c>
      <c r="Q878" s="350"/>
      <c r="R878" s="350"/>
      <c r="S878" s="350"/>
      <c r="T878" s="350"/>
      <c r="U878" s="350"/>
      <c r="V878" s="350"/>
      <c r="W878" s="350"/>
      <c r="X878" s="350"/>
      <c r="Y878" s="351">
        <v>1</v>
      </c>
      <c r="Z878" s="352"/>
      <c r="AA878" s="352"/>
      <c r="AB878" s="353"/>
      <c r="AC878" s="354" t="s">
        <v>503</v>
      </c>
      <c r="AD878" s="354"/>
      <c r="AE878" s="354"/>
      <c r="AF878" s="354"/>
      <c r="AG878" s="354"/>
      <c r="AH878" s="355" t="s">
        <v>681</v>
      </c>
      <c r="AI878" s="356"/>
      <c r="AJ878" s="356"/>
      <c r="AK878" s="356"/>
      <c r="AL878" s="357" t="s">
        <v>681</v>
      </c>
      <c r="AM878" s="358"/>
      <c r="AN878" s="358"/>
      <c r="AO878" s="359"/>
      <c r="AP878" s="360" t="s">
        <v>686</v>
      </c>
      <c r="AQ878" s="360"/>
      <c r="AR878" s="360"/>
      <c r="AS878" s="360"/>
      <c r="AT878" s="360"/>
      <c r="AU878" s="360"/>
      <c r="AV878" s="360"/>
      <c r="AW878" s="360"/>
      <c r="AX878" s="360"/>
    </row>
    <row r="879" spans="1:50" ht="30" customHeight="1" x14ac:dyDescent="0.15">
      <c r="A879" s="376">
        <v>10</v>
      </c>
      <c r="B879" s="376">
        <v>1</v>
      </c>
      <c r="C879" s="361" t="s">
        <v>670</v>
      </c>
      <c r="D879" s="347"/>
      <c r="E879" s="347"/>
      <c r="F879" s="347"/>
      <c r="G879" s="347"/>
      <c r="H879" s="347"/>
      <c r="I879" s="347"/>
      <c r="J879" s="348">
        <v>6060002012577</v>
      </c>
      <c r="K879" s="349"/>
      <c r="L879" s="349"/>
      <c r="M879" s="349"/>
      <c r="N879" s="349"/>
      <c r="O879" s="349"/>
      <c r="P879" s="362" t="s">
        <v>669</v>
      </c>
      <c r="Q879" s="350"/>
      <c r="R879" s="350"/>
      <c r="S879" s="350"/>
      <c r="T879" s="350"/>
      <c r="U879" s="350"/>
      <c r="V879" s="350"/>
      <c r="W879" s="350"/>
      <c r="X879" s="350"/>
      <c r="Y879" s="351">
        <v>1</v>
      </c>
      <c r="Z879" s="352"/>
      <c r="AA879" s="352"/>
      <c r="AB879" s="353"/>
      <c r="AC879" s="354" t="s">
        <v>503</v>
      </c>
      <c r="AD879" s="354"/>
      <c r="AE879" s="354"/>
      <c r="AF879" s="354"/>
      <c r="AG879" s="354"/>
      <c r="AH879" s="355" t="s">
        <v>682</v>
      </c>
      <c r="AI879" s="356"/>
      <c r="AJ879" s="356"/>
      <c r="AK879" s="356"/>
      <c r="AL879" s="357" t="s">
        <v>682</v>
      </c>
      <c r="AM879" s="358"/>
      <c r="AN879" s="358"/>
      <c r="AO879" s="359"/>
      <c r="AP879" s="360" t="s">
        <v>681</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662</v>
      </c>
      <c r="F1102" s="375"/>
      <c r="G1102" s="375"/>
      <c r="H1102" s="375"/>
      <c r="I1102" s="375"/>
      <c r="J1102" s="348" t="s">
        <v>663</v>
      </c>
      <c r="K1102" s="349"/>
      <c r="L1102" s="349"/>
      <c r="M1102" s="349"/>
      <c r="N1102" s="349"/>
      <c r="O1102" s="349"/>
      <c r="P1102" s="362" t="s">
        <v>664</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664</v>
      </c>
      <c r="AI1102" s="356"/>
      <c r="AJ1102" s="356"/>
      <c r="AK1102" s="356"/>
      <c r="AL1102" s="357" t="s">
        <v>664</v>
      </c>
      <c r="AM1102" s="358"/>
      <c r="AN1102" s="358"/>
      <c r="AO1102" s="359"/>
      <c r="AP1102" s="360" t="s">
        <v>665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82">
    <cfRule type="expression" dxfId="2805" priority="13907">
      <formula>IF(RIGHT(TEXT(Y782,"0.#"),1)=".",FALSE,TRUE)</formula>
    </cfRule>
    <cfRule type="expression" dxfId="2804" priority="13908">
      <formula>IF(RIGHT(TEXT(Y782,"0.#"),1)=".",TRUE,FALSE)</formula>
    </cfRule>
  </conditionalFormatting>
  <conditionalFormatting sqref="Y791">
    <cfRule type="expression" dxfId="2803" priority="13903">
      <formula>IF(RIGHT(TEXT(Y791,"0.#"),1)=".",FALSE,TRUE)</formula>
    </cfRule>
    <cfRule type="expression" dxfId="2802" priority="13904">
      <formula>IF(RIGHT(TEXT(Y791,"0.#"),1)=".",TRUE,FALSE)</formula>
    </cfRule>
  </conditionalFormatting>
  <conditionalFormatting sqref="Y822:Y829 Y820 Y809:Y816 Y807 Y796:Y803 Y794">
    <cfRule type="expression" dxfId="2801" priority="13685">
      <formula>IF(RIGHT(TEXT(Y794,"0.#"),1)=".",FALSE,TRUE)</formula>
    </cfRule>
    <cfRule type="expression" dxfId="2800" priority="13686">
      <formula>IF(RIGHT(TEXT(Y794,"0.#"),1)=".",TRUE,FALSE)</formula>
    </cfRule>
  </conditionalFormatting>
  <conditionalFormatting sqref="P16:AQ17 P15:AX15 P13:AX13">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83:Y790 Y781">
    <cfRule type="expression" dxfId="2793" priority="13709">
      <formula>IF(RIGHT(TEXT(Y781,"0.#"),1)=".",FALSE,TRUE)</formula>
    </cfRule>
    <cfRule type="expression" dxfId="2792" priority="13710">
      <formula>IF(RIGHT(TEXT(Y781,"0.#"),1)=".",TRUE,FALSE)</formula>
    </cfRule>
  </conditionalFormatting>
  <conditionalFormatting sqref="AU782">
    <cfRule type="expression" dxfId="2791" priority="13707">
      <formula>IF(RIGHT(TEXT(AU782,"0.#"),1)=".",FALSE,TRUE)</formula>
    </cfRule>
    <cfRule type="expression" dxfId="2790" priority="13708">
      <formula>IF(RIGHT(TEXT(AU782,"0.#"),1)=".",TRUE,FALSE)</formula>
    </cfRule>
  </conditionalFormatting>
  <conditionalFormatting sqref="AU791">
    <cfRule type="expression" dxfId="2789" priority="13705">
      <formula>IF(RIGHT(TEXT(AU791,"0.#"),1)=".",FALSE,TRUE)</formula>
    </cfRule>
    <cfRule type="expression" dxfId="2788" priority="13706">
      <formula>IF(RIGHT(TEXT(AU791,"0.#"),1)=".",TRUE,FALSE)</formula>
    </cfRule>
  </conditionalFormatting>
  <conditionalFormatting sqref="AU783:AU790 AU781">
    <cfRule type="expression" dxfId="2787" priority="13703">
      <formula>IF(RIGHT(TEXT(AU781,"0.#"),1)=".",FALSE,TRUE)</formula>
    </cfRule>
    <cfRule type="expression" dxfId="2786" priority="13704">
      <formula>IF(RIGHT(TEXT(AU781,"0.#"),1)=".",TRUE,FALSE)</formula>
    </cfRule>
  </conditionalFormatting>
  <conditionalFormatting sqref="Y821 Y808 Y795">
    <cfRule type="expression" dxfId="2785" priority="13689">
      <formula>IF(RIGHT(TEXT(Y795,"0.#"),1)=".",FALSE,TRUE)</formula>
    </cfRule>
    <cfRule type="expression" dxfId="2784" priority="13690">
      <formula>IF(RIGHT(TEXT(Y795,"0.#"),1)=".",TRUE,FALSE)</formula>
    </cfRule>
  </conditionalFormatting>
  <conditionalFormatting sqref="Y830 Y817 Y804">
    <cfRule type="expression" dxfId="2783" priority="13687">
      <formula>IF(RIGHT(TEXT(Y804,"0.#"),1)=".",FALSE,TRUE)</formula>
    </cfRule>
    <cfRule type="expression" dxfId="2782" priority="13688">
      <formula>IF(RIGHT(TEXT(Y804,"0.#"),1)=".",TRUE,FALSE)</formula>
    </cfRule>
  </conditionalFormatting>
  <conditionalFormatting sqref="AU821 AU808 AU795">
    <cfRule type="expression" dxfId="2781" priority="13683">
      <formula>IF(RIGHT(TEXT(AU795,"0.#"),1)=".",FALSE,TRUE)</formula>
    </cfRule>
    <cfRule type="expression" dxfId="2780" priority="13684">
      <formula>IF(RIGHT(TEXT(AU795,"0.#"),1)=".",TRUE,FALSE)</formula>
    </cfRule>
  </conditionalFormatting>
  <conditionalFormatting sqref="AU830 AU817 AU804">
    <cfRule type="expression" dxfId="2779" priority="13681">
      <formula>IF(RIGHT(TEXT(AU804,"0.#"),1)=".",FALSE,TRUE)</formula>
    </cfRule>
    <cfRule type="expression" dxfId="2778" priority="13682">
      <formula>IF(RIGHT(TEXT(AU804,"0.#"),1)=".",TRUE,FALSE)</formula>
    </cfRule>
  </conditionalFormatting>
  <conditionalFormatting sqref="AU822:AU829 AU820 AU809:AU816 AU807 AU796:AU803 AU794">
    <cfRule type="expression" dxfId="2777" priority="13679">
      <formula>IF(RIGHT(TEXT(AU794,"0.#"),1)=".",FALSE,TRUE)</formula>
    </cfRule>
    <cfRule type="expression" dxfId="2776" priority="13680">
      <formula>IF(RIGHT(TEXT(AU794,"0.#"),1)=".",TRUE,FALSE)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E33">
    <cfRule type="expression" dxfId="2767" priority="13493">
      <formula>IF(RIGHT(TEXT(AE33,"0.#"),1)=".",FALSE,TRUE)</formula>
    </cfRule>
    <cfRule type="expression" dxfId="2766" priority="13494">
      <formula>IF(RIGHT(TEXT(AE33,"0.#"),1)=".",TRUE,FALSE)</formula>
    </cfRule>
  </conditionalFormatting>
  <conditionalFormatting sqref="AE34">
    <cfRule type="expression" dxfId="2765" priority="13491">
      <formula>IF(RIGHT(TEXT(AE34,"0.#"),1)=".",FALSE,TRUE)</formula>
    </cfRule>
    <cfRule type="expression" dxfId="2764" priority="13492">
      <formula>IF(RIGHT(TEXT(AE34,"0.#"),1)=".",TRUE,FALSE)</formula>
    </cfRule>
  </conditionalFormatting>
  <conditionalFormatting sqref="AI34">
    <cfRule type="expression" dxfId="2763" priority="13489">
      <formula>IF(RIGHT(TEXT(AI34,"0.#"),1)=".",FALSE,TRUE)</formula>
    </cfRule>
    <cfRule type="expression" dxfId="2762" priority="13490">
      <formula>IF(RIGHT(TEXT(AI34,"0.#"),1)=".",TRUE,FALSE)</formula>
    </cfRule>
  </conditionalFormatting>
  <conditionalFormatting sqref="AI33">
    <cfRule type="expression" dxfId="2761" priority="13487">
      <formula>IF(RIGHT(TEXT(AI33,"0.#"),1)=".",FALSE,TRUE)</formula>
    </cfRule>
    <cfRule type="expression" dxfId="2760" priority="13488">
      <formula>IF(RIGHT(TEXT(AI33,"0.#"),1)=".",TRUE,FALSE)</formula>
    </cfRule>
  </conditionalFormatting>
  <conditionalFormatting sqref="AI32">
    <cfRule type="expression" dxfId="2759" priority="13485">
      <formula>IF(RIGHT(TEXT(AI32,"0.#"),1)=".",FALSE,TRUE)</formula>
    </cfRule>
    <cfRule type="expression" dxfId="2758" priority="13486">
      <formula>IF(RIGHT(TEXT(AI32,"0.#"),1)=".",TRUE,FALSE)</formula>
    </cfRule>
  </conditionalFormatting>
  <conditionalFormatting sqref="AM32">
    <cfRule type="expression" dxfId="2757" priority="13483">
      <formula>IF(RIGHT(TEXT(AM32,"0.#"),1)=".",FALSE,TRUE)</formula>
    </cfRule>
    <cfRule type="expression" dxfId="2756" priority="13484">
      <formula>IF(RIGHT(TEXT(AM32,"0.#"),1)=".",TRUE,FALSE)</formula>
    </cfRule>
  </conditionalFormatting>
  <conditionalFormatting sqref="AM33">
    <cfRule type="expression" dxfId="2755" priority="13481">
      <formula>IF(RIGHT(TEXT(AM33,"0.#"),1)=".",FALSE,TRUE)</formula>
    </cfRule>
    <cfRule type="expression" dxfId="2754" priority="13482">
      <formula>IF(RIGHT(TEXT(AM33,"0.#"),1)=".",TRUE,FALSE)</formula>
    </cfRule>
  </conditionalFormatting>
  <conditionalFormatting sqref="AQ32:AQ34">
    <cfRule type="expression" dxfId="2753" priority="13473">
      <formula>IF(RIGHT(TEXT(AQ32,"0.#"),1)=".",FALSE,TRUE)</formula>
    </cfRule>
    <cfRule type="expression" dxfId="2752" priority="13474">
      <formula>IF(RIGHT(TEXT(AQ32,"0.#"),1)=".",TRUE,FALSE)</formula>
    </cfRule>
  </conditionalFormatting>
  <conditionalFormatting sqref="AU32:AU34">
    <cfRule type="expression" dxfId="2751" priority="13471">
      <formula>IF(RIGHT(TEXT(AU32,"0.#"),1)=".",FALSE,TRUE)</formula>
    </cfRule>
    <cfRule type="expression" dxfId="2750" priority="13472">
      <formula>IF(RIGHT(TEXT(AU32,"0.#"),1)=".",TRUE,FALSE)</formula>
    </cfRule>
  </conditionalFormatting>
  <conditionalFormatting sqref="AE53">
    <cfRule type="expression" dxfId="2749" priority="13405">
      <formula>IF(RIGHT(TEXT(AE53,"0.#"),1)=".",FALSE,TRUE)</formula>
    </cfRule>
    <cfRule type="expression" dxfId="2748" priority="13406">
      <formula>IF(RIGHT(TEXT(AE53,"0.#"),1)=".",TRUE,FALSE)</formula>
    </cfRule>
  </conditionalFormatting>
  <conditionalFormatting sqref="AE54">
    <cfRule type="expression" dxfId="2747" priority="13403">
      <formula>IF(RIGHT(TEXT(AE54,"0.#"),1)=".",FALSE,TRUE)</formula>
    </cfRule>
    <cfRule type="expression" dxfId="2746" priority="13404">
      <formula>IF(RIGHT(TEXT(AE54,"0.#"),1)=".",TRUE,FALSE)</formula>
    </cfRule>
  </conditionalFormatting>
  <conditionalFormatting sqref="AI54">
    <cfRule type="expression" dxfId="2745" priority="13397">
      <formula>IF(RIGHT(TEXT(AI54,"0.#"),1)=".",FALSE,TRUE)</formula>
    </cfRule>
    <cfRule type="expression" dxfId="2744" priority="13398">
      <formula>IF(RIGHT(TEXT(AI54,"0.#"),1)=".",TRUE,FALSE)</formula>
    </cfRule>
  </conditionalFormatting>
  <conditionalFormatting sqref="AI53">
    <cfRule type="expression" dxfId="2743" priority="13395">
      <formula>IF(RIGHT(TEXT(AI53,"0.#"),1)=".",FALSE,TRUE)</formula>
    </cfRule>
    <cfRule type="expression" dxfId="2742" priority="13396">
      <formula>IF(RIGHT(TEXT(AI53,"0.#"),1)=".",TRUE,FALSE)</formula>
    </cfRule>
  </conditionalFormatting>
  <conditionalFormatting sqref="AM53">
    <cfRule type="expression" dxfId="2741" priority="13393">
      <formula>IF(RIGHT(TEXT(AM53,"0.#"),1)=".",FALSE,TRUE)</formula>
    </cfRule>
    <cfRule type="expression" dxfId="2740" priority="13394">
      <formula>IF(RIGHT(TEXT(AM53,"0.#"),1)=".",TRUE,FALSE)</formula>
    </cfRule>
  </conditionalFormatting>
  <conditionalFormatting sqref="AM54">
    <cfRule type="expression" dxfId="2739" priority="13391">
      <formula>IF(RIGHT(TEXT(AM54,"0.#"),1)=".",FALSE,TRUE)</formula>
    </cfRule>
    <cfRule type="expression" dxfId="2738" priority="13392">
      <formula>IF(RIGHT(TEXT(AM54,"0.#"),1)=".",TRUE,FALSE)</formula>
    </cfRule>
  </conditionalFormatting>
  <conditionalFormatting sqref="AM55">
    <cfRule type="expression" dxfId="2737" priority="13389">
      <formula>IF(RIGHT(TEXT(AM55,"0.#"),1)=".",FALSE,TRUE)</formula>
    </cfRule>
    <cfRule type="expression" dxfId="2736" priority="13390">
      <formula>IF(RIGHT(TEXT(AM55,"0.#"),1)=".",TRUE,FALSE)</formula>
    </cfRule>
  </conditionalFormatting>
  <conditionalFormatting sqref="AE60">
    <cfRule type="expression" dxfId="2735" priority="13375">
      <formula>IF(RIGHT(TEXT(AE60,"0.#"),1)=".",FALSE,TRUE)</formula>
    </cfRule>
    <cfRule type="expression" dxfId="2734" priority="13376">
      <formula>IF(RIGHT(TEXT(AE60,"0.#"),1)=".",TRUE,FALSE)</formula>
    </cfRule>
  </conditionalFormatting>
  <conditionalFormatting sqref="AE61">
    <cfRule type="expression" dxfId="2733" priority="13373">
      <formula>IF(RIGHT(TEXT(AE61,"0.#"),1)=".",FALSE,TRUE)</formula>
    </cfRule>
    <cfRule type="expression" dxfId="2732" priority="13374">
      <formula>IF(RIGHT(TEXT(AE61,"0.#"),1)=".",TRUE,FALSE)</formula>
    </cfRule>
  </conditionalFormatting>
  <conditionalFormatting sqref="AE62">
    <cfRule type="expression" dxfId="2731" priority="13371">
      <formula>IF(RIGHT(TEXT(AE62,"0.#"),1)=".",FALSE,TRUE)</formula>
    </cfRule>
    <cfRule type="expression" dxfId="2730" priority="13372">
      <formula>IF(RIGHT(TEXT(AE62,"0.#"),1)=".",TRUE,FALSE)</formula>
    </cfRule>
  </conditionalFormatting>
  <conditionalFormatting sqref="AI62">
    <cfRule type="expression" dxfId="2729" priority="13369">
      <formula>IF(RIGHT(TEXT(AI62,"0.#"),1)=".",FALSE,TRUE)</formula>
    </cfRule>
    <cfRule type="expression" dxfId="2728" priority="13370">
      <formula>IF(RIGHT(TEXT(AI62,"0.#"),1)=".",TRUE,FALSE)</formula>
    </cfRule>
  </conditionalFormatting>
  <conditionalFormatting sqref="AI61">
    <cfRule type="expression" dxfId="2727" priority="13367">
      <formula>IF(RIGHT(TEXT(AI61,"0.#"),1)=".",FALSE,TRUE)</formula>
    </cfRule>
    <cfRule type="expression" dxfId="2726" priority="13368">
      <formula>IF(RIGHT(TEXT(AI61,"0.#"),1)=".",TRUE,FALSE)</formula>
    </cfRule>
  </conditionalFormatting>
  <conditionalFormatting sqref="AI60">
    <cfRule type="expression" dxfId="2725" priority="13365">
      <formula>IF(RIGHT(TEXT(AI60,"0.#"),1)=".",FALSE,TRUE)</formula>
    </cfRule>
    <cfRule type="expression" dxfId="2724" priority="13366">
      <formula>IF(RIGHT(TEXT(AI60,"0.#"),1)=".",TRUE,FALSE)</formula>
    </cfRule>
  </conditionalFormatting>
  <conditionalFormatting sqref="AM60">
    <cfRule type="expression" dxfId="2723" priority="13363">
      <formula>IF(RIGHT(TEXT(AM60,"0.#"),1)=".",FALSE,TRUE)</formula>
    </cfRule>
    <cfRule type="expression" dxfId="2722" priority="13364">
      <formula>IF(RIGHT(TEXT(AM60,"0.#"),1)=".",TRUE,FALSE)</formula>
    </cfRule>
  </conditionalFormatting>
  <conditionalFormatting sqref="AM61">
    <cfRule type="expression" dxfId="2721" priority="13361">
      <formula>IF(RIGHT(TEXT(AM61,"0.#"),1)=".",FALSE,TRUE)</formula>
    </cfRule>
    <cfRule type="expression" dxfId="2720" priority="13362">
      <formula>IF(RIGHT(TEXT(AM61,"0.#"),1)=".",TRUE,FALSE)</formula>
    </cfRule>
  </conditionalFormatting>
  <conditionalFormatting sqref="AM62">
    <cfRule type="expression" dxfId="2719" priority="13359">
      <formula>IF(RIGHT(TEXT(AM62,"0.#"),1)=".",FALSE,TRUE)</formula>
    </cfRule>
    <cfRule type="expression" dxfId="2718" priority="13360">
      <formula>IF(RIGHT(TEXT(AM62,"0.#"),1)=".",TRUE,FALSE)</formula>
    </cfRule>
  </conditionalFormatting>
  <conditionalFormatting sqref="AE87">
    <cfRule type="expression" dxfId="2717" priority="13345">
      <formula>IF(RIGHT(TEXT(AE87,"0.#"),1)=".",FALSE,TRUE)</formula>
    </cfRule>
    <cfRule type="expression" dxfId="2716" priority="13346">
      <formula>IF(RIGHT(TEXT(AE87,"0.#"),1)=".",TRUE,FALSE)</formula>
    </cfRule>
  </conditionalFormatting>
  <conditionalFormatting sqref="AE88">
    <cfRule type="expression" dxfId="2715" priority="13343">
      <formula>IF(RIGHT(TEXT(AE88,"0.#"),1)=".",FALSE,TRUE)</formula>
    </cfRule>
    <cfRule type="expression" dxfId="2714" priority="13344">
      <formula>IF(RIGHT(TEXT(AE88,"0.#"),1)=".",TRUE,FALSE)</formula>
    </cfRule>
  </conditionalFormatting>
  <conditionalFormatting sqref="AE89">
    <cfRule type="expression" dxfId="2713" priority="13341">
      <formula>IF(RIGHT(TEXT(AE89,"0.#"),1)=".",FALSE,TRUE)</formula>
    </cfRule>
    <cfRule type="expression" dxfId="2712" priority="13342">
      <formula>IF(RIGHT(TEXT(AE89,"0.#"),1)=".",TRUE,FALSE)</formula>
    </cfRule>
  </conditionalFormatting>
  <conditionalFormatting sqref="AI89">
    <cfRule type="expression" dxfId="2711" priority="13339">
      <formula>IF(RIGHT(TEXT(AI89,"0.#"),1)=".",FALSE,TRUE)</formula>
    </cfRule>
    <cfRule type="expression" dxfId="2710" priority="13340">
      <formula>IF(RIGHT(TEXT(AI89,"0.#"),1)=".",TRUE,FALSE)</formula>
    </cfRule>
  </conditionalFormatting>
  <conditionalFormatting sqref="AI88">
    <cfRule type="expression" dxfId="2709" priority="13337">
      <formula>IF(RIGHT(TEXT(AI88,"0.#"),1)=".",FALSE,TRUE)</formula>
    </cfRule>
    <cfRule type="expression" dxfId="2708" priority="13338">
      <formula>IF(RIGHT(TEXT(AI88,"0.#"),1)=".",TRUE,FALSE)</formula>
    </cfRule>
  </conditionalFormatting>
  <conditionalFormatting sqref="AI87">
    <cfRule type="expression" dxfId="2707" priority="13335">
      <formula>IF(RIGHT(TEXT(AI87,"0.#"),1)=".",FALSE,TRUE)</formula>
    </cfRule>
    <cfRule type="expression" dxfId="2706" priority="13336">
      <formula>IF(RIGHT(TEXT(AI87,"0.#"),1)=".",TRUE,FALSE)</formula>
    </cfRule>
  </conditionalFormatting>
  <conditionalFormatting sqref="AM88">
    <cfRule type="expression" dxfId="2705" priority="13331">
      <formula>IF(RIGHT(TEXT(AM88,"0.#"),1)=".",FALSE,TRUE)</formula>
    </cfRule>
    <cfRule type="expression" dxfId="2704" priority="13332">
      <formula>IF(RIGHT(TEXT(AM88,"0.#"),1)=".",TRUE,FALSE)</formula>
    </cfRule>
  </conditionalFormatting>
  <conditionalFormatting sqref="AM89">
    <cfRule type="expression" dxfId="2703" priority="13329">
      <formula>IF(RIGHT(TEXT(AM89,"0.#"),1)=".",FALSE,TRUE)</formula>
    </cfRule>
    <cfRule type="expression" dxfId="2702" priority="13330">
      <formula>IF(RIGHT(TEXT(AM89,"0.#"),1)=".",TRUE,FALSE)</formula>
    </cfRule>
  </conditionalFormatting>
  <conditionalFormatting sqref="AE92">
    <cfRule type="expression" dxfId="2701" priority="13315">
      <formula>IF(RIGHT(TEXT(AE92,"0.#"),1)=".",FALSE,TRUE)</formula>
    </cfRule>
    <cfRule type="expression" dxfId="2700" priority="13316">
      <formula>IF(RIGHT(TEXT(AE92,"0.#"),1)=".",TRUE,FALSE)</formula>
    </cfRule>
  </conditionalFormatting>
  <conditionalFormatting sqref="AE93">
    <cfRule type="expression" dxfId="2699" priority="13313">
      <formula>IF(RIGHT(TEXT(AE93,"0.#"),1)=".",FALSE,TRUE)</formula>
    </cfRule>
    <cfRule type="expression" dxfId="2698" priority="13314">
      <formula>IF(RIGHT(TEXT(AE93,"0.#"),1)=".",TRUE,FALSE)</formula>
    </cfRule>
  </conditionalFormatting>
  <conditionalFormatting sqref="AE94">
    <cfRule type="expression" dxfId="2697" priority="13311">
      <formula>IF(RIGHT(TEXT(AE94,"0.#"),1)=".",FALSE,TRUE)</formula>
    </cfRule>
    <cfRule type="expression" dxfId="2696" priority="13312">
      <formula>IF(RIGHT(TEXT(AE94,"0.#"),1)=".",TRUE,FALSE)</formula>
    </cfRule>
  </conditionalFormatting>
  <conditionalFormatting sqref="AI94">
    <cfRule type="expression" dxfId="2695" priority="13309">
      <formula>IF(RIGHT(TEXT(AI94,"0.#"),1)=".",FALSE,TRUE)</formula>
    </cfRule>
    <cfRule type="expression" dxfId="2694" priority="13310">
      <formula>IF(RIGHT(TEXT(AI94,"0.#"),1)=".",TRUE,FALSE)</formula>
    </cfRule>
  </conditionalFormatting>
  <conditionalFormatting sqref="AI93">
    <cfRule type="expression" dxfId="2693" priority="13307">
      <formula>IF(RIGHT(TEXT(AI93,"0.#"),1)=".",FALSE,TRUE)</formula>
    </cfRule>
    <cfRule type="expression" dxfId="2692" priority="13308">
      <formula>IF(RIGHT(TEXT(AI93,"0.#"),1)=".",TRUE,FALSE)</formula>
    </cfRule>
  </conditionalFormatting>
  <conditionalFormatting sqref="AI92">
    <cfRule type="expression" dxfId="2691" priority="13305">
      <formula>IF(RIGHT(TEXT(AI92,"0.#"),1)=".",FALSE,TRUE)</formula>
    </cfRule>
    <cfRule type="expression" dxfId="2690" priority="13306">
      <formula>IF(RIGHT(TEXT(AI92,"0.#"),1)=".",TRUE,FALSE)</formula>
    </cfRule>
  </conditionalFormatting>
  <conditionalFormatting sqref="AM92">
    <cfRule type="expression" dxfId="2689" priority="13303">
      <formula>IF(RIGHT(TEXT(AM92,"0.#"),1)=".",FALSE,TRUE)</formula>
    </cfRule>
    <cfRule type="expression" dxfId="2688" priority="13304">
      <formula>IF(RIGHT(TEXT(AM92,"0.#"),1)=".",TRUE,FALSE)</formula>
    </cfRule>
  </conditionalFormatting>
  <conditionalFormatting sqref="AM93">
    <cfRule type="expression" dxfId="2687" priority="13301">
      <formula>IF(RIGHT(TEXT(AM93,"0.#"),1)=".",FALSE,TRUE)</formula>
    </cfRule>
    <cfRule type="expression" dxfId="2686" priority="13302">
      <formula>IF(RIGHT(TEXT(AM93,"0.#"),1)=".",TRUE,FALSE)</formula>
    </cfRule>
  </conditionalFormatting>
  <conditionalFormatting sqref="AM94">
    <cfRule type="expression" dxfId="2685" priority="13299">
      <formula>IF(RIGHT(TEXT(AM94,"0.#"),1)=".",FALSE,TRUE)</formula>
    </cfRule>
    <cfRule type="expression" dxfId="2684" priority="13300">
      <formula>IF(RIGHT(TEXT(AM94,"0.#"),1)=".",TRUE,FALSE)</formula>
    </cfRule>
  </conditionalFormatting>
  <conditionalFormatting sqref="AE97">
    <cfRule type="expression" dxfId="2683" priority="13285">
      <formula>IF(RIGHT(TEXT(AE97,"0.#"),1)=".",FALSE,TRUE)</formula>
    </cfRule>
    <cfRule type="expression" dxfId="2682" priority="13286">
      <formula>IF(RIGHT(TEXT(AE97,"0.#"),1)=".",TRUE,FALSE)</formula>
    </cfRule>
  </conditionalFormatting>
  <conditionalFormatting sqref="AE98">
    <cfRule type="expression" dxfId="2681" priority="13283">
      <formula>IF(RIGHT(TEXT(AE98,"0.#"),1)=".",FALSE,TRUE)</formula>
    </cfRule>
    <cfRule type="expression" dxfId="2680" priority="13284">
      <formula>IF(RIGHT(TEXT(AE98,"0.#"),1)=".",TRUE,FALSE)</formula>
    </cfRule>
  </conditionalFormatting>
  <conditionalFormatting sqref="AE99">
    <cfRule type="expression" dxfId="2679" priority="13281">
      <formula>IF(RIGHT(TEXT(AE99,"0.#"),1)=".",FALSE,TRUE)</formula>
    </cfRule>
    <cfRule type="expression" dxfId="2678" priority="13282">
      <formula>IF(RIGHT(TEXT(AE99,"0.#"),1)=".",TRUE,FALSE)</formula>
    </cfRule>
  </conditionalFormatting>
  <conditionalFormatting sqref="AI99">
    <cfRule type="expression" dxfId="2677" priority="13279">
      <formula>IF(RIGHT(TEXT(AI99,"0.#"),1)=".",FALSE,TRUE)</formula>
    </cfRule>
    <cfRule type="expression" dxfId="2676" priority="13280">
      <formula>IF(RIGHT(TEXT(AI99,"0.#"),1)=".",TRUE,FALSE)</formula>
    </cfRule>
  </conditionalFormatting>
  <conditionalFormatting sqref="AI98">
    <cfRule type="expression" dxfId="2675" priority="13277">
      <formula>IF(RIGHT(TEXT(AI98,"0.#"),1)=".",FALSE,TRUE)</formula>
    </cfRule>
    <cfRule type="expression" dxfId="2674" priority="13278">
      <formula>IF(RIGHT(TEXT(AI98,"0.#"),1)=".",TRUE,FALSE)</formula>
    </cfRule>
  </conditionalFormatting>
  <conditionalFormatting sqref="AI97">
    <cfRule type="expression" dxfId="2673" priority="13275">
      <formula>IF(RIGHT(TEXT(AI97,"0.#"),1)=".",FALSE,TRUE)</formula>
    </cfRule>
    <cfRule type="expression" dxfId="2672" priority="13276">
      <formula>IF(RIGHT(TEXT(AI97,"0.#"),1)=".",TRUE,FALSE)</formula>
    </cfRule>
  </conditionalFormatting>
  <conditionalFormatting sqref="AM97">
    <cfRule type="expression" dxfId="2671" priority="13273">
      <formula>IF(RIGHT(TEXT(AM97,"0.#"),1)=".",FALSE,TRUE)</formula>
    </cfRule>
    <cfRule type="expression" dxfId="2670" priority="13274">
      <formula>IF(RIGHT(TEXT(AM97,"0.#"),1)=".",TRUE,FALSE)</formula>
    </cfRule>
  </conditionalFormatting>
  <conditionalFormatting sqref="AM98">
    <cfRule type="expression" dxfId="2669" priority="13271">
      <formula>IF(RIGHT(TEXT(AM98,"0.#"),1)=".",FALSE,TRUE)</formula>
    </cfRule>
    <cfRule type="expression" dxfId="2668" priority="13272">
      <formula>IF(RIGHT(TEXT(AM98,"0.#"),1)=".",TRUE,FALSE)</formula>
    </cfRule>
  </conditionalFormatting>
  <conditionalFormatting sqref="AM99">
    <cfRule type="expression" dxfId="2667" priority="13269">
      <formula>IF(RIGHT(TEXT(AM99,"0.#"),1)=".",FALSE,TRUE)</formula>
    </cfRule>
    <cfRule type="expression" dxfId="2666" priority="13270">
      <formula>IF(RIGHT(TEXT(AM99,"0.#"),1)=".",TRUE,FALSE)</formula>
    </cfRule>
  </conditionalFormatting>
  <conditionalFormatting sqref="AI101">
    <cfRule type="expression" dxfId="2665" priority="13255">
      <formula>IF(RIGHT(TEXT(AI101,"0.#"),1)=".",FALSE,TRUE)</formula>
    </cfRule>
    <cfRule type="expression" dxfId="2664" priority="13256">
      <formula>IF(RIGHT(TEXT(AI101,"0.#"),1)=".",TRUE,FALSE)</formula>
    </cfRule>
  </conditionalFormatting>
  <conditionalFormatting sqref="AM101">
    <cfRule type="expression" dxfId="2663" priority="13253">
      <formula>IF(RIGHT(TEXT(AM101,"0.#"),1)=".",FALSE,TRUE)</formula>
    </cfRule>
    <cfRule type="expression" dxfId="2662" priority="13254">
      <formula>IF(RIGHT(TEXT(AM101,"0.#"),1)=".",TRUE,FALSE)</formula>
    </cfRule>
  </conditionalFormatting>
  <conditionalFormatting sqref="AE102">
    <cfRule type="expression" dxfId="2661" priority="13251">
      <formula>IF(RIGHT(TEXT(AE102,"0.#"),1)=".",FALSE,TRUE)</formula>
    </cfRule>
    <cfRule type="expression" dxfId="2660" priority="13252">
      <formula>IF(RIGHT(TEXT(AE102,"0.#"),1)=".",TRUE,FALSE)</formula>
    </cfRule>
  </conditionalFormatting>
  <conditionalFormatting sqref="AI102">
    <cfRule type="expression" dxfId="2659" priority="13249">
      <formula>IF(RIGHT(TEXT(AI102,"0.#"),1)=".",FALSE,TRUE)</formula>
    </cfRule>
    <cfRule type="expression" dxfId="2658" priority="13250">
      <formula>IF(RIGHT(TEXT(AI102,"0.#"),1)=".",TRUE,FALSE)</formula>
    </cfRule>
  </conditionalFormatting>
  <conditionalFormatting sqref="AM102">
    <cfRule type="expression" dxfId="2657" priority="13247">
      <formula>IF(RIGHT(TEXT(AM102,"0.#"),1)=".",FALSE,TRUE)</formula>
    </cfRule>
    <cfRule type="expression" dxfId="2656" priority="13248">
      <formula>IF(RIGHT(TEXT(AM102,"0.#"),1)=".",TRUE,FALSE)</formula>
    </cfRule>
  </conditionalFormatting>
  <conditionalFormatting sqref="AQ102">
    <cfRule type="expression" dxfId="2655" priority="13245">
      <formula>IF(RIGHT(TEXT(AQ102,"0.#"),1)=".",FALSE,TRUE)</formula>
    </cfRule>
    <cfRule type="expression" dxfId="2654" priority="13246">
      <formula>IF(RIGHT(TEXT(AQ102,"0.#"),1)=".",TRUE,FALSE)</formula>
    </cfRule>
  </conditionalFormatting>
  <conditionalFormatting sqref="AE104">
    <cfRule type="expression" dxfId="2653" priority="13243">
      <formula>IF(RIGHT(TEXT(AE104,"0.#"),1)=".",FALSE,TRUE)</formula>
    </cfRule>
    <cfRule type="expression" dxfId="2652" priority="13244">
      <formula>IF(RIGHT(TEXT(AE104,"0.#"),1)=".",TRUE,FALSE)</formula>
    </cfRule>
  </conditionalFormatting>
  <conditionalFormatting sqref="AI104">
    <cfRule type="expression" dxfId="2651" priority="13241">
      <formula>IF(RIGHT(TEXT(AI104,"0.#"),1)=".",FALSE,TRUE)</formula>
    </cfRule>
    <cfRule type="expression" dxfId="2650" priority="13242">
      <formula>IF(RIGHT(TEXT(AI104,"0.#"),1)=".",TRUE,FALSE)</formula>
    </cfRule>
  </conditionalFormatting>
  <conditionalFormatting sqref="AM104">
    <cfRule type="expression" dxfId="2649" priority="13239">
      <formula>IF(RIGHT(TEXT(AM104,"0.#"),1)=".",FALSE,TRUE)</formula>
    </cfRule>
    <cfRule type="expression" dxfId="2648" priority="13240">
      <formula>IF(RIGHT(TEXT(AM104,"0.#"),1)=".",TRUE,FALSE)</formula>
    </cfRule>
  </conditionalFormatting>
  <conditionalFormatting sqref="AE105">
    <cfRule type="expression" dxfId="2647" priority="13237">
      <formula>IF(RIGHT(TEXT(AE105,"0.#"),1)=".",FALSE,TRUE)</formula>
    </cfRule>
    <cfRule type="expression" dxfId="2646" priority="13238">
      <formula>IF(RIGHT(TEXT(AE105,"0.#"),1)=".",TRUE,FALSE)</formula>
    </cfRule>
  </conditionalFormatting>
  <conditionalFormatting sqref="AI105">
    <cfRule type="expression" dxfId="2645" priority="13235">
      <formula>IF(RIGHT(TEXT(AI105,"0.#"),1)=".",FALSE,TRUE)</formula>
    </cfRule>
    <cfRule type="expression" dxfId="2644" priority="13236">
      <formula>IF(RIGHT(TEXT(AI105,"0.#"),1)=".",TRUE,FALSE)</formula>
    </cfRule>
  </conditionalFormatting>
  <conditionalFormatting sqref="AM105">
    <cfRule type="expression" dxfId="2643" priority="13233">
      <formula>IF(RIGHT(TEXT(AM105,"0.#"),1)=".",FALSE,TRUE)</formula>
    </cfRule>
    <cfRule type="expression" dxfId="2642" priority="13234">
      <formula>IF(RIGHT(TEXT(AM105,"0.#"),1)=".",TRUE,FALSE)</formula>
    </cfRule>
  </conditionalFormatting>
  <conditionalFormatting sqref="AE107">
    <cfRule type="expression" dxfId="2641" priority="13229">
      <formula>IF(RIGHT(TEXT(AE107,"0.#"),1)=".",FALSE,TRUE)</formula>
    </cfRule>
    <cfRule type="expression" dxfId="2640" priority="13230">
      <formula>IF(RIGHT(TEXT(AE107,"0.#"),1)=".",TRUE,FALSE)</formula>
    </cfRule>
  </conditionalFormatting>
  <conditionalFormatting sqref="AI107">
    <cfRule type="expression" dxfId="2639" priority="13227">
      <formula>IF(RIGHT(TEXT(AI107,"0.#"),1)=".",FALSE,TRUE)</formula>
    </cfRule>
    <cfRule type="expression" dxfId="2638" priority="13228">
      <formula>IF(RIGHT(TEXT(AI107,"0.#"),1)=".",TRUE,FALSE)</formula>
    </cfRule>
  </conditionalFormatting>
  <conditionalFormatting sqref="AM107">
    <cfRule type="expression" dxfId="2637" priority="13225">
      <formula>IF(RIGHT(TEXT(AM107,"0.#"),1)=".",FALSE,TRUE)</formula>
    </cfRule>
    <cfRule type="expression" dxfId="2636" priority="13226">
      <formula>IF(RIGHT(TEXT(AM107,"0.#"),1)=".",TRUE,FALSE)</formula>
    </cfRule>
  </conditionalFormatting>
  <conditionalFormatting sqref="AE108">
    <cfRule type="expression" dxfId="2635" priority="13223">
      <formula>IF(RIGHT(TEXT(AE108,"0.#"),1)=".",FALSE,TRUE)</formula>
    </cfRule>
    <cfRule type="expression" dxfId="2634" priority="13224">
      <formula>IF(RIGHT(TEXT(AE108,"0.#"),1)=".",TRUE,FALSE)</formula>
    </cfRule>
  </conditionalFormatting>
  <conditionalFormatting sqref="AI108">
    <cfRule type="expression" dxfId="2633" priority="13221">
      <formula>IF(RIGHT(TEXT(AI108,"0.#"),1)=".",FALSE,TRUE)</formula>
    </cfRule>
    <cfRule type="expression" dxfId="2632" priority="13222">
      <formula>IF(RIGHT(TEXT(AI108,"0.#"),1)=".",TRUE,FALSE)</formula>
    </cfRule>
  </conditionalFormatting>
  <conditionalFormatting sqref="AM108">
    <cfRule type="expression" dxfId="2631" priority="13219">
      <formula>IF(RIGHT(TEXT(AM108,"0.#"),1)=".",FALSE,TRUE)</formula>
    </cfRule>
    <cfRule type="expression" dxfId="2630" priority="13220">
      <formula>IF(RIGHT(TEXT(AM108,"0.#"),1)=".",TRUE,FALSE)</formula>
    </cfRule>
  </conditionalFormatting>
  <conditionalFormatting sqref="AE110">
    <cfRule type="expression" dxfId="2629" priority="13215">
      <formula>IF(RIGHT(TEXT(AE110,"0.#"),1)=".",FALSE,TRUE)</formula>
    </cfRule>
    <cfRule type="expression" dxfId="2628" priority="13216">
      <formula>IF(RIGHT(TEXT(AE110,"0.#"),1)=".",TRUE,FALSE)</formula>
    </cfRule>
  </conditionalFormatting>
  <conditionalFormatting sqref="AI110">
    <cfRule type="expression" dxfId="2627" priority="13213">
      <formula>IF(RIGHT(TEXT(AI110,"0.#"),1)=".",FALSE,TRUE)</formula>
    </cfRule>
    <cfRule type="expression" dxfId="2626" priority="13214">
      <formula>IF(RIGHT(TEXT(AI110,"0.#"),1)=".",TRUE,FALSE)</formula>
    </cfRule>
  </conditionalFormatting>
  <conditionalFormatting sqref="AM110">
    <cfRule type="expression" dxfId="2625" priority="13211">
      <formula>IF(RIGHT(TEXT(AM110,"0.#"),1)=".",FALSE,TRUE)</formula>
    </cfRule>
    <cfRule type="expression" dxfId="2624" priority="13212">
      <formula>IF(RIGHT(TEXT(AM110,"0.#"),1)=".",TRUE,FALSE)</formula>
    </cfRule>
  </conditionalFormatting>
  <conditionalFormatting sqref="AE111">
    <cfRule type="expression" dxfId="2623" priority="13209">
      <formula>IF(RIGHT(TEXT(AE111,"0.#"),1)=".",FALSE,TRUE)</formula>
    </cfRule>
    <cfRule type="expression" dxfId="2622" priority="13210">
      <formula>IF(RIGHT(TEXT(AE111,"0.#"),1)=".",TRUE,FALSE)</formula>
    </cfRule>
  </conditionalFormatting>
  <conditionalFormatting sqref="AI111">
    <cfRule type="expression" dxfId="2621" priority="13207">
      <formula>IF(RIGHT(TEXT(AI111,"0.#"),1)=".",FALSE,TRUE)</formula>
    </cfRule>
    <cfRule type="expression" dxfId="2620" priority="13208">
      <formula>IF(RIGHT(TEXT(AI111,"0.#"),1)=".",TRUE,FALSE)</formula>
    </cfRule>
  </conditionalFormatting>
  <conditionalFormatting sqref="AM111">
    <cfRule type="expression" dxfId="2619" priority="13205">
      <formula>IF(RIGHT(TEXT(AM111,"0.#"),1)=".",FALSE,TRUE)</formula>
    </cfRule>
    <cfRule type="expression" dxfId="2618" priority="13206">
      <formula>IF(RIGHT(TEXT(AM111,"0.#"),1)=".",TRUE,FALSE)</formula>
    </cfRule>
  </conditionalFormatting>
  <conditionalFormatting sqref="AE113">
    <cfRule type="expression" dxfId="2617" priority="13201">
      <formula>IF(RIGHT(TEXT(AE113,"0.#"),1)=".",FALSE,TRUE)</formula>
    </cfRule>
    <cfRule type="expression" dxfId="2616" priority="13202">
      <formula>IF(RIGHT(TEXT(AE113,"0.#"),1)=".",TRUE,FALSE)</formula>
    </cfRule>
  </conditionalFormatting>
  <conditionalFormatting sqref="AI113">
    <cfRule type="expression" dxfId="2615" priority="13199">
      <formula>IF(RIGHT(TEXT(AI113,"0.#"),1)=".",FALSE,TRUE)</formula>
    </cfRule>
    <cfRule type="expression" dxfId="2614" priority="13200">
      <formula>IF(RIGHT(TEXT(AI113,"0.#"),1)=".",TRUE,FALSE)</formula>
    </cfRule>
  </conditionalFormatting>
  <conditionalFormatting sqref="AM113">
    <cfRule type="expression" dxfId="2613" priority="13197">
      <formula>IF(RIGHT(TEXT(AM113,"0.#"),1)=".",FALSE,TRUE)</formula>
    </cfRule>
    <cfRule type="expression" dxfId="2612" priority="13198">
      <formula>IF(RIGHT(TEXT(AM113,"0.#"),1)=".",TRUE,FALSE)</formula>
    </cfRule>
  </conditionalFormatting>
  <conditionalFormatting sqref="AE114">
    <cfRule type="expression" dxfId="2611" priority="13195">
      <formula>IF(RIGHT(TEXT(AE114,"0.#"),1)=".",FALSE,TRUE)</formula>
    </cfRule>
    <cfRule type="expression" dxfId="2610" priority="13196">
      <formula>IF(RIGHT(TEXT(AE114,"0.#"),1)=".",TRUE,FALSE)</formula>
    </cfRule>
  </conditionalFormatting>
  <conditionalFormatting sqref="AI114">
    <cfRule type="expression" dxfId="2609" priority="13193">
      <formula>IF(RIGHT(TEXT(AI114,"0.#"),1)=".",FALSE,TRUE)</formula>
    </cfRule>
    <cfRule type="expression" dxfId="2608" priority="13194">
      <formula>IF(RIGHT(TEXT(AI114,"0.#"),1)=".",TRUE,FALSE)</formula>
    </cfRule>
  </conditionalFormatting>
  <conditionalFormatting sqref="AM114">
    <cfRule type="expression" dxfId="2607" priority="13191">
      <formula>IF(RIGHT(TEXT(AM114,"0.#"),1)=".",FALSE,TRUE)</formula>
    </cfRule>
    <cfRule type="expression" dxfId="2606" priority="13192">
      <formula>IF(RIGHT(TEXT(AM114,"0.#"),1)=".",TRUE,FALSE)</formula>
    </cfRule>
  </conditionalFormatting>
  <conditionalFormatting sqref="AQ116">
    <cfRule type="expression" dxfId="2605" priority="13187">
      <formula>IF(RIGHT(TEXT(AQ116,"0.#"),1)=".",FALSE,TRUE)</formula>
    </cfRule>
    <cfRule type="expression" dxfId="2604" priority="13188">
      <formula>IF(RIGHT(TEXT(AQ116,"0.#"),1)=".",TRUE,FALSE)</formula>
    </cfRule>
  </conditionalFormatting>
  <conditionalFormatting sqref="AM116">
    <cfRule type="expression" dxfId="2603" priority="13183">
      <formula>IF(RIGHT(TEXT(AM116,"0.#"),1)=".",FALSE,TRUE)</formula>
    </cfRule>
    <cfRule type="expression" dxfId="2602" priority="13184">
      <formula>IF(RIGHT(TEXT(AM116,"0.#"),1)=".",TRUE,FALSE)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47:AO866">
    <cfRule type="expression" dxfId="2517" priority="6657">
      <formula>IF(AND(AL847&gt;=0, RIGHT(TEXT(AL847,"0.#"),1)&lt;&gt;"."),TRUE,FALSE)</formula>
    </cfRule>
    <cfRule type="expression" dxfId="2516" priority="6658">
      <formula>IF(AND(AL847&gt;=0, RIGHT(TEXT(AL847,"0.#"),1)="."),TRUE,FALSE)</formula>
    </cfRule>
    <cfRule type="expression" dxfId="2515" priority="6659">
      <formula>IF(AND(AL847&lt;0, RIGHT(TEXT(AL847,"0.#"),1)&lt;&gt;"."),TRUE,FALSE)</formula>
    </cfRule>
    <cfRule type="expression" dxfId="2514" priority="6660">
      <formula>IF(AND(AL847&lt;0, RIGHT(TEXT(AL847,"0.#"),1)="."),TRUE,FALSE)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47:Y866">
    <cfRule type="expression" dxfId="2443" priority="2985">
      <formula>IF(RIGHT(TEXT(Y847,"0.#"),1)=".",FALSE,TRUE)</formula>
    </cfRule>
    <cfRule type="expression" dxfId="2442" priority="2986">
      <formula>IF(RIGHT(TEXT(Y847,"0.#"),1)=".",TRUE,FALSE)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02:AO1131">
    <cfRule type="expression" dxfId="2413" priority="2891">
      <formula>IF(AND(AL1102&gt;=0, RIGHT(TEXT(AL1102,"0.#"),1)&lt;&gt;"."),TRUE,FALSE)</formula>
    </cfRule>
    <cfRule type="expression" dxfId="2412" priority="2892">
      <formula>IF(AND(AL1102&gt;=0, RIGHT(TEXT(AL1102,"0.#"),1)="."),TRUE,FALSE)</formula>
    </cfRule>
    <cfRule type="expression" dxfId="2411" priority="2893">
      <formula>IF(AND(AL1102&lt;0, RIGHT(TEXT(AL1102,"0.#"),1)&lt;&gt;"."),TRUE,FALSE)</formula>
    </cfRule>
    <cfRule type="expression" dxfId="2410" priority="2894">
      <formula>IF(AND(AL1102&lt;0, RIGHT(TEXT(AL1102,"0.#"),1)="."),TRUE,FALSE)</formula>
    </cfRule>
  </conditionalFormatting>
  <conditionalFormatting sqref="Y1102:Y1131">
    <cfRule type="expression" dxfId="2409" priority="2889">
      <formula>IF(RIGHT(TEXT(Y1102,"0.#"),1)=".",FALSE,TRUE)</formula>
    </cfRule>
    <cfRule type="expression" dxfId="2408" priority="2890">
      <formula>IF(RIGHT(TEXT(Y1102,"0.#"),1)=".",TRUE,FALSE)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0:Y899">
    <cfRule type="expression" dxfId="2083" priority="2101">
      <formula>IF(RIGHT(TEXT(Y880,"0.#"),1)=".",FALSE,TRUE)</formula>
    </cfRule>
    <cfRule type="expression" dxfId="2082" priority="2102">
      <formula>IF(RIGHT(TEXT(Y880,"0.#"),1)=".",TRUE,FALSE)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80:AO899">
    <cfRule type="expression" dxfId="1987" priority="2103">
      <formula>IF(AND(AL880&gt;=0, RIGHT(TEXT(AL880,"0.#"),1)&lt;&gt;"."),TRUE,FALSE)</formula>
    </cfRule>
    <cfRule type="expression" dxfId="1986" priority="2104">
      <formula>IF(AND(AL880&gt;=0, RIGHT(TEXT(AL880,"0.#"),1)="."),TRUE,FALSE)</formula>
    </cfRule>
    <cfRule type="expression" dxfId="1985" priority="2105">
      <formula>IF(AND(AL880&lt;0, RIGHT(TEXT(AL880,"0.#"),1)&lt;&gt;"."),TRUE,FALSE)</formula>
    </cfRule>
    <cfRule type="expression" dxfId="1984" priority="2106">
      <formula>IF(AND(AL880&lt;0, RIGHT(TEXT(AL880,"0.#"),1)="."),TRUE,FALSE)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AM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872:Y879">
    <cfRule type="expression" dxfId="723" priority="19">
      <formula>IF(RIGHT(TEXT(Y872,"0.#"),1)=".",FALSE,TRUE)</formula>
    </cfRule>
    <cfRule type="expression" dxfId="722" priority="20">
      <formula>IF(RIGHT(TEXT(Y872,"0.#"),1)=".",TRUE,FALSE)</formula>
    </cfRule>
  </conditionalFormatting>
  <conditionalFormatting sqref="Y870:Y871">
    <cfRule type="expression" dxfId="721" priority="13">
      <formula>IF(RIGHT(TEXT(Y870,"0.#"),1)=".",FALSE,TRUE)</formula>
    </cfRule>
    <cfRule type="expression" dxfId="720" priority="14">
      <formula>IF(RIGHT(TEXT(Y870,"0.#"),1)=".",TRUE,FALSE)</formula>
    </cfRule>
  </conditionalFormatting>
  <conditionalFormatting sqref="AL872:AO879">
    <cfRule type="expression" dxfId="719" priority="21">
      <formula>IF(AND(AL872&gt;=0, RIGHT(TEXT(AL872,"0.#"),1)&lt;&gt;"."),TRUE,FALSE)</formula>
    </cfRule>
    <cfRule type="expression" dxfId="718" priority="22">
      <formula>IF(AND(AL872&gt;=0, RIGHT(TEXT(AL872,"0.#"),1)="."),TRUE,FALSE)</formula>
    </cfRule>
    <cfRule type="expression" dxfId="717" priority="23">
      <formula>IF(AND(AL872&lt;0, RIGHT(TEXT(AL872,"0.#"),1)&lt;&gt;"."),TRUE,FALSE)</formula>
    </cfRule>
    <cfRule type="expression" dxfId="716" priority="24">
      <formula>IF(AND(AL872&lt;0, RIGHT(TEXT(AL872,"0.#"),1)="."),TRUE,FALSE)</formula>
    </cfRule>
  </conditionalFormatting>
  <conditionalFormatting sqref="AL870:AO871">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AL839:AO846">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78" max="49" man="1"/>
    <brk id="87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2019-05-18T09:43:26Z</cp:lastPrinted>
  <dcterms:created xsi:type="dcterms:W3CDTF">2012-03-13T00:50:25Z</dcterms:created>
  <dcterms:modified xsi:type="dcterms:W3CDTF">2019-06-11T07:43:55Z</dcterms:modified>
</cp:coreProperties>
</file>