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済0508  12時〆　特会0529〆☆行政事業レビュー\中間公表\一般会計\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7" i="8" l="1"/>
  <c r="G8" i="8"/>
  <c r="D9" i="8"/>
  <c r="E8" i="8"/>
  <c r="C8" i="8"/>
  <c r="AQ102" i="3"/>
  <c r="AU88" i="3"/>
  <c r="AM116" i="3" l="1"/>
  <c r="AM89" i="3" l="1"/>
  <c r="AI116" i="3" l="1"/>
  <c r="AE116" i="3"/>
  <c r="AE89" i="3"/>
  <c r="AI8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<sst xmlns="http://schemas.openxmlformats.org/spreadsheetml/2006/main" count="2919" uniqueCount="673">
  <si>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</si>
  <si>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</si>
  <si>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</si>
  <si>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</si>
  <si>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</si>
  <si>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</si>
  <si>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</si>
  <si>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</si>
  <si>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</si>
  <si>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</si>
  <si>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</si>
  <si>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</si>
  <si>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</si>
  <si>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</si>
  <si>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</si>
  <si>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</si>
  <si>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</si>
  <si>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</si>
  <si>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</si>
  <si>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</si>
  <si>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</si>
  <si>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</si>
  <si>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</si>
  <si>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</si>
  <si>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</si>
  <si>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</si>
  <si>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</si>
  <si>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</si>
  <si>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</si>
  <si>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</si>
  <si>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</si>
  <si>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</si>
  <si>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</si>
  <si>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</si>
  <si>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</si>
  <si>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</si>
  <si>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</si>
  <si>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</si>
  <si>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</si>
  <si>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</si>
  <si>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</si>
  <si>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</si>
  <si>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</si>
  <si>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</si>
  <si>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</si>
  <si>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</si>
  <si>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</si>
  <si>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</si>
  <si>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</si>
  <si>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</si>
  <si>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</si>
  <si>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</si>
  <si>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</si>
  <si>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</si>
  <si>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</si>
  <si>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</si>
  <si>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</si>
  <si>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</si>
  <si>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</si>
  <si>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</si>
  <si>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</si>
  <si>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</si>
  <si>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</si>
  <si>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</si>
  <si>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</si>
  <si>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</si>
  <si>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</si>
  <si>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</si>
  <si>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</si>
  <si>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</si>
  <si>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</si>
  <si>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</si>
  <si>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</si>
  <si>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</si>
  <si>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</si>
  <si>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</si>
  <si>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</si>
  <si>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</si>
  <si>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</si>
  <si>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</si>
  <si>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</si>
  <si>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</si>
  <si>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</si>
  <si>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</si>
  <si>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</si>
  <si>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</si>
  <si>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</si>
  <si>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</si>
  <si>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</si>
  <si>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</si>
  <si>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</si>
  <si>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</si>
  <si>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</si>
  <si>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</si>
  <si>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</si>
  <si>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</si>
  <si>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</si>
  <si>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</si>
  <si>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</si>
  <si>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</si>
  <si>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</si>
  <si>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</si>
  <si>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</si>
  <si>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</si>
  <si>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</si>
  <si>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</si>
  <si>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</si>
  <si>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</si>
  <si>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</si>
  <si>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</si>
  <si>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</si>
  <si>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</si>
  <si>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</si>
  <si>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</si>
  <si>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</si>
  <si>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</si>
  <si>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</si>
  <si>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</si>
  <si>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</si>
  <si>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</si>
  <si>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</si>
  <si>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</si>
  <si>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</si>
  <si>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</si>
  <si>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</si>
  <si>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</si>
  <si>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</si>
  <si>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</si>
  <si>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</si>
  <si>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</si>
  <si>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</si>
  <si>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</si>
  <si>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</si>
  <si>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</si>
  <si>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</si>
  <si>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</si>
  <si>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</si>
  <si>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</si>
  <si>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</si>
  <si>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</si>
  <si>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</si>
  <si>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</si>
  <si>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</si>
  <si>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</si>
  <si>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</si>
  <si>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</si>
  <si>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</si>
  <si>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</si>
  <si>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</si>
  <si>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</si>
  <si>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</si>
  <si>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</si>
  <si>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</si>
  <si>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</si>
  <si>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</si>
  <si>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</si>
  <si>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</si>
  <si>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</si>
  <si>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</si>
  <si>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</si>
  <si>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</si>
  <si>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</si>
  <si>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</si>
  <si>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</si>
  <si>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</si>
  <si>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</si>
  <si>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</si>
  <si>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</si>
  <si>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</si>
  <si>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</si>
  <si>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</si>
  <si>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</si>
  <si>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</si>
  <si>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</si>
  <si>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</si>
  <si>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</si>
  <si>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</si>
  <si>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</si>
  <si>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</si>
  <si>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</si>
  <si>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</si>
  <si>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</si>
  <si>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</si>
  <si>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</si>
  <si>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</si>
  <si>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</si>
  <si>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</si>
  <si>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</si>
  <si>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</si>
  <si>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</si>
  <si>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</si>
  <si>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</si>
  <si>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</si>
  <si>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</si>
  <si>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</si>
  <si>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</si>
  <si>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</si>
  <si>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</si>
  <si>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</si>
  <si>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</si>
  <si>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</si>
  <si>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</si>
  <si>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</si>
  <si>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</si>
  <si>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</si>
  <si>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</si>
  <si>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</si>
  <si>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</si>
  <si>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</si>
  <si>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</si>
  <si>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</si>
  <si>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</si>
  <si>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</si>
  <si>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</si>
  <si>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</si>
  <si>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</si>
  <si>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</si>
  <si>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</si>
  <si>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</si>
  <si>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</si>
  <si>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</si>
  <si>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</si>
  <si>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</si>
  <si>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</si>
  <si>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</si>
  <si>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</si>
  <si>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</si>
  <si>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</si>
  <si>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</si>
  <si>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</si>
  <si>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</si>
  <si>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</si>
  <si>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</si>
  <si>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</si>
  <si>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</si>
  <si>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</si>
  <si>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</si>
  <si>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</si>
  <si>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</si>
  <si>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</si>
  <si>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</si>
  <si>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</si>
  <si>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</si>
  <si>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</si>
  <si>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</si>
  <si>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</si>
  <si>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</si>
  <si>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</si>
  <si>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</si>
  <si>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</si>
  <si>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</si>
  <si>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</si>
  <si>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</si>
  <si>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</si>
  <si>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</si>
  <si>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</si>
  <si>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</si>
  <si>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</si>
  <si>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</si>
  <si>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</si>
  <si>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</si>
  <si>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</si>
  <si>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</si>
  <si>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</si>
  <si>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</si>
  <si>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</si>
  <si>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</si>
  <si>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</si>
  <si>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</si>
  <si>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</si>
  <si>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</si>
  <si>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</si>
  <si>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</si>
  <si>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</si>
  <si>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</si>
  <si>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</si>
  <si>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</si>
  <si>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</si>
  <si>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</si>
  <si>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</si>
  <si>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</si>
  <si>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</si>
  <si>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</si>
  <si>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</si>
  <si>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</si>
  <si>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</si>
  <si>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</si>
  <si>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</si>
  <si>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</si>
  <si>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</si>
  <si>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</si>
  <si>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</si>
  <si>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</si>
  <si>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</si>
  <si>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</si>
  <si>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</si>
  <si>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</si>
  <si>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</si>
  <si>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</si>
  <si>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</si>
  <si>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</si>
  <si>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</si>
  <si>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</si>
  <si>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</si>
  <si>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</si>
  <si>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</si>
  <si>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</si>
  <si>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</si>
  <si>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</si>
  <si>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</si>
  <si>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</si>
  <si>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</si>
  <si>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</si>
  <si>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</si>
  <si>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</si>
  <si>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</si>
  <si>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</si>
  <si>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</si>
  <si>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</si>
  <si>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</si>
  <si>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</si>
  <si>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</si>
  <si>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</si>
  <si>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</si>
  <si>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</si>
  <si>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</si>
  <si>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</si>
  <si>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</si>
  <si>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</si>
  <si>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</si>
  <si>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</si>
  <si>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</si>
  <si>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</si>
  <si>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</si>
  <si>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</si>
  <si>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</si>
  <si>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</si>
  <si>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</si>
  <si>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</si>
  <si>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</si>
  <si>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</si>
  <si>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</si>
  <si>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</si>
  <si>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</si>
  <si>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</si>
  <si>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</si>
  <si>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</si>
  <si>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</si>
  <si>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</si>
  <si>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</si>
  <si>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</si>
  <si>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</si>
  <si>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</si>
  <si>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</si>
  <si>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</si>
  <si>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</si>
  <si>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</si>
  <si>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</si>
  <si>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</si>
  <si>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</si>
  <si>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</si>
  <si>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</si>
  <si>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</si>
  <si>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</si>
  <si>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</si>
  <si>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</si>
  <si>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</si>
  <si>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</si>
  <si>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</si>
  <si>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</si>
  <si>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</si>
  <si>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</si>
  <si>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</si>
  <si>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</si>
  <si>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</si>
  <si>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</si>
  <si>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</si>
  <si>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</si>
  <si>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</si>
  <si>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</si>
  <si>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</si>
  <si>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</si>
  <si>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</si>
  <si>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</si>
  <si>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</si>
  <si>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</si>
  <si>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</si>
  <si>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</si>
  <si>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</si>
  <si>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</si>
  <si>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</si>
  <si>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</si>
  <si>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</si>
  <si>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</si>
  <si>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</si>
  <si>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</si>
  <si>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</si>
  <si>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</si>
  <si>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</si>
  <si>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</si>
  <si>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</si>
  <si>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</si>
  <si>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</si>
  <si>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</si>
  <si>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</si>
  <si>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</si>
  <si>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</si>
  <si>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</si>
  <si>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</si>
  <si>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</si>
  <si>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</si>
  <si>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</si>
  <si>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</si>
  <si>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</si>
  <si>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</si>
  <si>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</si>
  <si>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</si>
  <si>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</si>
  <si>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</si>
  <si>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</si>
  <si>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</si>
  <si>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</si>
  <si>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</si>
  <si>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</si>
  <si>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</si>
  <si>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</si>
  <si>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</si>
  <si>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</si>
  <si>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</si>
  <si>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</si>
  <si>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</si>
  <si>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</si>
  <si>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</si>
  <si>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</si>
  <si>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</si>
  <si>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</si>
  <si>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</si>
  <si>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</si>
  <si>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</si>
  <si>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</si>
  <si>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</si>
  <si>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</si>
  <si>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</si>
  <si>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</si>
  <si>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</si>
  <si>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</si>
  <si>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</si>
  <si>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</si>
  <si>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</si>
  <si>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</si>
  <si>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</si>
  <si>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</si>
  <si>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</si>
  <si>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</si>
  <si>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</si>
  <si>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</si>
  <si>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</si>
  <si>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</si>
  <si>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</si>
  <si>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</si>
  <si>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</si>
  <si>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</si>
  <si>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</si>
  <si>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</si>
  <si>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</si>
  <si>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</si>
  <si>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</si>
  <si>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</si>
  <si>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</si>
  <si>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</si>
  <si>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</si>
  <si>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</si>
  <si>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</si>
  <si>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</si>
  <si>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</si>
  <si>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</si>
  <si>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</si>
  <si>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</si>
  <si>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</si>
  <si>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</si>
  <si>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</si>
  <si>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</si>
  <si>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</si>
  <si>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</si>
  <si>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</si>
  <si>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</si>
  <si>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</si>
  <si>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</si>
  <si>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</si>
  <si>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</si>
  <si>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</si>
  <si>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</si>
  <si>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</si>
  <si>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</si>
  <si>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</si>
  <si>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</si>
  <si>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</si>
  <si>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</si>
  <si>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</si>
  <si>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</si>
  <si>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</si>
  <si>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</si>
  <si>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</si>
  <si>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</si>
  <si>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</si>
  <si>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</si>
  <si>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</si>
  <si>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</si>
  <si>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</si>
  <si>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</si>
  <si>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</si>
  <si>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</si>
  <si>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</si>
  <si>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</si>
  <si>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</si>
  <si>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</si>
  <si>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</si>
  <si>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</si>
  <si>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</si>
  <si>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</si>
  <si>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</si>
  <si>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</si>
  <si>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</si>
  <si>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</si>
  <si>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</si>
  <si>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</si>
  <si>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</si>
  <si>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</si>
  <si>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</si>
  <si>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</si>
  <si>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</si>
  <si>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</si>
  <si>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</si>
  <si>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</si>
  <si>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</si>
  <si>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</si>
  <si>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</si>
  <si>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</si>
  <si>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</si>
  <si>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</si>
  <si>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</si>
  <si>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</si>
  <si>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</si>
  <si>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</si>
  <si>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</si>
  <si>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</si>
  <si>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</si>
  <si>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</si>
  <si>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</si>
  <si>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</si>
  <si>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</si>
  <si>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</si>
  <si>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</si>
  <si>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</si>
  <si>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</si>
  <si>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</si>
  <si>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</si>
  <si>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</si>
  <si>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</si>
  <si>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</si>
  <si>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</si>
  <si>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</si>
  <si>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</si>
  <si>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</si>
  <si>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</si>
  <si>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</si>
  <si>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</si>
  <si>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</si>
  <si>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</si>
  <si>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</si>
  <si>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児童福祉施設整備費</t>
    <rPh sb="0" eb="2">
      <t>ジドウ</t>
    </rPh>
    <rPh sb="2" eb="4">
      <t>フクシ</t>
    </rPh>
    <rPh sb="4" eb="6">
      <t>シセツ</t>
    </rPh>
    <rPh sb="6" eb="9">
      <t>セイビヒ</t>
    </rPh>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</si>
  <si>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</si>
  <si>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</si>
  <si>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サトシ</t>
    </rPh>
    <phoneticPr fontId="5"/>
  </si>
  <si>
    <t>平成１７年度</t>
    <rPh sb="0" eb="2">
      <t>ヘイセイ</t>
    </rPh>
    <rPh sb="4" eb="5">
      <t>ネン</t>
    </rPh>
    <rPh sb="5" eb="6">
      <t>ド</t>
    </rPh>
    <phoneticPr fontId="5"/>
  </si>
  <si>
    <t>終了予定なし</t>
    <rPh sb="0" eb="2">
      <t>シュウリョウ</t>
    </rPh>
    <rPh sb="2" eb="4">
      <t>ヨテイ</t>
    </rPh>
    <phoneticPr fontId="5"/>
  </si>
  <si>
    <t>○</t>
  </si>
  <si>
    <t>児童福祉施設等に係る施設整備（新設・修理・改造・拡張など）について、都道府県・市区町村が作成する整備計画に基づく施設の整備を推進し、次世代育成支援対策の充実を図る。</t>
    <rPh sb="15" eb="17">
      <t>シンセツ</t>
    </rPh>
    <rPh sb="18" eb="20">
      <t>シュウリ</t>
    </rPh>
    <rPh sb="21" eb="23">
      <t>カイゾウ</t>
    </rPh>
    <rPh sb="24" eb="26">
      <t>カクチョウ</t>
    </rPh>
    <phoneticPr fontId="5"/>
  </si>
  <si>
    <t>児童養護施設等の施設整備にかかる都道府県・市区町村の整備計画に対して交付するものである。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婦人相談所一時保護所、婦人保護施設、児童館、児童センター、子育て支援のための拠点施設
○実施主体：都道府県、市区町村
○補助率：定額（１／２相当・児童館、児童センターは１／３相当）</t>
    <rPh sb="95" eb="97">
      <t>ジドウ</t>
    </rPh>
    <rPh sb="97" eb="99">
      <t>シンリ</t>
    </rPh>
    <rPh sb="99" eb="101">
      <t>チリョウ</t>
    </rPh>
    <rPh sb="101" eb="103">
      <t>シセツ</t>
    </rPh>
    <rPh sb="161" eb="163">
      <t>コソダ</t>
    </rPh>
    <rPh sb="164" eb="166">
      <t>シエン</t>
    </rPh>
    <rPh sb="170" eb="172">
      <t>キョテン</t>
    </rPh>
    <rPh sb="172" eb="174">
      <t>シセツ</t>
    </rPh>
    <phoneticPr fontId="5"/>
  </si>
  <si>
    <t>-</t>
  </si>
  <si>
    <t>-</t>
    <phoneticPr fontId="5"/>
  </si>
  <si>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5"/>
  </si>
  <si>
    <t>-</t>
    <phoneticPr fontId="5"/>
  </si>
  <si>
    <t>-</t>
    <phoneticPr fontId="5"/>
  </si>
  <si>
    <t>-</t>
    <phoneticPr fontId="5"/>
  </si>
  <si>
    <t>-</t>
    <phoneticPr fontId="5"/>
  </si>
  <si>
    <t>-</t>
    <phoneticPr fontId="5"/>
  </si>
  <si>
    <t>-</t>
    <phoneticPr fontId="5"/>
  </si>
  <si>
    <t>-</t>
    <phoneticPr fontId="5"/>
  </si>
  <si>
    <t>-</t>
    <phoneticPr fontId="5"/>
  </si>
  <si>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rPh sb="6" eb="8">
      <t>セイビ</t>
    </rPh>
    <phoneticPr fontId="5"/>
  </si>
  <si>
    <t>実情に応じた必要な施設整備を計画的に行うという観点から、目標値を予算額、成果実績を執行額として設定。</t>
    <rPh sb="41" eb="43">
      <t>シッコウ</t>
    </rPh>
    <rPh sb="43" eb="44">
      <t>ガク</t>
    </rPh>
    <rPh sb="47" eb="49">
      <t>セッテイ</t>
    </rPh>
    <phoneticPr fontId="5"/>
  </si>
  <si>
    <t>百万円</t>
    <rPh sb="0" eb="2">
      <t>ヒャクマン</t>
    </rPh>
    <rPh sb="2" eb="3">
      <t>エン</t>
    </rPh>
    <phoneticPr fontId="5"/>
  </si>
  <si>
    <t>-</t>
    <phoneticPr fontId="5"/>
  </si>
  <si>
    <t>交付決定施設数</t>
    <rPh sb="0" eb="2">
      <t>コウフ</t>
    </rPh>
    <rPh sb="2" eb="4">
      <t>ケッテイ</t>
    </rPh>
    <rPh sb="4" eb="7">
      <t>シセツスウ</t>
    </rPh>
    <phoneticPr fontId="5"/>
  </si>
  <si>
    <t>施設数</t>
    <rPh sb="0" eb="3">
      <t>シセツスウ</t>
    </rPh>
    <phoneticPr fontId="5"/>
  </si>
  <si>
    <t>施設数</t>
    <rPh sb="0" eb="2">
      <t>シセツ</t>
    </rPh>
    <rPh sb="2" eb="3">
      <t>スウ</t>
    </rPh>
    <phoneticPr fontId="5"/>
  </si>
  <si>
    <t>-</t>
    <phoneticPr fontId="5"/>
  </si>
  <si>
    <t>-</t>
    <phoneticPr fontId="5"/>
  </si>
  <si>
    <t>　　X/Y</t>
    <phoneticPr fontId="5"/>
  </si>
  <si>
    <t>6,153/834</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</si>
  <si>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</si>
  <si>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</si>
  <si>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t>
    <phoneticPr fontId="5"/>
  </si>
  <si>
    <t>-</t>
    <phoneticPr fontId="5"/>
  </si>
  <si>
    <t>-</t>
    <phoneticPr fontId="5"/>
  </si>
  <si>
    <t>-</t>
    <phoneticPr fontId="5"/>
  </si>
  <si>
    <t>本事業は次代の社会を担う子どもが健やかに生まれ、かつ、育成される環境の整備を図るため、次世代育成支援対策施設整備交付金において、都道府県・市区町村が作成する整備計画に基づく、地域の実情に合わせた児童福祉施設等の整備を推進することにより、次世代育成支援対策の充実を図り、更なる次世代育成支援の推進を期待するものである。</t>
    <rPh sb="87" eb="89">
      <t>チイキ</t>
    </rPh>
    <rPh sb="90" eb="92">
      <t>ジツジョウ</t>
    </rPh>
    <rPh sb="93" eb="94">
      <t>ア</t>
    </rPh>
    <phoneticPr fontId="5"/>
  </si>
  <si>
    <t>次世代育成支援対策の推進のため都道府県・市町村が定める整備計画に基づく施設整備を行うものであり、地域のニーズを的確に反映している。</t>
    <phoneticPr fontId="5"/>
  </si>
  <si>
    <t>次世代育成支援対策支援法第１１条に基づき、市町村又は都道府県の整備計画に定められた措置の実施に要する経費に対しては、国が交付金を交付するものであり、国が行うべき事業である。</t>
    <phoneticPr fontId="5"/>
  </si>
  <si>
    <t>児童虐待等による要保護児童の保護及び支援を行うための施設等の整備を図る事業であり、優先度は高い。</t>
    <phoneticPr fontId="5"/>
  </si>
  <si>
    <t>‐</t>
  </si>
  <si>
    <t>－</t>
    <phoneticPr fontId="5"/>
  </si>
  <si>
    <t>無</t>
  </si>
  <si>
    <t>施設の設置者負担を求めている。</t>
    <phoneticPr fontId="5"/>
  </si>
  <si>
    <t>交付先の都道府県・市区町村では適正な方法（入札等）で価格決定を行っており妥当である。</t>
    <phoneticPr fontId="5"/>
  </si>
  <si>
    <t>施設整備に必要な工事費又は工事請負費といった、事業に必要な経費のみを補助対象としている。</t>
    <phoneticPr fontId="5"/>
  </si>
  <si>
    <t>-</t>
    <phoneticPr fontId="5"/>
  </si>
  <si>
    <t>概ね見込みにあったものとなっている。</t>
    <phoneticPr fontId="5"/>
  </si>
  <si>
    <t>入所児童数などの実態把握などに基づき整備計画の内容を精査しており、整備された施設は十分に活用されている。</t>
    <phoneticPr fontId="5"/>
  </si>
  <si>
    <t>厚生労働省</t>
  </si>
  <si>
    <t>厚生労働省</t>
    <rPh sb="0" eb="2">
      <t>コウセイ</t>
    </rPh>
    <rPh sb="2" eb="5">
      <t>ロウドウショウ</t>
    </rPh>
    <phoneticPr fontId="5"/>
  </si>
  <si>
    <t>社会福祉施設等施設整備費（災害復旧費含む）</t>
    <phoneticPr fontId="5"/>
  </si>
  <si>
    <t>児童福祉施設整備費については、児童福祉施設等に係る施設整備に対して交付するものであり、障害者施設や介護施設を整備する他部局所管の施設整備事業とは、対象が異なっている。</t>
    <phoneticPr fontId="5"/>
  </si>
  <si>
    <t>事業の目標は達成できているが、予算の執行状況等を勘案し予算の見直し等を検討する。</t>
    <rPh sb="0" eb="2">
      <t>ジギョウ</t>
    </rPh>
    <rPh sb="3" eb="5">
      <t>モクヒョウ</t>
    </rPh>
    <rPh sb="6" eb="8">
      <t>タッセイ</t>
    </rPh>
    <rPh sb="15" eb="17">
      <t>ヨサン</t>
    </rPh>
    <rPh sb="18" eb="20">
      <t>シッコウ</t>
    </rPh>
    <rPh sb="20" eb="22">
      <t>ジョウキョウ</t>
    </rPh>
    <rPh sb="22" eb="23">
      <t>トウ</t>
    </rPh>
    <rPh sb="24" eb="26">
      <t>カンアン</t>
    </rPh>
    <rPh sb="27" eb="29">
      <t>ヨサン</t>
    </rPh>
    <rPh sb="30" eb="32">
      <t>ミナオ</t>
    </rPh>
    <rPh sb="33" eb="34">
      <t>トウ</t>
    </rPh>
    <rPh sb="35" eb="37">
      <t>ケントウ</t>
    </rPh>
    <phoneticPr fontId="5"/>
  </si>
  <si>
    <t>386</t>
    <phoneticPr fontId="5"/>
  </si>
  <si>
    <t>377</t>
    <phoneticPr fontId="5"/>
  </si>
  <si>
    <t>325</t>
    <phoneticPr fontId="5"/>
  </si>
  <si>
    <t>633</t>
    <phoneticPr fontId="5"/>
  </si>
  <si>
    <t>637</t>
    <phoneticPr fontId="5"/>
  </si>
  <si>
    <t>678</t>
    <phoneticPr fontId="5"/>
  </si>
  <si>
    <t>648</t>
    <phoneticPr fontId="5"/>
  </si>
  <si>
    <t>646</t>
    <phoneticPr fontId="5"/>
  </si>
  <si>
    <t>次世代育成支援対策推進法第11条第１項</t>
    <rPh sb="0" eb="3">
      <t>ジセダイ</t>
    </rPh>
    <rPh sb="3" eb="5">
      <t>イクセイ</t>
    </rPh>
    <rPh sb="5" eb="7">
      <t>シエン</t>
    </rPh>
    <rPh sb="7" eb="9">
      <t>タイサク</t>
    </rPh>
    <rPh sb="9" eb="12">
      <t>スイシンホウ</t>
    </rPh>
    <rPh sb="12" eb="13">
      <t>ダイ</t>
    </rPh>
    <rPh sb="15" eb="16">
      <t>ジョウ</t>
    </rPh>
    <rPh sb="16" eb="17">
      <t>ダイ</t>
    </rPh>
    <rPh sb="18" eb="19">
      <t>コウ</t>
    </rPh>
    <phoneticPr fontId="5"/>
  </si>
  <si>
    <t>次世代育成支援対策施設整備交付金の交付について（厚生労働事務次官通知　平20.6.12　厚生労働省発雇児第0612001号）</t>
  </si>
  <si>
    <t>-</t>
    <phoneticPr fontId="5"/>
  </si>
  <si>
    <t>-</t>
    <phoneticPr fontId="5"/>
  </si>
  <si>
    <t>8,914/563</t>
    <phoneticPr fontId="5"/>
  </si>
  <si>
    <t>次世代育成支援施設整備に必要な工事費</t>
    <rPh sb="0" eb="3">
      <t>ジセダイ</t>
    </rPh>
    <rPh sb="3" eb="5">
      <t>イクセイ</t>
    </rPh>
    <rPh sb="5" eb="7">
      <t>シエン</t>
    </rPh>
    <rPh sb="7" eb="9">
      <t>シセツ</t>
    </rPh>
    <rPh sb="9" eb="11">
      <t>セイビ</t>
    </rPh>
    <rPh sb="12" eb="14">
      <t>ヒツヨウ</t>
    </rPh>
    <rPh sb="15" eb="18">
      <t>コウジヒ</t>
    </rPh>
    <phoneticPr fontId="5"/>
  </si>
  <si>
    <t>補助金等交付</t>
  </si>
  <si>
    <t>-</t>
    <phoneticPr fontId="5"/>
  </si>
  <si>
    <t>-</t>
    <phoneticPr fontId="5"/>
  </si>
  <si>
    <t>H28</t>
    <phoneticPr fontId="5"/>
  </si>
  <si>
    <t>H29</t>
    <phoneticPr fontId="5"/>
  </si>
  <si>
    <t>H30</t>
    <phoneticPr fontId="5"/>
  </si>
  <si>
    <t>単位当たりコスト</t>
    <rPh sb="0" eb="2">
      <t>タンイ</t>
    </rPh>
    <rPh sb="2" eb="3">
      <t>ア</t>
    </rPh>
    <phoneticPr fontId="5"/>
  </si>
  <si>
    <t>H31</t>
    <phoneticPr fontId="5"/>
  </si>
  <si>
    <t>20,482/894</t>
    <phoneticPr fontId="5"/>
  </si>
  <si>
    <t>差額</t>
    <rPh sb="0" eb="2">
      <t>サガク</t>
    </rPh>
    <phoneticPr fontId="5"/>
  </si>
  <si>
    <t>逓減率</t>
    <rPh sb="0" eb="3">
      <t>テイゲンリツ</t>
    </rPh>
    <phoneticPr fontId="5"/>
  </si>
  <si>
    <t>次世代育成支援施設整備に必要な工事費</t>
    <phoneticPr fontId="5"/>
  </si>
  <si>
    <t>工事費</t>
    <rPh sb="0" eb="3">
      <t>コウジヒ</t>
    </rPh>
    <phoneticPr fontId="5"/>
  </si>
  <si>
    <t>A.大阪市</t>
    <rPh sb="2" eb="5">
      <t>オオサカシ</t>
    </rPh>
    <phoneticPr fontId="5"/>
  </si>
  <si>
    <t>大阪市</t>
    <rPh sb="0" eb="3">
      <t>オオサカシ</t>
    </rPh>
    <phoneticPr fontId="5"/>
  </si>
  <si>
    <t>東京都</t>
    <rPh sb="0" eb="3">
      <t>トウキョウト</t>
    </rPh>
    <phoneticPr fontId="5"/>
  </si>
  <si>
    <t>岐阜県</t>
    <rPh sb="0" eb="3">
      <t>ギフケン</t>
    </rPh>
    <phoneticPr fontId="5"/>
  </si>
  <si>
    <t>兵庫県</t>
    <rPh sb="0" eb="3">
      <t>ヒョウゴケン</t>
    </rPh>
    <phoneticPr fontId="5"/>
  </si>
  <si>
    <t>福井県</t>
    <rPh sb="0" eb="3">
      <t>フクイケン</t>
    </rPh>
    <phoneticPr fontId="5"/>
  </si>
  <si>
    <t>長崎県</t>
    <rPh sb="0" eb="3">
      <t>ナガサキケン</t>
    </rPh>
    <phoneticPr fontId="5"/>
  </si>
  <si>
    <t>姫路市</t>
    <rPh sb="0" eb="3">
      <t>ヒメジシ</t>
    </rPh>
    <phoneticPr fontId="5"/>
  </si>
  <si>
    <t>静岡県</t>
    <rPh sb="0" eb="3">
      <t>シズオカケン</t>
    </rPh>
    <phoneticPr fontId="5"/>
  </si>
  <si>
    <t>神奈川県</t>
    <rPh sb="0" eb="4">
      <t>カナガワケン</t>
    </rPh>
    <phoneticPr fontId="5"/>
  </si>
  <si>
    <t>岩手県</t>
    <rPh sb="0" eb="3">
      <t>イワテケン</t>
    </rPh>
    <phoneticPr fontId="5"/>
  </si>
  <si>
    <t>7,159/351</t>
    <phoneticPr fontId="5"/>
  </si>
  <si>
    <t>各自治体の整備計画が遅れたこと等により、年度内に当初予定していた事業を完了することが難しくなったため。</t>
    <rPh sb="0" eb="1">
      <t>カク</t>
    </rPh>
    <rPh sb="1" eb="4">
      <t>ジチタイ</t>
    </rPh>
    <rPh sb="5" eb="7">
      <t>セイビ</t>
    </rPh>
    <rPh sb="7" eb="9">
      <t>ケイカク</t>
    </rPh>
    <rPh sb="10" eb="11">
      <t>オク</t>
    </rPh>
    <rPh sb="15" eb="16">
      <t>トウ</t>
    </rPh>
    <rPh sb="20" eb="23">
      <t>ネンドナイ</t>
    </rPh>
    <rPh sb="24" eb="26">
      <t>トウショ</t>
    </rPh>
    <rPh sb="26" eb="28">
      <t>ヨテイ</t>
    </rPh>
    <rPh sb="32" eb="34">
      <t>ジギョウ</t>
    </rPh>
    <rPh sb="35" eb="37">
      <t>カンリョウ</t>
    </rPh>
    <rPh sb="42" eb="43">
      <t>ムズカ</t>
    </rPh>
    <phoneticPr fontId="5"/>
  </si>
  <si>
    <t>　平成28年度は132自治体、平成29年度は169自治体、平成30年は168自治体に交付決定を行い、次世代育成支援対策の充実を毎年図っているところである。　特に近年では、少子化対策のための新規の施設整備のみにとどまらず、大規模修繕でのアスベスト対策の実施や、乳児院へのスプリンクラーの設置、今後想定される首都直下地震や南海トラフ地震などの大規模災害への対策として耐震工事の促進など、既存施設への防災対策を推進するため、必要な改築等の施設整備費について補助している。よって、引き続き、児童福祉施設等の整備を実施するため、本事業の実施が必要である。</t>
    <rPh sb="1" eb="3">
      <t>ヘイセイ</t>
    </rPh>
    <rPh sb="5" eb="7">
      <t>ネンド</t>
    </rPh>
    <rPh sb="11" eb="14">
      <t>ジチタイ</t>
    </rPh>
    <rPh sb="15" eb="17">
      <t>ヘイセイ</t>
    </rPh>
    <rPh sb="19" eb="21">
      <t>ネンド</t>
    </rPh>
    <rPh sb="25" eb="28">
      <t>ジチタイ</t>
    </rPh>
    <rPh sb="29" eb="31">
      <t>ヘイセイ</t>
    </rPh>
    <rPh sb="33" eb="34">
      <t>ネン</t>
    </rPh>
    <rPh sb="38" eb="41">
      <t>ジチタイ</t>
    </rPh>
    <phoneticPr fontId="5"/>
  </si>
  <si>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5"/>
  </si>
  <si>
    <t>-</t>
    <phoneticPr fontId="5"/>
  </si>
  <si>
    <t>単位当たりコスト ＝ Ｘ／ Ｙ
Ｘ：「執行額（百万円単位）」 
Ｙ：「交付決定施設数」　　　　　　　　　　　　　　</t>
    <rPh sb="39" eb="41">
      <t>シセツ</t>
    </rPh>
    <phoneticPr fontId="5"/>
  </si>
  <si>
    <t>交付額の算定において複数の見積りにより最も低いコストを選定するなどの工夫を行っている。</t>
    <rPh sb="0" eb="3">
      <t>コウフガク</t>
    </rPh>
    <rPh sb="4" eb="6">
      <t>サンテイ</t>
    </rPh>
    <rPh sb="10" eb="12">
      <t>フクスウ</t>
    </rPh>
    <rPh sb="13" eb="15">
      <t>ミツモリ</t>
    </rPh>
    <rPh sb="19" eb="20">
      <t>モット</t>
    </rPh>
    <rPh sb="21" eb="22">
      <t>ヒク</t>
    </rPh>
    <rPh sb="27" eb="29">
      <t>センテイ</t>
    </rPh>
    <rPh sb="34" eb="36">
      <t>クフウ</t>
    </rPh>
    <rPh sb="37" eb="38">
      <t>オコナ</t>
    </rPh>
    <phoneticPr fontId="5"/>
  </si>
  <si>
    <t>△</t>
  </si>
  <si>
    <t>各自治体の行動計画に基づき執行しているが、各自治体の整備計画が遅れたこと等により、年度内に当初予定していた事業を完了することが難しく、繰越を行っている。</t>
    <rPh sb="0" eb="1">
      <t>カク</t>
    </rPh>
    <rPh sb="10" eb="11">
      <t>モト</t>
    </rPh>
    <rPh sb="13" eb="15">
      <t>シッコウ</t>
    </rPh>
    <rPh sb="67" eb="69">
      <t>クリコシ</t>
    </rPh>
    <rPh sb="70" eb="71">
      <t>オコナ</t>
    </rPh>
    <phoneticPr fontId="5"/>
  </si>
  <si>
    <t>次世代育成のための施設整備の推進の指標として、予算の執行状況を定性的な目標とする。28年度80.4％、29年度68.8％、30年度95.9％達成している。</t>
    <rPh sb="0" eb="3">
      <t>ジセダイ</t>
    </rPh>
    <rPh sb="3" eb="5">
      <t>イクセイ</t>
    </rPh>
    <rPh sb="9" eb="11">
      <t>シセツ</t>
    </rPh>
    <rPh sb="11" eb="13">
      <t>セイビ</t>
    </rPh>
    <rPh sb="14" eb="16">
      <t>スイシン</t>
    </rPh>
    <rPh sb="17" eb="19">
      <t>シヒョウ</t>
    </rPh>
    <rPh sb="23" eb="25">
      <t>ヨサン</t>
    </rPh>
    <rPh sb="26" eb="28">
      <t>シッコウ</t>
    </rPh>
    <rPh sb="28" eb="30">
      <t>ジョウキョウ</t>
    </rPh>
    <rPh sb="31" eb="33">
      <t>テイセイ</t>
    </rPh>
    <rPh sb="33" eb="34">
      <t>テキ</t>
    </rPh>
    <rPh sb="35" eb="37">
      <t>モクヒョウ</t>
    </rPh>
    <rPh sb="43" eb="45">
      <t>ネンド</t>
    </rPh>
    <rPh sb="53" eb="55">
      <t>ネンド</t>
    </rPh>
    <rPh sb="63" eb="65">
      <t>ネンド</t>
    </rPh>
    <rPh sb="70" eb="72">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</si>
</sst>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9" fontId="0" fillId="0" borderId="0" xfId="7" applyFont="1">
      <alignment vertical="center"/>
    </xf>
    <xf numFmtId="9" fontId="0" fillId="0" borderId="0" xfId="0" applyNumberFormat="1">
      <alignment vertical="center"/>
    </xf>
    <xf numFmtId="0" fontId="0" fillId="0" borderId="11" xfId="0" applyBorder="1">
      <alignment vertical="center"/>
    </xf>
    <xf numFmtId="9" fontId="0" fillId="0" borderId="11" xfId="7" applyFont="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199966</xdr:colOff>
      <xdr:row>742</xdr:row>
      <xdr:rowOff>139029</xdr:rowOff>
    </xdr:from>
    <xdr:to>
      <xdr:col>29</xdr:col>
      <xdr:colOff>118028</xdr:colOff>
      <xdr:row>745</xdr:row>
      <xdr:rowOff>231322</xdr:rowOff>
    </xdr:to>
    <xdr:sp macro="" textlink="">
      <xdr:nvSpPr>
        <xdr:cNvPr id="3" name="テキスト ボックス 2"/>
        <xdr:cNvSpPr txBox="1"/>
      </xdr:nvSpPr>
      <xdr:spPr>
        <a:xfrm>
          <a:off x="3000316" y="42058554"/>
          <a:ext cx="2918437" cy="11495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7,159</a:t>
          </a:r>
          <a:r>
            <a:rPr kumimoji="1" lang="ja-JP" altLang="en-US" sz="1100"/>
            <a:t>百万円</a:t>
          </a:r>
        </a:p>
      </xdr:txBody>
    </xdr:sp>
    <xdr:clientData/>
  </xdr:twoCellAnchor>
  <xdr:twoCellAnchor>
    <xdr:from>
      <xdr:col>15</xdr:col>
      <xdr:colOff>155281</xdr:colOff>
      <xdr:row>745</xdr:row>
      <xdr:rowOff>334738</xdr:rowOff>
    </xdr:from>
    <xdr:to>
      <xdr:col>29</xdr:col>
      <xdr:colOff>13608</xdr:colOff>
      <xdr:row>747</xdr:row>
      <xdr:rowOff>48911</xdr:rowOff>
    </xdr:to>
    <xdr:sp macro="" textlink="">
      <xdr:nvSpPr>
        <xdr:cNvPr id="4" name="大かっこ 3"/>
        <xdr:cNvSpPr/>
      </xdr:nvSpPr>
      <xdr:spPr>
        <a:xfrm>
          <a:off x="3244470" y="39104062"/>
          <a:ext cx="2741570" cy="4092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118139</xdr:colOff>
      <xdr:row>746</xdr:row>
      <xdr:rowOff>42371</xdr:rowOff>
    </xdr:from>
    <xdr:ext cx="1978300" cy="275717"/>
    <xdr:sp macro="" textlink="">
      <xdr:nvSpPr>
        <xdr:cNvPr id="5" name="テキスト ボックス 4"/>
        <xdr:cNvSpPr txBox="1"/>
      </xdr:nvSpPr>
      <xdr:spPr>
        <a:xfrm>
          <a:off x="3619220" y="39159229"/>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14</xdr:col>
      <xdr:colOff>195884</xdr:colOff>
      <xdr:row>751</xdr:row>
      <xdr:rowOff>261938</xdr:rowOff>
    </xdr:from>
    <xdr:to>
      <xdr:col>29</xdr:col>
      <xdr:colOff>118028</xdr:colOff>
      <xdr:row>754</xdr:row>
      <xdr:rowOff>226218</xdr:rowOff>
    </xdr:to>
    <xdr:sp macro="" textlink="">
      <xdr:nvSpPr>
        <xdr:cNvPr id="6" name="テキスト ボックス 5"/>
        <xdr:cNvSpPr txBox="1"/>
      </xdr:nvSpPr>
      <xdr:spPr>
        <a:xfrm>
          <a:off x="2996234" y="45353288"/>
          <a:ext cx="2922519" cy="102155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r>
            <a:rPr kumimoji="1" lang="en-US" altLang="ja-JP" sz="1100"/>
            <a:t/>
          </a:r>
          <a:br>
            <a:rPr kumimoji="1" lang="en-US" altLang="ja-JP" sz="1100"/>
          </a:br>
          <a:r>
            <a:rPr kumimoji="1" lang="ja-JP" altLang="en-US" sz="1100"/>
            <a:t>（</a:t>
          </a:r>
          <a:r>
            <a:rPr kumimoji="1" lang="en-US" altLang="ja-JP" sz="1100"/>
            <a:t>351</a:t>
          </a:r>
          <a:r>
            <a:rPr kumimoji="1" lang="ja-JP" altLang="en-US" sz="1100"/>
            <a:t>件）</a:t>
          </a:r>
          <a:endParaRPr kumimoji="1" lang="en-US" altLang="ja-JP" sz="1100"/>
        </a:p>
        <a:p>
          <a:pPr algn="ctr"/>
          <a:r>
            <a:rPr kumimoji="1" lang="en-US" altLang="ja-JP" sz="1100">
              <a:solidFill>
                <a:schemeClr val="dk1"/>
              </a:solidFill>
              <a:effectLst/>
              <a:latin typeface="+mn-lt"/>
              <a:ea typeface="+mn-ea"/>
              <a:cs typeface="+mn-cs"/>
            </a:rPr>
            <a:t>7,159</a:t>
          </a:r>
          <a:r>
            <a:rPr kumimoji="1" lang="ja-JP" altLang="en-US" sz="1100"/>
            <a:t>百万円</a:t>
          </a:r>
        </a:p>
      </xdr:txBody>
    </xdr:sp>
    <xdr:clientData/>
  </xdr:twoCellAnchor>
  <xdr:twoCellAnchor>
    <xdr:from>
      <xdr:col>21</xdr:col>
      <xdr:colOff>33367</xdr:colOff>
      <xdr:row>748</xdr:row>
      <xdr:rowOff>163288</xdr:rowOff>
    </xdr:from>
    <xdr:to>
      <xdr:col>23</xdr:col>
      <xdr:colOff>96965</xdr:colOff>
      <xdr:row>749</xdr:row>
      <xdr:rowOff>321794</xdr:rowOff>
    </xdr:to>
    <xdr:sp macro="" textlink="">
      <xdr:nvSpPr>
        <xdr:cNvPr id="7" name="右矢印 6"/>
        <xdr:cNvSpPr/>
      </xdr:nvSpPr>
      <xdr:spPr>
        <a:xfrm rot="5400000">
          <a:off x="4342957" y="39990489"/>
          <a:ext cx="506039" cy="47549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196652</xdr:colOff>
      <xdr:row>756</xdr:row>
      <xdr:rowOff>199381</xdr:rowOff>
    </xdr:from>
    <xdr:to>
      <xdr:col>23</xdr:col>
      <xdr:colOff>56143</xdr:colOff>
      <xdr:row>757</xdr:row>
      <xdr:rowOff>115848</xdr:rowOff>
    </xdr:to>
    <xdr:sp macro="" textlink="">
      <xdr:nvSpPr>
        <xdr:cNvPr id="8" name="右矢印 7"/>
        <xdr:cNvSpPr/>
      </xdr:nvSpPr>
      <xdr:spPr>
        <a:xfrm rot="5400000">
          <a:off x="4261340" y="42845808"/>
          <a:ext cx="585791" cy="477329"/>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98220</xdr:colOff>
      <xdr:row>750</xdr:row>
      <xdr:rowOff>298824</xdr:rowOff>
    </xdr:from>
    <xdr:ext cx="1217543" cy="275717"/>
    <xdr:sp macro="" textlink="">
      <xdr:nvSpPr>
        <xdr:cNvPr id="9" name="テキスト ボックス 8"/>
        <xdr:cNvSpPr txBox="1"/>
      </xdr:nvSpPr>
      <xdr:spPr>
        <a:xfrm>
          <a:off x="3898695" y="45037749"/>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163286</xdr:colOff>
      <xdr:row>755</xdr:row>
      <xdr:rowOff>-1</xdr:rowOff>
    </xdr:from>
    <xdr:to>
      <xdr:col>28</xdr:col>
      <xdr:colOff>122465</xdr:colOff>
      <xdr:row>755</xdr:row>
      <xdr:rowOff>326570</xdr:rowOff>
    </xdr:to>
    <xdr:sp macro="" textlink="">
      <xdr:nvSpPr>
        <xdr:cNvPr id="10" name="大かっこ 9"/>
        <xdr:cNvSpPr/>
      </xdr:nvSpPr>
      <xdr:spPr>
        <a:xfrm>
          <a:off x="3163661" y="46501049"/>
          <a:ext cx="2559504" cy="3265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145598</xdr:colOff>
      <xdr:row>755</xdr:row>
      <xdr:rowOff>1</xdr:rowOff>
    </xdr:from>
    <xdr:ext cx="1568902" cy="285749"/>
    <xdr:sp macro="" textlink="">
      <xdr:nvSpPr>
        <xdr:cNvPr id="11" name="テキスト ボックス 10"/>
        <xdr:cNvSpPr txBox="1"/>
      </xdr:nvSpPr>
      <xdr:spPr>
        <a:xfrm>
          <a:off x="3746048" y="46501051"/>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14</xdr:col>
      <xdr:colOff>199304</xdr:colOff>
      <xdr:row>760</xdr:row>
      <xdr:rowOff>49625</xdr:rowOff>
    </xdr:from>
    <xdr:to>
      <xdr:col>29</xdr:col>
      <xdr:colOff>121448</xdr:colOff>
      <xdr:row>764</xdr:row>
      <xdr:rowOff>217713</xdr:rowOff>
    </xdr:to>
    <xdr:sp macro="" textlink="">
      <xdr:nvSpPr>
        <xdr:cNvPr id="12" name="テキスト ボックス 11"/>
        <xdr:cNvSpPr txBox="1"/>
      </xdr:nvSpPr>
      <xdr:spPr>
        <a:xfrm>
          <a:off x="2999654" y="49274825"/>
          <a:ext cx="2922519" cy="153968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20</xdr:col>
      <xdr:colOff>67214</xdr:colOff>
      <xdr:row>759</xdr:row>
      <xdr:rowOff>83253</xdr:rowOff>
    </xdr:from>
    <xdr:ext cx="1217543" cy="275717"/>
    <xdr:sp macro="" textlink="">
      <xdr:nvSpPr>
        <xdr:cNvPr id="13" name="テキスト ボックス 12"/>
        <xdr:cNvSpPr txBox="1"/>
      </xdr:nvSpPr>
      <xdr:spPr>
        <a:xfrm>
          <a:off x="4067714" y="48936978"/>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30</xdr:col>
      <xdr:colOff>177064</xdr:colOff>
      <xdr:row>761</xdr:row>
      <xdr:rowOff>353371</xdr:rowOff>
    </xdr:from>
    <xdr:to>
      <xdr:col>34</xdr:col>
      <xdr:colOff>55103</xdr:colOff>
      <xdr:row>762</xdr:row>
      <xdr:rowOff>250402</xdr:rowOff>
    </xdr:to>
    <xdr:sp macro="" textlink="">
      <xdr:nvSpPr>
        <xdr:cNvPr id="14" name="右矢印 13"/>
        <xdr:cNvSpPr/>
      </xdr:nvSpPr>
      <xdr:spPr>
        <a:xfrm>
          <a:off x="6177814" y="49807171"/>
          <a:ext cx="678139" cy="34470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70135</xdr:colOff>
      <xdr:row>760</xdr:row>
      <xdr:rowOff>251582</xdr:rowOff>
    </xdr:from>
    <xdr:ext cx="1340406" cy="275717"/>
    <xdr:sp macro="" textlink="">
      <xdr:nvSpPr>
        <xdr:cNvPr id="15" name="テキスト ボックス 14"/>
        <xdr:cNvSpPr txBox="1"/>
      </xdr:nvSpPr>
      <xdr:spPr>
        <a:xfrm>
          <a:off x="5870860" y="49457732"/>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36</xdr:col>
      <xdr:colOff>5924</xdr:colOff>
      <xdr:row>760</xdr:row>
      <xdr:rowOff>251652</xdr:rowOff>
    </xdr:from>
    <xdr:to>
      <xdr:col>44</xdr:col>
      <xdr:colOff>32819</xdr:colOff>
      <xdr:row>763</xdr:row>
      <xdr:rowOff>272143</xdr:rowOff>
    </xdr:to>
    <xdr:sp macro="" textlink="">
      <xdr:nvSpPr>
        <xdr:cNvPr id="16" name="テキスト ボックス 15"/>
        <xdr:cNvSpPr txBox="1"/>
      </xdr:nvSpPr>
      <xdr:spPr>
        <a:xfrm>
          <a:off x="7206824" y="49457802"/>
          <a:ext cx="1627095" cy="109681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651</v>
      </c>
      <c r="AT2" s="953"/>
      <c r="AU2" s="953"/>
      <c r="AV2" s="52" t="str">
        <f>IF(AW2="", "", "-")</f>
        <v/>
      </c>
      <c r="AW2" s="924"/>
      <c r="AX2" s="924"/>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620</v>
      </c>
      <c r="AK3" s="876"/>
      <c r="AL3" s="876"/>
      <c r="AM3" s="876"/>
      <c r="AN3" s="876"/>
      <c r="AO3" s="876"/>
      <c r="AP3" s="876"/>
      <c r="AQ3" s="876"/>
      <c r="AR3" s="876"/>
      <c r="AS3" s="876"/>
      <c r="AT3" s="876"/>
      <c r="AU3" s="876"/>
      <c r="AV3" s="876"/>
      <c r="AW3" s="876"/>
      <c r="AX3" s="24" t="s">
        <v>65</v>
      </c>
    </row>
    <row r="4" spans="1:50" ht="24.75" customHeight="1" x14ac:dyDescent="0.15">
      <c r="A4" s="714" t="s">
        <v>25</v>
      </c>
      <c r="B4" s="715"/>
      <c r="C4" s="715"/>
      <c r="D4" s="715"/>
      <c r="E4" s="715"/>
      <c r="F4" s="715"/>
      <c r="G4" s="692" t="s">
        <v>570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574</v>
      </c>
      <c r="H5" s="850"/>
      <c r="I5" s="850"/>
      <c r="J5" s="850"/>
      <c r="K5" s="850"/>
      <c r="L5" s="850"/>
      <c r="M5" s="851" t="s">
        <v>66</v>
      </c>
      <c r="N5" s="852"/>
      <c r="O5" s="852"/>
      <c r="P5" s="852"/>
      <c r="Q5" s="852"/>
      <c r="R5" s="853"/>
      <c r="S5" s="854" t="s">
        <v>575</v>
      </c>
      <c r="T5" s="850"/>
      <c r="U5" s="850"/>
      <c r="V5" s="850"/>
      <c r="W5" s="850"/>
      <c r="X5" s="855"/>
      <c r="Y5" s="708" t="s">
        <v>3</v>
      </c>
      <c r="Z5" s="550"/>
      <c r="AA5" s="550"/>
      <c r="AB5" s="550"/>
      <c r="AC5" s="550"/>
      <c r="AD5" s="551"/>
      <c r="AE5" s="709" t="s">
        <v>572</v>
      </c>
      <c r="AF5" s="709"/>
      <c r="AG5" s="709"/>
      <c r="AH5" s="709"/>
      <c r="AI5" s="709"/>
      <c r="AJ5" s="709"/>
      <c r="AK5" s="709"/>
      <c r="AL5" s="709"/>
      <c r="AM5" s="709"/>
      <c r="AN5" s="709"/>
      <c r="AO5" s="709"/>
      <c r="AP5" s="710"/>
      <c r="AQ5" s="711" t="s">
        <v>573</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633</v>
      </c>
      <c r="H7" s="506"/>
      <c r="I7" s="506"/>
      <c r="J7" s="506"/>
      <c r="K7" s="506"/>
      <c r="L7" s="506"/>
      <c r="M7" s="506"/>
      <c r="N7" s="506"/>
      <c r="O7" s="506"/>
      <c r="P7" s="506"/>
      <c r="Q7" s="506"/>
      <c r="R7" s="506"/>
      <c r="S7" s="506"/>
      <c r="T7" s="506"/>
      <c r="U7" s="506"/>
      <c r="V7" s="506"/>
      <c r="W7" s="506"/>
      <c r="X7" s="507"/>
      <c r="Y7" s="933" t="s">
        <v>516</v>
      </c>
      <c r="Z7" s="450"/>
      <c r="AA7" s="450"/>
      <c r="AB7" s="450"/>
      <c r="AC7" s="450"/>
      <c r="AD7" s="934"/>
      <c r="AE7" s="925" t="s">
        <v>634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2" t="s">
        <v>378</v>
      </c>
      <c r="B8" s="503"/>
      <c r="C8" s="503"/>
      <c r="D8" s="503"/>
      <c r="E8" s="503"/>
      <c r="F8" s="504"/>
      <c r="G8" s="954" t="str">
        <f>入力規則等!A28</f>
        <v>高齢社会対策、国土強靱化施策、子ども・若者育成支援、少子化社会対策、男女共同参画</v>
      </c>
      <c r="H8" s="733"/>
      <c r="I8" s="733"/>
      <c r="J8" s="733"/>
      <c r="K8" s="733"/>
      <c r="L8" s="733"/>
      <c r="M8" s="733"/>
      <c r="N8" s="733"/>
      <c r="O8" s="733"/>
      <c r="P8" s="733"/>
      <c r="Q8" s="733"/>
      <c r="R8" s="733"/>
      <c r="S8" s="733"/>
      <c r="T8" s="733"/>
      <c r="U8" s="733"/>
      <c r="V8" s="733"/>
      <c r="W8" s="733"/>
      <c r="X8" s="955"/>
      <c r="Y8" s="856" t="s">
        <v>379</v>
      </c>
      <c r="Z8" s="857"/>
      <c r="AA8" s="857"/>
      <c r="AB8" s="857"/>
      <c r="AC8" s="857"/>
      <c r="AD8" s="858"/>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9" t="s">
        <v>23</v>
      </c>
      <c r="B9" s="860"/>
      <c r="C9" s="860"/>
      <c r="D9" s="860"/>
      <c r="E9" s="860"/>
      <c r="F9" s="860"/>
      <c r="G9" s="767" t="s">
        <v>577</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100.5" customHeight="1" x14ac:dyDescent="0.15">
      <c r="A10" s="670" t="s">
        <v>30</v>
      </c>
      <c r="B10" s="671"/>
      <c r="C10" s="671"/>
      <c r="D10" s="671"/>
      <c r="E10" s="671"/>
      <c r="F10" s="671"/>
      <c r="G10" s="767" t="s">
        <v>578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0" t="s">
        <v>5</v>
      </c>
      <c r="B11" s="671"/>
      <c r="C11" s="671"/>
      <c r="D11" s="671"/>
      <c r="E11" s="671"/>
      <c r="F11" s="672"/>
      <c r="G11" s="705" t="str">
        <f>入力規則等!P10</f>
        <v>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6" t="s">
        <v>24</v>
      </c>
      <c r="B12" s="957"/>
      <c r="C12" s="957"/>
      <c r="D12" s="957"/>
      <c r="E12" s="957"/>
      <c r="F12" s="958"/>
      <c r="G12" s="773"/>
      <c r="H12" s="774"/>
      <c r="I12" s="774"/>
      <c r="J12" s="774"/>
      <c r="K12" s="774"/>
      <c r="L12" s="774"/>
      <c r="M12" s="774"/>
      <c r="N12" s="774"/>
      <c r="O12" s="774"/>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35"/>
    </row>
    <row r="13" spans="1:50" ht="21" customHeight="1" x14ac:dyDescent="0.15">
      <c r="A13" s="624"/>
      <c r="B13" s="625"/>
      <c r="C13" s="625"/>
      <c r="D13" s="625"/>
      <c r="E13" s="625"/>
      <c r="F13" s="626"/>
      <c r="G13" s="736" t="s">
        <v>6</v>
      </c>
      <c r="H13" s="737"/>
      <c r="I13" s="777" t="s">
        <v>7</v>
      </c>
      <c r="J13" s="778"/>
      <c r="K13" s="778"/>
      <c r="L13" s="778"/>
      <c r="M13" s="778"/>
      <c r="N13" s="778"/>
      <c r="O13" s="779"/>
      <c r="P13" s="667">
        <v>5662</v>
      </c>
      <c r="Q13" s="668"/>
      <c r="R13" s="668"/>
      <c r="S13" s="668"/>
      <c r="T13" s="668"/>
      <c r="U13" s="668"/>
      <c r="V13" s="669"/>
      <c r="W13" s="667">
        <v>6590</v>
      </c>
      <c r="X13" s="668"/>
      <c r="Y13" s="668"/>
      <c r="Z13" s="668"/>
      <c r="AA13" s="668"/>
      <c r="AB13" s="668"/>
      <c r="AC13" s="669"/>
      <c r="AD13" s="718">
        <v>7129</v>
      </c>
      <c r="AE13" s="719"/>
      <c r="AF13" s="719"/>
      <c r="AG13" s="719"/>
      <c r="AH13" s="719"/>
      <c r="AI13" s="719"/>
      <c r="AJ13" s="720"/>
      <c r="AK13" s="718">
        <v>15736</v>
      </c>
      <c r="AL13" s="719"/>
      <c r="AM13" s="719"/>
      <c r="AN13" s="719"/>
      <c r="AO13" s="719"/>
      <c r="AP13" s="719"/>
      <c r="AQ13" s="720"/>
      <c r="AR13" s="667"/>
      <c r="AS13" s="668"/>
      <c r="AT13" s="668"/>
      <c r="AU13" s="668"/>
      <c r="AV13" s="668"/>
      <c r="AW13" s="668"/>
      <c r="AX13" s="932"/>
    </row>
    <row r="14" spans="1:50" ht="21" customHeight="1" x14ac:dyDescent="0.15">
      <c r="A14" s="624"/>
      <c r="B14" s="625"/>
      <c r="C14" s="625"/>
      <c r="D14" s="625"/>
      <c r="E14" s="625"/>
      <c r="F14" s="626"/>
      <c r="G14" s="738"/>
      <c r="H14" s="739"/>
      <c r="I14" s="724" t="s">
        <v>8</v>
      </c>
      <c r="J14" s="775"/>
      <c r="K14" s="775"/>
      <c r="L14" s="775"/>
      <c r="M14" s="775"/>
      <c r="N14" s="775"/>
      <c r="O14" s="776"/>
      <c r="P14" s="718">
        <v>6963</v>
      </c>
      <c r="Q14" s="719"/>
      <c r="R14" s="719"/>
      <c r="S14" s="719"/>
      <c r="T14" s="719"/>
      <c r="U14" s="719"/>
      <c r="V14" s="720"/>
      <c r="W14" s="718" t="s">
        <v>579</v>
      </c>
      <c r="X14" s="719"/>
      <c r="Y14" s="719"/>
      <c r="Z14" s="719"/>
      <c r="AA14" s="719"/>
      <c r="AB14" s="719"/>
      <c r="AC14" s="720"/>
      <c r="AD14" s="718">
        <v>2845</v>
      </c>
      <c r="AE14" s="719"/>
      <c r="AF14" s="719"/>
      <c r="AG14" s="719"/>
      <c r="AH14" s="719"/>
      <c r="AI14" s="719"/>
      <c r="AJ14" s="720"/>
      <c r="AK14" s="718" t="s">
        <v>635</v>
      </c>
      <c r="AL14" s="719"/>
      <c r="AM14" s="719"/>
      <c r="AN14" s="719"/>
      <c r="AO14" s="719"/>
      <c r="AP14" s="719"/>
      <c r="AQ14" s="720"/>
      <c r="AR14" s="801"/>
      <c r="AS14" s="801"/>
      <c r="AT14" s="801"/>
      <c r="AU14" s="801"/>
      <c r="AV14" s="801"/>
      <c r="AW14" s="801"/>
      <c r="AX14" s="802"/>
    </row>
    <row r="15" spans="1:50" ht="21" customHeight="1" x14ac:dyDescent="0.15">
      <c r="A15" s="624"/>
      <c r="B15" s="625"/>
      <c r="C15" s="625"/>
      <c r="D15" s="625"/>
      <c r="E15" s="625"/>
      <c r="F15" s="626"/>
      <c r="G15" s="738"/>
      <c r="H15" s="739"/>
      <c r="I15" s="724" t="s">
        <v>51</v>
      </c>
      <c r="J15" s="725"/>
      <c r="K15" s="725"/>
      <c r="L15" s="725"/>
      <c r="M15" s="725"/>
      <c r="N15" s="725"/>
      <c r="O15" s="726"/>
      <c r="P15" s="718">
        <v>3656</v>
      </c>
      <c r="Q15" s="719"/>
      <c r="R15" s="719"/>
      <c r="S15" s="719"/>
      <c r="T15" s="719"/>
      <c r="U15" s="719"/>
      <c r="V15" s="720"/>
      <c r="W15" s="718">
        <v>8627</v>
      </c>
      <c r="X15" s="719"/>
      <c r="Y15" s="719"/>
      <c r="Z15" s="719"/>
      <c r="AA15" s="719"/>
      <c r="AB15" s="719"/>
      <c r="AC15" s="720"/>
      <c r="AD15" s="718">
        <v>2236</v>
      </c>
      <c r="AE15" s="719"/>
      <c r="AF15" s="719"/>
      <c r="AG15" s="719"/>
      <c r="AH15" s="719"/>
      <c r="AI15" s="719"/>
      <c r="AJ15" s="720"/>
      <c r="AK15" s="718">
        <v>4746</v>
      </c>
      <c r="AL15" s="719"/>
      <c r="AM15" s="719"/>
      <c r="AN15" s="719"/>
      <c r="AO15" s="719"/>
      <c r="AP15" s="719"/>
      <c r="AQ15" s="720"/>
      <c r="AR15" s="718"/>
      <c r="AS15" s="719"/>
      <c r="AT15" s="719"/>
      <c r="AU15" s="719"/>
      <c r="AV15" s="719"/>
      <c r="AW15" s="719"/>
      <c r="AX15" s="819"/>
    </row>
    <row r="16" spans="1:50" ht="21" customHeight="1" x14ac:dyDescent="0.15">
      <c r="A16" s="624"/>
      <c r="B16" s="625"/>
      <c r="C16" s="625"/>
      <c r="D16" s="625"/>
      <c r="E16" s="625"/>
      <c r="F16" s="626"/>
      <c r="G16" s="738"/>
      <c r="H16" s="739"/>
      <c r="I16" s="724" t="s">
        <v>52</v>
      </c>
      <c r="J16" s="725"/>
      <c r="K16" s="725"/>
      <c r="L16" s="725"/>
      <c r="M16" s="725"/>
      <c r="N16" s="725"/>
      <c r="O16" s="726"/>
      <c r="P16" s="718">
        <v>-8627</v>
      </c>
      <c r="Q16" s="719"/>
      <c r="R16" s="719"/>
      <c r="S16" s="719"/>
      <c r="T16" s="719"/>
      <c r="U16" s="719"/>
      <c r="V16" s="720"/>
      <c r="W16" s="718">
        <v>-2236</v>
      </c>
      <c r="X16" s="719"/>
      <c r="Y16" s="719"/>
      <c r="Z16" s="719"/>
      <c r="AA16" s="719"/>
      <c r="AB16" s="719"/>
      <c r="AC16" s="720"/>
      <c r="AD16" s="718">
        <v>-4746</v>
      </c>
      <c r="AE16" s="719"/>
      <c r="AF16" s="719"/>
      <c r="AG16" s="719"/>
      <c r="AH16" s="719"/>
      <c r="AI16" s="719"/>
      <c r="AJ16" s="720"/>
      <c r="AK16" s="718" t="s">
        <v>636</v>
      </c>
      <c r="AL16" s="719"/>
      <c r="AM16" s="719"/>
      <c r="AN16" s="719"/>
      <c r="AO16" s="719"/>
      <c r="AP16" s="719"/>
      <c r="AQ16" s="720"/>
      <c r="AR16" s="770"/>
      <c r="AS16" s="771"/>
      <c r="AT16" s="771"/>
      <c r="AU16" s="771"/>
      <c r="AV16" s="771"/>
      <c r="AW16" s="771"/>
      <c r="AX16" s="772"/>
    </row>
    <row r="17" spans="1:50" ht="24.75" customHeight="1" x14ac:dyDescent="0.15">
      <c r="A17" s="624"/>
      <c r="B17" s="625"/>
      <c r="C17" s="625"/>
      <c r="D17" s="625"/>
      <c r="E17" s="625"/>
      <c r="F17" s="626"/>
      <c r="G17" s="738"/>
      <c r="H17" s="739"/>
      <c r="I17" s="724" t="s">
        <v>50</v>
      </c>
      <c r="J17" s="775"/>
      <c r="K17" s="775"/>
      <c r="L17" s="775"/>
      <c r="M17" s="775"/>
      <c r="N17" s="775"/>
      <c r="O17" s="776"/>
      <c r="P17" s="718" t="s">
        <v>579</v>
      </c>
      <c r="Q17" s="719"/>
      <c r="R17" s="719"/>
      <c r="S17" s="719"/>
      <c r="T17" s="719"/>
      <c r="U17" s="719"/>
      <c r="V17" s="720"/>
      <c r="W17" s="718">
        <v>-19</v>
      </c>
      <c r="X17" s="719"/>
      <c r="Y17" s="719"/>
      <c r="Z17" s="719"/>
      <c r="AA17" s="719"/>
      <c r="AB17" s="719"/>
      <c r="AC17" s="720"/>
      <c r="AD17" s="718" t="s">
        <v>580</v>
      </c>
      <c r="AE17" s="719"/>
      <c r="AF17" s="719"/>
      <c r="AG17" s="719"/>
      <c r="AH17" s="719"/>
      <c r="AI17" s="719"/>
      <c r="AJ17" s="720"/>
      <c r="AK17" s="718" t="s">
        <v>636</v>
      </c>
      <c r="AL17" s="719"/>
      <c r="AM17" s="719"/>
      <c r="AN17" s="719"/>
      <c r="AO17" s="719"/>
      <c r="AP17" s="719"/>
      <c r="AQ17" s="720"/>
      <c r="AR17" s="930"/>
      <c r="AS17" s="930"/>
      <c r="AT17" s="930"/>
      <c r="AU17" s="930"/>
      <c r="AV17" s="930"/>
      <c r="AW17" s="930"/>
      <c r="AX17" s="931"/>
    </row>
    <row r="18" spans="1:50" ht="24.75" customHeight="1" x14ac:dyDescent="0.15">
      <c r="A18" s="624"/>
      <c r="B18" s="625"/>
      <c r="C18" s="625"/>
      <c r="D18" s="625"/>
      <c r="E18" s="625"/>
      <c r="F18" s="626"/>
      <c r="G18" s="740"/>
      <c r="H18" s="741"/>
      <c r="I18" s="729" t="s">
        <v>20</v>
      </c>
      <c r="J18" s="730"/>
      <c r="K18" s="730"/>
      <c r="L18" s="730"/>
      <c r="M18" s="730"/>
      <c r="N18" s="730"/>
      <c r="O18" s="731"/>
      <c r="P18" s="885">
        <f>SUM(P13:V17)</f>
        <v>7654</v>
      </c>
      <c r="Q18" s="886"/>
      <c r="R18" s="886"/>
      <c r="S18" s="886"/>
      <c r="T18" s="886"/>
      <c r="U18" s="886"/>
      <c r="V18" s="887"/>
      <c r="W18" s="885">
        <f>SUM(W13:AC17)</f>
        <v>12962</v>
      </c>
      <c r="X18" s="886"/>
      <c r="Y18" s="886"/>
      <c r="Z18" s="886"/>
      <c r="AA18" s="886"/>
      <c r="AB18" s="886"/>
      <c r="AC18" s="887"/>
      <c r="AD18" s="885">
        <f>SUM(AD13:AJ17)</f>
        <v>7464</v>
      </c>
      <c r="AE18" s="886"/>
      <c r="AF18" s="886"/>
      <c r="AG18" s="886"/>
      <c r="AH18" s="886"/>
      <c r="AI18" s="886"/>
      <c r="AJ18" s="887"/>
      <c r="AK18" s="885">
        <f>SUM(AK13:AQ17)</f>
        <v>20482</v>
      </c>
      <c r="AL18" s="886"/>
      <c r="AM18" s="886"/>
      <c r="AN18" s="886"/>
      <c r="AO18" s="886"/>
      <c r="AP18" s="886"/>
      <c r="AQ18" s="887"/>
      <c r="AR18" s="885">
        <f>SUM(AR13:AX17)</f>
        <v>0</v>
      </c>
      <c r="AS18" s="886"/>
      <c r="AT18" s="886"/>
      <c r="AU18" s="886"/>
      <c r="AV18" s="886"/>
      <c r="AW18" s="886"/>
      <c r="AX18" s="888"/>
    </row>
    <row r="19" spans="1:50" ht="24.75" customHeight="1" x14ac:dyDescent="0.15">
      <c r="A19" s="624"/>
      <c r="B19" s="625"/>
      <c r="C19" s="625"/>
      <c r="D19" s="625"/>
      <c r="E19" s="625"/>
      <c r="F19" s="626"/>
      <c r="G19" s="883" t="s">
        <v>9</v>
      </c>
      <c r="H19" s="884"/>
      <c r="I19" s="884"/>
      <c r="J19" s="884"/>
      <c r="K19" s="884"/>
      <c r="L19" s="884"/>
      <c r="M19" s="884"/>
      <c r="N19" s="884"/>
      <c r="O19" s="884"/>
      <c r="P19" s="718">
        <v>6153</v>
      </c>
      <c r="Q19" s="719"/>
      <c r="R19" s="719"/>
      <c r="S19" s="719"/>
      <c r="T19" s="719"/>
      <c r="U19" s="719"/>
      <c r="V19" s="720"/>
      <c r="W19" s="718">
        <v>8914</v>
      </c>
      <c r="X19" s="719"/>
      <c r="Y19" s="719"/>
      <c r="Z19" s="719"/>
      <c r="AA19" s="719"/>
      <c r="AB19" s="719"/>
      <c r="AC19" s="720"/>
      <c r="AD19" s="718">
        <v>7159</v>
      </c>
      <c r="AE19" s="719"/>
      <c r="AF19" s="719"/>
      <c r="AG19" s="719"/>
      <c r="AH19" s="719"/>
      <c r="AI19" s="719"/>
      <c r="AJ19" s="720"/>
      <c r="AK19" s="337"/>
      <c r="AL19" s="337"/>
      <c r="AM19" s="337"/>
      <c r="AN19" s="337"/>
      <c r="AO19" s="337"/>
      <c r="AP19" s="337"/>
      <c r="AQ19" s="337"/>
      <c r="AR19" s="337"/>
      <c r="AS19" s="337"/>
      <c r="AT19" s="337"/>
      <c r="AU19" s="337"/>
      <c r="AV19" s="337"/>
      <c r="AW19" s="337"/>
      <c r="AX19" s="339"/>
    </row>
    <row r="20" spans="1:50" ht="24.75" customHeight="1" x14ac:dyDescent="0.15">
      <c r="A20" s="624"/>
      <c r="B20" s="625"/>
      <c r="C20" s="625"/>
      <c r="D20" s="625"/>
      <c r="E20" s="625"/>
      <c r="F20" s="626"/>
      <c r="G20" s="883" t="s">
        <v>10</v>
      </c>
      <c r="H20" s="884"/>
      <c r="I20" s="884"/>
      <c r="J20" s="884"/>
      <c r="K20" s="884"/>
      <c r="L20" s="884"/>
      <c r="M20" s="884"/>
      <c r="N20" s="884"/>
      <c r="O20" s="884"/>
      <c r="P20" s="322">
        <f>IF(P18=0, "-", SUM(P19)/P18)</f>
        <v>0.80389338907760644</v>
      </c>
      <c r="Q20" s="322"/>
      <c r="R20" s="322"/>
      <c r="S20" s="322"/>
      <c r="T20" s="322"/>
      <c r="U20" s="322"/>
      <c r="V20" s="322"/>
      <c r="W20" s="322">
        <f t="shared" ref="W20" si="0">IF(W18=0, "-", SUM(W19)/W18)</f>
        <v>0.68770251504397473</v>
      </c>
      <c r="X20" s="322"/>
      <c r="Y20" s="322"/>
      <c r="Z20" s="322"/>
      <c r="AA20" s="322"/>
      <c r="AB20" s="322"/>
      <c r="AC20" s="322"/>
      <c r="AD20" s="322">
        <f t="shared" ref="AD20" si="1">IF(AD18=0, "-", SUM(AD19)/AD18)</f>
        <v>0.95913719185423363</v>
      </c>
      <c r="AE20" s="322"/>
      <c r="AF20" s="322"/>
      <c r="AG20" s="322"/>
      <c r="AH20" s="322"/>
      <c r="AI20" s="322"/>
      <c r="AJ20" s="322"/>
      <c r="AK20" s="337"/>
      <c r="AL20" s="337"/>
      <c r="AM20" s="337"/>
      <c r="AN20" s="337"/>
      <c r="AO20" s="337"/>
      <c r="AP20" s="337"/>
      <c r="AQ20" s="338"/>
      <c r="AR20" s="338"/>
      <c r="AS20" s="338"/>
      <c r="AT20" s="338"/>
      <c r="AU20" s="337"/>
      <c r="AV20" s="337"/>
      <c r="AW20" s="337"/>
      <c r="AX20" s="339"/>
    </row>
    <row r="21" spans="1:50" ht="25.5" customHeight="1" x14ac:dyDescent="0.15">
      <c r="A21" s="859"/>
      <c r="B21" s="860"/>
      <c r="C21" s="860"/>
      <c r="D21" s="860"/>
      <c r="E21" s="860"/>
      <c r="F21" s="959"/>
      <c r="G21" s="320" t="s">
        <v>478</v>
      </c>
      <c r="H21" s="321"/>
      <c r="I21" s="321"/>
      <c r="J21" s="321"/>
      <c r="K21" s="321"/>
      <c r="L21" s="321"/>
      <c r="M21" s="321"/>
      <c r="N21" s="321"/>
      <c r="O21" s="321"/>
      <c r="P21" s="322">
        <f>IF(P19=0, "-", SUM(P19)/SUM(P13,P14))</f>
        <v>0.48736633663366336</v>
      </c>
      <c r="Q21" s="322"/>
      <c r="R21" s="322"/>
      <c r="S21" s="322"/>
      <c r="T21" s="322"/>
      <c r="U21" s="322"/>
      <c r="V21" s="322"/>
      <c r="W21" s="322">
        <f t="shared" ref="W21" si="2">IF(W19=0, "-", SUM(W19)/SUM(W13,W14))</f>
        <v>1.3526555386949923</v>
      </c>
      <c r="X21" s="322"/>
      <c r="Y21" s="322"/>
      <c r="Z21" s="322"/>
      <c r="AA21" s="322"/>
      <c r="AB21" s="322"/>
      <c r="AC21" s="322"/>
      <c r="AD21" s="322">
        <f t="shared" ref="AD21" si="3">IF(AD19=0, "-", SUM(AD19)/SUM(AD13,AD14))</f>
        <v>0.71776619209945858</v>
      </c>
      <c r="AE21" s="322"/>
      <c r="AF21" s="322"/>
      <c r="AG21" s="322"/>
      <c r="AH21" s="322"/>
      <c r="AI21" s="322"/>
      <c r="AJ21" s="322"/>
      <c r="AK21" s="337"/>
      <c r="AL21" s="337"/>
      <c r="AM21" s="337"/>
      <c r="AN21" s="337"/>
      <c r="AO21" s="337"/>
      <c r="AP21" s="337"/>
      <c r="AQ21" s="338"/>
      <c r="AR21" s="338"/>
      <c r="AS21" s="338"/>
      <c r="AT21" s="338"/>
      <c r="AU21" s="337"/>
      <c r="AV21" s="337"/>
      <c r="AW21" s="337"/>
      <c r="AX21" s="339"/>
    </row>
    <row r="22" spans="1:50" ht="18.75" customHeight="1" x14ac:dyDescent="0.15">
      <c r="A22" s="977" t="s">
        <v>560</v>
      </c>
      <c r="B22" s="978"/>
      <c r="C22" s="978"/>
      <c r="D22" s="978"/>
      <c r="E22" s="978"/>
      <c r="F22" s="979"/>
      <c r="G22" s="964" t="s">
        <v>457</v>
      </c>
      <c r="H22" s="226"/>
      <c r="I22" s="226"/>
      <c r="J22" s="226"/>
      <c r="K22" s="226"/>
      <c r="L22" s="226"/>
      <c r="M22" s="226"/>
      <c r="N22" s="226"/>
      <c r="O22" s="227"/>
      <c r="P22" s="950" t="s">
        <v>521</v>
      </c>
      <c r="Q22" s="226"/>
      <c r="R22" s="226"/>
      <c r="S22" s="226"/>
      <c r="T22" s="226"/>
      <c r="U22" s="226"/>
      <c r="V22" s="227"/>
      <c r="W22" s="950" t="s">
        <v>517</v>
      </c>
      <c r="X22" s="226"/>
      <c r="Y22" s="226"/>
      <c r="Z22" s="226"/>
      <c r="AA22" s="226"/>
      <c r="AB22" s="226"/>
      <c r="AC22" s="227"/>
      <c r="AD22" s="950" t="s">
        <v>456</v>
      </c>
      <c r="AE22" s="226"/>
      <c r="AF22" s="226"/>
      <c r="AG22" s="226"/>
      <c r="AH22" s="226"/>
      <c r="AI22" s="226"/>
      <c r="AJ22" s="226"/>
      <c r="AK22" s="226"/>
      <c r="AL22" s="226"/>
      <c r="AM22" s="226"/>
      <c r="AN22" s="226"/>
      <c r="AO22" s="226"/>
      <c r="AP22" s="226"/>
      <c r="AQ22" s="226"/>
      <c r="AR22" s="226"/>
      <c r="AS22" s="226"/>
      <c r="AT22" s="226"/>
      <c r="AU22" s="226"/>
      <c r="AV22" s="226"/>
      <c r="AW22" s="226"/>
      <c r="AX22" s="986"/>
    </row>
    <row r="23" spans="1:50" ht="25.5" customHeight="1" x14ac:dyDescent="0.15">
      <c r="A23" s="980"/>
      <c r="B23" s="981"/>
      <c r="C23" s="981"/>
      <c r="D23" s="981"/>
      <c r="E23" s="981"/>
      <c r="F23" s="982"/>
      <c r="G23" s="965" t="s">
        <v>581</v>
      </c>
      <c r="H23" s="966"/>
      <c r="I23" s="966"/>
      <c r="J23" s="966"/>
      <c r="K23" s="966"/>
      <c r="L23" s="966"/>
      <c r="M23" s="966"/>
      <c r="N23" s="966"/>
      <c r="O23" s="967"/>
      <c r="P23" s="667">
        <v>15736</v>
      </c>
      <c r="Q23" s="668"/>
      <c r="R23" s="668"/>
      <c r="S23" s="668"/>
      <c r="T23" s="668"/>
      <c r="U23" s="668"/>
      <c r="V23" s="669"/>
      <c r="W23" s="667"/>
      <c r="X23" s="668"/>
      <c r="Y23" s="668"/>
      <c r="Z23" s="668"/>
      <c r="AA23" s="668"/>
      <c r="AB23" s="668"/>
      <c r="AC23" s="66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c r="H24" s="969"/>
      <c r="I24" s="969"/>
      <c r="J24" s="969"/>
      <c r="K24" s="969"/>
      <c r="L24" s="969"/>
      <c r="M24" s="969"/>
      <c r="N24" s="969"/>
      <c r="O24" s="970"/>
      <c r="P24" s="718"/>
      <c r="Q24" s="719"/>
      <c r="R24" s="719"/>
      <c r="S24" s="719"/>
      <c r="T24" s="719"/>
      <c r="U24" s="719"/>
      <c r="V24" s="720"/>
      <c r="W24" s="718"/>
      <c r="X24" s="719"/>
      <c r="Y24" s="719"/>
      <c r="Z24" s="719"/>
      <c r="AA24" s="719"/>
      <c r="AB24" s="719"/>
      <c r="AC24" s="720"/>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718"/>
      <c r="Q25" s="719"/>
      <c r="R25" s="719"/>
      <c r="S25" s="719"/>
      <c r="T25" s="719"/>
      <c r="U25" s="719"/>
      <c r="V25" s="720"/>
      <c r="W25" s="718"/>
      <c r="X25" s="719"/>
      <c r="Y25" s="719"/>
      <c r="Z25" s="719"/>
      <c r="AA25" s="719"/>
      <c r="AB25" s="719"/>
      <c r="AC25" s="720"/>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718"/>
      <c r="Q26" s="719"/>
      <c r="R26" s="719"/>
      <c r="S26" s="719"/>
      <c r="T26" s="719"/>
      <c r="U26" s="719"/>
      <c r="V26" s="720"/>
      <c r="W26" s="718"/>
      <c r="X26" s="719"/>
      <c r="Y26" s="719"/>
      <c r="Z26" s="719"/>
      <c r="AA26" s="719"/>
      <c r="AB26" s="719"/>
      <c r="AC26" s="720"/>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718"/>
      <c r="Q27" s="719"/>
      <c r="R27" s="719"/>
      <c r="S27" s="719"/>
      <c r="T27" s="719"/>
      <c r="U27" s="719"/>
      <c r="V27" s="720"/>
      <c r="W27" s="718"/>
      <c r="X27" s="719"/>
      <c r="Y27" s="719"/>
      <c r="Z27" s="719"/>
      <c r="AA27" s="719"/>
      <c r="AB27" s="719"/>
      <c r="AC27" s="720"/>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461</v>
      </c>
      <c r="H28" s="972"/>
      <c r="I28" s="972"/>
      <c r="J28" s="972"/>
      <c r="K28" s="972"/>
      <c r="L28" s="972"/>
      <c r="M28" s="972"/>
      <c r="N28" s="972"/>
      <c r="O28" s="973"/>
      <c r="P28" s="885">
        <f>P29-SUM(P23:P27)</f>
        <v>0</v>
      </c>
      <c r="Q28" s="886"/>
      <c r="R28" s="886"/>
      <c r="S28" s="886"/>
      <c r="T28" s="886"/>
      <c r="U28" s="886"/>
      <c r="V28" s="887"/>
      <c r="W28" s="885">
        <f>W29-SUM(W23:W27)</f>
        <v>0</v>
      </c>
      <c r="X28" s="886"/>
      <c r="Y28" s="886"/>
      <c r="Z28" s="886"/>
      <c r="AA28" s="886"/>
      <c r="AB28" s="886"/>
      <c r="AC28" s="887"/>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718">
        <f>AK13</f>
        <v>15736</v>
      </c>
      <c r="Q29" s="719"/>
      <c r="R29" s="719"/>
      <c r="S29" s="719"/>
      <c r="T29" s="719"/>
      <c r="U29" s="719"/>
      <c r="V29" s="720"/>
      <c r="W29" s="947">
        <f>AR13</f>
        <v>0</v>
      </c>
      <c r="X29" s="948"/>
      <c r="Y29" s="948"/>
      <c r="Z29" s="948"/>
      <c r="AA29" s="948"/>
      <c r="AB29" s="948"/>
      <c r="AC29" s="949"/>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hidden="1" customHeight="1" x14ac:dyDescent="0.15">
      <c r="A30" s="868" t="s">
        <v>473</v>
      </c>
      <c r="B30" s="869"/>
      <c r="C30" s="869"/>
      <c r="D30" s="869"/>
      <c r="E30" s="869"/>
      <c r="F30" s="870"/>
      <c r="G30" s="786" t="s">
        <v>265</v>
      </c>
      <c r="H30" s="787"/>
      <c r="I30" s="787"/>
      <c r="J30" s="787"/>
      <c r="K30" s="787"/>
      <c r="L30" s="787"/>
      <c r="M30" s="787"/>
      <c r="N30" s="787"/>
      <c r="O30" s="788"/>
      <c r="P30" s="864" t="s">
        <v>59</v>
      </c>
      <c r="Q30" s="787"/>
      <c r="R30" s="787"/>
      <c r="S30" s="787"/>
      <c r="T30" s="787"/>
      <c r="U30" s="787"/>
      <c r="V30" s="787"/>
      <c r="W30" s="787"/>
      <c r="X30" s="788"/>
      <c r="Y30" s="861"/>
      <c r="Z30" s="862"/>
      <c r="AA30" s="863"/>
      <c r="AB30" s="865" t="s">
        <v>11</v>
      </c>
      <c r="AC30" s="866"/>
      <c r="AD30" s="867"/>
      <c r="AE30" s="865" t="s">
        <v>536</v>
      </c>
      <c r="AF30" s="866"/>
      <c r="AG30" s="866"/>
      <c r="AH30" s="867"/>
      <c r="AI30" s="865" t="s">
        <v>533</v>
      </c>
      <c r="AJ30" s="866"/>
      <c r="AK30" s="866"/>
      <c r="AL30" s="867"/>
      <c r="AM30" s="928" t="s">
        <v>528</v>
      </c>
      <c r="AN30" s="928"/>
      <c r="AO30" s="928"/>
      <c r="AP30" s="865"/>
      <c r="AQ30" s="780" t="s">
        <v>354</v>
      </c>
      <c r="AR30" s="781"/>
      <c r="AS30" s="781"/>
      <c r="AT30" s="782"/>
      <c r="AU30" s="787" t="s">
        <v>253</v>
      </c>
      <c r="AV30" s="787"/>
      <c r="AW30" s="787"/>
      <c r="AX30" s="929"/>
    </row>
    <row r="31" spans="1:50" ht="18.75" hidden="1"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1"/>
      <c r="AC31" s="252"/>
      <c r="AD31" s="253"/>
      <c r="AE31" s="251"/>
      <c r="AF31" s="252"/>
      <c r="AG31" s="252"/>
      <c r="AH31" s="253"/>
      <c r="AI31" s="251"/>
      <c r="AJ31" s="252"/>
      <c r="AK31" s="252"/>
      <c r="AL31" s="253"/>
      <c r="AM31" s="255"/>
      <c r="AN31" s="255"/>
      <c r="AO31" s="255"/>
      <c r="AP31" s="251"/>
      <c r="AQ31" s="600" t="s">
        <v>588</v>
      </c>
      <c r="AR31" s="204"/>
      <c r="AS31" s="137" t="s">
        <v>355</v>
      </c>
      <c r="AT31" s="138"/>
      <c r="AU31" s="203" t="s">
        <v>589</v>
      </c>
      <c r="AV31" s="203"/>
      <c r="AW31" s="405" t="s">
        <v>300</v>
      </c>
      <c r="AX31" s="406"/>
    </row>
    <row r="32" spans="1:50" ht="23.25" hidden="1" customHeight="1" x14ac:dyDescent="0.15">
      <c r="A32" s="410"/>
      <c r="B32" s="408"/>
      <c r="C32" s="408"/>
      <c r="D32" s="408"/>
      <c r="E32" s="408"/>
      <c r="F32" s="409"/>
      <c r="G32" s="573" t="s">
        <v>582</v>
      </c>
      <c r="H32" s="574"/>
      <c r="I32" s="574"/>
      <c r="J32" s="574"/>
      <c r="K32" s="574"/>
      <c r="L32" s="574"/>
      <c r="M32" s="574"/>
      <c r="N32" s="574"/>
      <c r="O32" s="575"/>
      <c r="P32" s="109" t="s">
        <v>583</v>
      </c>
      <c r="Q32" s="109"/>
      <c r="R32" s="109"/>
      <c r="S32" s="109"/>
      <c r="T32" s="109"/>
      <c r="U32" s="109"/>
      <c r="V32" s="109"/>
      <c r="W32" s="109"/>
      <c r="X32" s="110"/>
      <c r="Y32" s="478" t="s">
        <v>12</v>
      </c>
      <c r="Z32" s="538"/>
      <c r="AA32" s="539"/>
      <c r="AB32" s="468" t="s">
        <v>567</v>
      </c>
      <c r="AC32" s="468"/>
      <c r="AD32" s="468"/>
      <c r="AE32" s="222" t="s">
        <v>567</v>
      </c>
      <c r="AF32" s="223"/>
      <c r="AG32" s="223"/>
      <c r="AH32" s="223"/>
      <c r="AI32" s="222" t="s">
        <v>567</v>
      </c>
      <c r="AJ32" s="223"/>
      <c r="AK32" s="223"/>
      <c r="AL32" s="223"/>
      <c r="AM32" s="222" t="s">
        <v>567</v>
      </c>
      <c r="AN32" s="223"/>
      <c r="AO32" s="223"/>
      <c r="AP32" s="223"/>
      <c r="AQ32" s="347" t="s">
        <v>567</v>
      </c>
      <c r="AR32" s="211"/>
      <c r="AS32" s="211"/>
      <c r="AT32" s="348"/>
      <c r="AU32" s="223" t="s">
        <v>583</v>
      </c>
      <c r="AV32" s="223"/>
      <c r="AW32" s="223"/>
      <c r="AX32" s="225"/>
    </row>
    <row r="33" spans="1:50" ht="23.25" hidden="1" customHeight="1" x14ac:dyDescent="0.15">
      <c r="A33" s="411"/>
      <c r="B33" s="412"/>
      <c r="C33" s="412"/>
      <c r="D33" s="412"/>
      <c r="E33" s="412"/>
      <c r="F33" s="413"/>
      <c r="G33" s="576"/>
      <c r="H33" s="577"/>
      <c r="I33" s="577"/>
      <c r="J33" s="577"/>
      <c r="K33" s="577"/>
      <c r="L33" s="577"/>
      <c r="M33" s="577"/>
      <c r="N33" s="577"/>
      <c r="O33" s="578"/>
      <c r="P33" s="112"/>
      <c r="Q33" s="112"/>
      <c r="R33" s="112"/>
      <c r="S33" s="112"/>
      <c r="T33" s="112"/>
      <c r="U33" s="112"/>
      <c r="V33" s="112"/>
      <c r="W33" s="112"/>
      <c r="X33" s="113"/>
      <c r="Y33" s="422" t="s">
        <v>54</v>
      </c>
      <c r="Z33" s="423"/>
      <c r="AA33" s="424"/>
      <c r="AB33" s="530" t="s">
        <v>567</v>
      </c>
      <c r="AC33" s="530"/>
      <c r="AD33" s="530"/>
      <c r="AE33" s="222" t="s">
        <v>567</v>
      </c>
      <c r="AF33" s="223"/>
      <c r="AG33" s="223"/>
      <c r="AH33" s="223"/>
      <c r="AI33" s="222" t="s">
        <v>567</v>
      </c>
      <c r="AJ33" s="223"/>
      <c r="AK33" s="223"/>
      <c r="AL33" s="223"/>
      <c r="AM33" s="222" t="s">
        <v>567</v>
      </c>
      <c r="AN33" s="223"/>
      <c r="AO33" s="223"/>
      <c r="AP33" s="223"/>
      <c r="AQ33" s="347" t="s">
        <v>567</v>
      </c>
      <c r="AR33" s="211"/>
      <c r="AS33" s="211"/>
      <c r="AT33" s="348"/>
      <c r="AU33" s="223" t="s">
        <v>567</v>
      </c>
      <c r="AV33" s="223"/>
      <c r="AW33" s="223"/>
      <c r="AX33" s="225"/>
    </row>
    <row r="34" spans="1:50" ht="23.25" hidden="1" customHeight="1" x14ac:dyDescent="0.15">
      <c r="A34" s="410"/>
      <c r="B34" s="408"/>
      <c r="C34" s="408"/>
      <c r="D34" s="408"/>
      <c r="E34" s="408"/>
      <c r="F34" s="409"/>
      <c r="G34" s="579"/>
      <c r="H34" s="580"/>
      <c r="I34" s="580"/>
      <c r="J34" s="580"/>
      <c r="K34" s="580"/>
      <c r="L34" s="580"/>
      <c r="M34" s="580"/>
      <c r="N34" s="580"/>
      <c r="O34" s="581"/>
      <c r="P34" s="115"/>
      <c r="Q34" s="115"/>
      <c r="R34" s="115"/>
      <c r="S34" s="115"/>
      <c r="T34" s="115"/>
      <c r="U34" s="115"/>
      <c r="V34" s="115"/>
      <c r="W34" s="115"/>
      <c r="X34" s="116"/>
      <c r="Y34" s="422" t="s">
        <v>13</v>
      </c>
      <c r="Z34" s="423"/>
      <c r="AA34" s="424"/>
      <c r="AB34" s="566" t="s">
        <v>301</v>
      </c>
      <c r="AC34" s="566"/>
      <c r="AD34" s="566"/>
      <c r="AE34" s="222" t="s">
        <v>584</v>
      </c>
      <c r="AF34" s="223"/>
      <c r="AG34" s="223"/>
      <c r="AH34" s="223"/>
      <c r="AI34" s="222" t="s">
        <v>585</v>
      </c>
      <c r="AJ34" s="223"/>
      <c r="AK34" s="223"/>
      <c r="AL34" s="223"/>
      <c r="AM34" s="222" t="s">
        <v>586</v>
      </c>
      <c r="AN34" s="223"/>
      <c r="AO34" s="223"/>
      <c r="AP34" s="223"/>
      <c r="AQ34" s="347" t="s">
        <v>587</v>
      </c>
      <c r="AR34" s="211"/>
      <c r="AS34" s="211"/>
      <c r="AT34" s="348"/>
      <c r="AU34" s="223" t="s">
        <v>583</v>
      </c>
      <c r="AV34" s="223"/>
      <c r="AW34" s="223"/>
      <c r="AX34" s="225"/>
    </row>
    <row r="35" spans="1:50" ht="23.25" hidden="1" customHeight="1" x14ac:dyDescent="0.15">
      <c r="A35" s="230" t="s">
        <v>506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hidden="1"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3" t="s">
        <v>473</v>
      </c>
      <c r="B37" s="784"/>
      <c r="C37" s="784"/>
      <c r="D37" s="784"/>
      <c r="E37" s="784"/>
      <c r="F37" s="785"/>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8" t="s">
        <v>11</v>
      </c>
      <c r="AC37" s="249"/>
      <c r="AD37" s="250"/>
      <c r="AE37" s="248" t="s">
        <v>536</v>
      </c>
      <c r="AF37" s="249"/>
      <c r="AG37" s="249"/>
      <c r="AH37" s="250"/>
      <c r="AI37" s="248" t="s">
        <v>533</v>
      </c>
      <c r="AJ37" s="249"/>
      <c r="AK37" s="249"/>
      <c r="AL37" s="250"/>
      <c r="AM37" s="254" t="s">
        <v>528</v>
      </c>
      <c r="AN37" s="254"/>
      <c r="AO37" s="254"/>
      <c r="AP37" s="248"/>
      <c r="AQ37" s="155" t="s">
        <v>354</v>
      </c>
      <c r="AR37" s="156"/>
      <c r="AS37" s="156"/>
      <c r="AT37" s="157"/>
      <c r="AU37" s="418" t="s">
        <v>253</v>
      </c>
      <c r="AV37" s="418"/>
      <c r="AW37" s="418"/>
      <c r="AX37" s="923"/>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1"/>
      <c r="AC38" s="252"/>
      <c r="AD38" s="253"/>
      <c r="AE38" s="251"/>
      <c r="AF38" s="252"/>
      <c r="AG38" s="252"/>
      <c r="AH38" s="253"/>
      <c r="AI38" s="251"/>
      <c r="AJ38" s="252"/>
      <c r="AK38" s="252"/>
      <c r="AL38" s="253"/>
      <c r="AM38" s="255"/>
      <c r="AN38" s="255"/>
      <c r="AO38" s="255"/>
      <c r="AP38" s="251"/>
      <c r="AQ38" s="600"/>
      <c r="AR38" s="204"/>
      <c r="AS38" s="137" t="s">
        <v>355</v>
      </c>
      <c r="AT38" s="138"/>
      <c r="AU38" s="203"/>
      <c r="AV38" s="203"/>
      <c r="AW38" s="405" t="s">
        <v>300</v>
      </c>
      <c r="AX38" s="406"/>
    </row>
    <row r="39" spans="1:50" ht="23.25" hidden="1" customHeight="1" x14ac:dyDescent="0.15">
      <c r="A39" s="410"/>
      <c r="B39" s="408"/>
      <c r="C39" s="408"/>
      <c r="D39" s="408"/>
      <c r="E39" s="408"/>
      <c r="F39" s="409"/>
      <c r="G39" s="573"/>
      <c r="H39" s="574"/>
      <c r="I39" s="574"/>
      <c r="J39" s="574"/>
      <c r="K39" s="574"/>
      <c r="L39" s="574"/>
      <c r="M39" s="574"/>
      <c r="N39" s="574"/>
      <c r="O39" s="575"/>
      <c r="P39" s="109"/>
      <c r="Q39" s="109"/>
      <c r="R39" s="109"/>
      <c r="S39" s="109"/>
      <c r="T39" s="109"/>
      <c r="U39" s="109"/>
      <c r="V39" s="109"/>
      <c r="W39" s="109"/>
      <c r="X39" s="110"/>
      <c r="Y39" s="478" t="s">
        <v>12</v>
      </c>
      <c r="Z39" s="538"/>
      <c r="AA39" s="539"/>
      <c r="AB39" s="468"/>
      <c r="AC39" s="468"/>
      <c r="AD39" s="468"/>
      <c r="AE39" s="222"/>
      <c r="AF39" s="223"/>
      <c r="AG39" s="223"/>
      <c r="AH39" s="223"/>
      <c r="AI39" s="222"/>
      <c r="AJ39" s="223"/>
      <c r="AK39" s="223"/>
      <c r="AL39" s="223"/>
      <c r="AM39" s="222"/>
      <c r="AN39" s="223"/>
      <c r="AO39" s="223"/>
      <c r="AP39" s="223"/>
      <c r="AQ39" s="347"/>
      <c r="AR39" s="211"/>
      <c r="AS39" s="211"/>
      <c r="AT39" s="348"/>
      <c r="AU39" s="223"/>
      <c r="AV39" s="223"/>
      <c r="AW39" s="223"/>
      <c r="AX39" s="225"/>
    </row>
    <row r="40" spans="1:50" ht="23.25" hidden="1" customHeight="1" x14ac:dyDescent="0.15">
      <c r="A40" s="411"/>
      <c r="B40" s="412"/>
      <c r="C40" s="412"/>
      <c r="D40" s="412"/>
      <c r="E40" s="412"/>
      <c r="F40" s="413"/>
      <c r="G40" s="576"/>
      <c r="H40" s="577"/>
      <c r="I40" s="577"/>
      <c r="J40" s="577"/>
      <c r="K40" s="577"/>
      <c r="L40" s="577"/>
      <c r="M40" s="577"/>
      <c r="N40" s="577"/>
      <c r="O40" s="578"/>
      <c r="P40" s="112"/>
      <c r="Q40" s="112"/>
      <c r="R40" s="112"/>
      <c r="S40" s="112"/>
      <c r="T40" s="112"/>
      <c r="U40" s="112"/>
      <c r="V40" s="112"/>
      <c r="W40" s="112"/>
      <c r="X40" s="113"/>
      <c r="Y40" s="422" t="s">
        <v>54</v>
      </c>
      <c r="Z40" s="423"/>
      <c r="AA40" s="424"/>
      <c r="AB40" s="530"/>
      <c r="AC40" s="530"/>
      <c r="AD40" s="530"/>
      <c r="AE40" s="222"/>
      <c r="AF40" s="223"/>
      <c r="AG40" s="223"/>
      <c r="AH40" s="223"/>
      <c r="AI40" s="222"/>
      <c r="AJ40" s="223"/>
      <c r="AK40" s="223"/>
      <c r="AL40" s="223"/>
      <c r="AM40" s="222"/>
      <c r="AN40" s="223"/>
      <c r="AO40" s="223"/>
      <c r="AP40" s="223"/>
      <c r="AQ40" s="347"/>
      <c r="AR40" s="211"/>
      <c r="AS40" s="211"/>
      <c r="AT40" s="348"/>
      <c r="AU40" s="223"/>
      <c r="AV40" s="223"/>
      <c r="AW40" s="223"/>
      <c r="AX40" s="225"/>
    </row>
    <row r="41" spans="1:50" ht="23.25" hidden="1" customHeight="1" x14ac:dyDescent="0.15">
      <c r="A41" s="414"/>
      <c r="B41" s="415"/>
      <c r="C41" s="415"/>
      <c r="D41" s="415"/>
      <c r="E41" s="415"/>
      <c r="F41" s="416"/>
      <c r="G41" s="579"/>
      <c r="H41" s="580"/>
      <c r="I41" s="580"/>
      <c r="J41" s="580"/>
      <c r="K41" s="580"/>
      <c r="L41" s="580"/>
      <c r="M41" s="580"/>
      <c r="N41" s="580"/>
      <c r="O41" s="581"/>
      <c r="P41" s="115"/>
      <c r="Q41" s="115"/>
      <c r="R41" s="115"/>
      <c r="S41" s="115"/>
      <c r="T41" s="115"/>
      <c r="U41" s="115"/>
      <c r="V41" s="115"/>
      <c r="W41" s="115"/>
      <c r="X41" s="116"/>
      <c r="Y41" s="422" t="s">
        <v>13</v>
      </c>
      <c r="Z41" s="423"/>
      <c r="AA41" s="424"/>
      <c r="AB41" s="566" t="s">
        <v>301</v>
      </c>
      <c r="AC41" s="566"/>
      <c r="AD41" s="566"/>
      <c r="AE41" s="222"/>
      <c r="AF41" s="223"/>
      <c r="AG41" s="223"/>
      <c r="AH41" s="223"/>
      <c r="AI41" s="222"/>
      <c r="AJ41" s="223"/>
      <c r="AK41" s="223"/>
      <c r="AL41" s="223"/>
      <c r="AM41" s="222"/>
      <c r="AN41" s="223"/>
      <c r="AO41" s="223"/>
      <c r="AP41" s="223"/>
      <c r="AQ41" s="347"/>
      <c r="AR41" s="211"/>
      <c r="AS41" s="211"/>
      <c r="AT41" s="348"/>
      <c r="AU41" s="223"/>
      <c r="AV41" s="223"/>
      <c r="AW41" s="223"/>
      <c r="AX41" s="225"/>
    </row>
    <row r="42" spans="1:50" ht="23.25" hidden="1" customHeight="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3" t="s">
        <v>473</v>
      </c>
      <c r="B44" s="784"/>
      <c r="C44" s="784"/>
      <c r="D44" s="784"/>
      <c r="E44" s="784"/>
      <c r="F44" s="785"/>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8" t="s">
        <v>11</v>
      </c>
      <c r="AC44" s="249"/>
      <c r="AD44" s="250"/>
      <c r="AE44" s="248" t="s">
        <v>536</v>
      </c>
      <c r="AF44" s="249"/>
      <c r="AG44" s="249"/>
      <c r="AH44" s="250"/>
      <c r="AI44" s="248" t="s">
        <v>533</v>
      </c>
      <c r="AJ44" s="249"/>
      <c r="AK44" s="249"/>
      <c r="AL44" s="250"/>
      <c r="AM44" s="254" t="s">
        <v>528</v>
      </c>
      <c r="AN44" s="254"/>
      <c r="AO44" s="254"/>
      <c r="AP44" s="248"/>
      <c r="AQ44" s="155" t="s">
        <v>354</v>
      </c>
      <c r="AR44" s="156"/>
      <c r="AS44" s="156"/>
      <c r="AT44" s="157"/>
      <c r="AU44" s="418" t="s">
        <v>253</v>
      </c>
      <c r="AV44" s="418"/>
      <c r="AW44" s="418"/>
      <c r="AX44" s="923"/>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1"/>
      <c r="AC45" s="252"/>
      <c r="AD45" s="253"/>
      <c r="AE45" s="251"/>
      <c r="AF45" s="252"/>
      <c r="AG45" s="252"/>
      <c r="AH45" s="253"/>
      <c r="AI45" s="251"/>
      <c r="AJ45" s="252"/>
      <c r="AK45" s="252"/>
      <c r="AL45" s="253"/>
      <c r="AM45" s="255"/>
      <c r="AN45" s="255"/>
      <c r="AO45" s="255"/>
      <c r="AP45" s="251"/>
      <c r="AQ45" s="600"/>
      <c r="AR45" s="204"/>
      <c r="AS45" s="137" t="s">
        <v>355</v>
      </c>
      <c r="AT45" s="138"/>
      <c r="AU45" s="203"/>
      <c r="AV45" s="203"/>
      <c r="AW45" s="405" t="s">
        <v>300</v>
      </c>
      <c r="AX45" s="406"/>
    </row>
    <row r="46" spans="1:50" ht="23.25" hidden="1" customHeight="1" x14ac:dyDescent="0.15">
      <c r="A46" s="410"/>
      <c r="B46" s="408"/>
      <c r="C46" s="408"/>
      <c r="D46" s="408"/>
      <c r="E46" s="408"/>
      <c r="F46" s="409"/>
      <c r="G46" s="573"/>
      <c r="H46" s="574"/>
      <c r="I46" s="574"/>
      <c r="J46" s="574"/>
      <c r="K46" s="574"/>
      <c r="L46" s="574"/>
      <c r="M46" s="574"/>
      <c r="N46" s="574"/>
      <c r="O46" s="575"/>
      <c r="P46" s="109"/>
      <c r="Q46" s="109"/>
      <c r="R46" s="109"/>
      <c r="S46" s="109"/>
      <c r="T46" s="109"/>
      <c r="U46" s="109"/>
      <c r="V46" s="109"/>
      <c r="W46" s="109"/>
      <c r="X46" s="110"/>
      <c r="Y46" s="478" t="s">
        <v>12</v>
      </c>
      <c r="Z46" s="538"/>
      <c r="AA46" s="539"/>
      <c r="AB46" s="468"/>
      <c r="AC46" s="468"/>
      <c r="AD46" s="468"/>
      <c r="AE46" s="222"/>
      <c r="AF46" s="223"/>
      <c r="AG46" s="223"/>
      <c r="AH46" s="223"/>
      <c r="AI46" s="222"/>
      <c r="AJ46" s="223"/>
      <c r="AK46" s="223"/>
      <c r="AL46" s="223"/>
      <c r="AM46" s="222"/>
      <c r="AN46" s="223"/>
      <c r="AO46" s="223"/>
      <c r="AP46" s="223"/>
      <c r="AQ46" s="347"/>
      <c r="AR46" s="211"/>
      <c r="AS46" s="211"/>
      <c r="AT46" s="348"/>
      <c r="AU46" s="223"/>
      <c r="AV46" s="223"/>
      <c r="AW46" s="223"/>
      <c r="AX46" s="225"/>
    </row>
    <row r="47" spans="1:50" ht="23.25" hidden="1" customHeight="1" x14ac:dyDescent="0.15">
      <c r="A47" s="411"/>
      <c r="B47" s="412"/>
      <c r="C47" s="412"/>
      <c r="D47" s="412"/>
      <c r="E47" s="412"/>
      <c r="F47" s="413"/>
      <c r="G47" s="576"/>
      <c r="H47" s="577"/>
      <c r="I47" s="577"/>
      <c r="J47" s="577"/>
      <c r="K47" s="577"/>
      <c r="L47" s="577"/>
      <c r="M47" s="577"/>
      <c r="N47" s="577"/>
      <c r="O47" s="578"/>
      <c r="P47" s="112"/>
      <c r="Q47" s="112"/>
      <c r="R47" s="112"/>
      <c r="S47" s="112"/>
      <c r="T47" s="112"/>
      <c r="U47" s="112"/>
      <c r="V47" s="112"/>
      <c r="W47" s="112"/>
      <c r="X47" s="113"/>
      <c r="Y47" s="422" t="s">
        <v>54</v>
      </c>
      <c r="Z47" s="423"/>
      <c r="AA47" s="424"/>
      <c r="AB47" s="530"/>
      <c r="AC47" s="530"/>
      <c r="AD47" s="530"/>
      <c r="AE47" s="222"/>
      <c r="AF47" s="223"/>
      <c r="AG47" s="223"/>
      <c r="AH47" s="223"/>
      <c r="AI47" s="222"/>
      <c r="AJ47" s="223"/>
      <c r="AK47" s="223"/>
      <c r="AL47" s="223"/>
      <c r="AM47" s="222"/>
      <c r="AN47" s="223"/>
      <c r="AO47" s="223"/>
      <c r="AP47" s="223"/>
      <c r="AQ47" s="347"/>
      <c r="AR47" s="211"/>
      <c r="AS47" s="211"/>
      <c r="AT47" s="348"/>
      <c r="AU47" s="223"/>
      <c r="AV47" s="223"/>
      <c r="AW47" s="223"/>
      <c r="AX47" s="225"/>
    </row>
    <row r="48" spans="1:50" ht="23.25" hidden="1" customHeight="1" x14ac:dyDescent="0.15">
      <c r="A48" s="414"/>
      <c r="B48" s="415"/>
      <c r="C48" s="415"/>
      <c r="D48" s="415"/>
      <c r="E48" s="415"/>
      <c r="F48" s="416"/>
      <c r="G48" s="579"/>
      <c r="H48" s="580"/>
      <c r="I48" s="580"/>
      <c r="J48" s="580"/>
      <c r="K48" s="580"/>
      <c r="L48" s="580"/>
      <c r="M48" s="580"/>
      <c r="N48" s="580"/>
      <c r="O48" s="581"/>
      <c r="P48" s="115"/>
      <c r="Q48" s="115"/>
      <c r="R48" s="115"/>
      <c r="S48" s="115"/>
      <c r="T48" s="115"/>
      <c r="U48" s="115"/>
      <c r="V48" s="115"/>
      <c r="W48" s="115"/>
      <c r="X48" s="116"/>
      <c r="Y48" s="422" t="s">
        <v>13</v>
      </c>
      <c r="Z48" s="423"/>
      <c r="AA48" s="424"/>
      <c r="AB48" s="566" t="s">
        <v>301</v>
      </c>
      <c r="AC48" s="566"/>
      <c r="AD48" s="566"/>
      <c r="AE48" s="222"/>
      <c r="AF48" s="223"/>
      <c r="AG48" s="223"/>
      <c r="AH48" s="223"/>
      <c r="AI48" s="222"/>
      <c r="AJ48" s="223"/>
      <c r="AK48" s="223"/>
      <c r="AL48" s="223"/>
      <c r="AM48" s="222"/>
      <c r="AN48" s="223"/>
      <c r="AO48" s="223"/>
      <c r="AP48" s="223"/>
      <c r="AQ48" s="347"/>
      <c r="AR48" s="211"/>
      <c r="AS48" s="211"/>
      <c r="AT48" s="348"/>
      <c r="AU48" s="223"/>
      <c r="AV48" s="223"/>
      <c r="AW48" s="223"/>
      <c r="AX48" s="225"/>
    </row>
    <row r="49" spans="1:50" ht="23.25" hidden="1" customHeight="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8" t="s">
        <v>11</v>
      </c>
      <c r="AC51" s="249"/>
      <c r="AD51" s="250"/>
      <c r="AE51" s="248" t="s">
        <v>536</v>
      </c>
      <c r="AF51" s="249"/>
      <c r="AG51" s="249"/>
      <c r="AH51" s="250"/>
      <c r="AI51" s="248" t="s">
        <v>533</v>
      </c>
      <c r="AJ51" s="249"/>
      <c r="AK51" s="249"/>
      <c r="AL51" s="250"/>
      <c r="AM51" s="254" t="s">
        <v>529</v>
      </c>
      <c r="AN51" s="254"/>
      <c r="AO51" s="254"/>
      <c r="AP51" s="248"/>
      <c r="AQ51" s="155" t="s">
        <v>354</v>
      </c>
      <c r="AR51" s="156"/>
      <c r="AS51" s="156"/>
      <c r="AT51" s="157"/>
      <c r="AU51" s="935" t="s">
        <v>253</v>
      </c>
      <c r="AV51" s="935"/>
      <c r="AW51" s="935"/>
      <c r="AX51" s="936"/>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1"/>
      <c r="AC52" s="252"/>
      <c r="AD52" s="253"/>
      <c r="AE52" s="251"/>
      <c r="AF52" s="252"/>
      <c r="AG52" s="252"/>
      <c r="AH52" s="253"/>
      <c r="AI52" s="251"/>
      <c r="AJ52" s="252"/>
      <c r="AK52" s="252"/>
      <c r="AL52" s="253"/>
      <c r="AM52" s="255"/>
      <c r="AN52" s="255"/>
      <c r="AO52" s="255"/>
      <c r="AP52" s="251"/>
      <c r="AQ52" s="600"/>
      <c r="AR52" s="204"/>
      <c r="AS52" s="137" t="s">
        <v>355</v>
      </c>
      <c r="AT52" s="138"/>
      <c r="AU52" s="203"/>
      <c r="AV52" s="203"/>
      <c r="AW52" s="405" t="s">
        <v>300</v>
      </c>
      <c r="AX52" s="406"/>
    </row>
    <row r="53" spans="1:50" ht="23.25" hidden="1" customHeight="1" x14ac:dyDescent="0.15">
      <c r="A53" s="410"/>
      <c r="B53" s="408"/>
      <c r="C53" s="408"/>
      <c r="D53" s="408"/>
      <c r="E53" s="408"/>
      <c r="F53" s="409"/>
      <c r="G53" s="573"/>
      <c r="H53" s="574"/>
      <c r="I53" s="574"/>
      <c r="J53" s="574"/>
      <c r="K53" s="574"/>
      <c r="L53" s="574"/>
      <c r="M53" s="574"/>
      <c r="N53" s="574"/>
      <c r="O53" s="575"/>
      <c r="P53" s="109"/>
      <c r="Q53" s="109"/>
      <c r="R53" s="109"/>
      <c r="S53" s="109"/>
      <c r="T53" s="109"/>
      <c r="U53" s="109"/>
      <c r="V53" s="109"/>
      <c r="W53" s="109"/>
      <c r="X53" s="110"/>
      <c r="Y53" s="478" t="s">
        <v>12</v>
      </c>
      <c r="Z53" s="538"/>
      <c r="AA53" s="539"/>
      <c r="AB53" s="468"/>
      <c r="AC53" s="468"/>
      <c r="AD53" s="468"/>
      <c r="AE53" s="222"/>
      <c r="AF53" s="223"/>
      <c r="AG53" s="223"/>
      <c r="AH53" s="223"/>
      <c r="AI53" s="222"/>
      <c r="AJ53" s="223"/>
      <c r="AK53" s="223"/>
      <c r="AL53" s="223"/>
      <c r="AM53" s="222"/>
      <c r="AN53" s="223"/>
      <c r="AO53" s="223"/>
      <c r="AP53" s="223"/>
      <c r="AQ53" s="347"/>
      <c r="AR53" s="211"/>
      <c r="AS53" s="211"/>
      <c r="AT53" s="348"/>
      <c r="AU53" s="223"/>
      <c r="AV53" s="223"/>
      <c r="AW53" s="223"/>
      <c r="AX53" s="225"/>
    </row>
    <row r="54" spans="1:50" ht="23.25" hidden="1" customHeight="1" x14ac:dyDescent="0.15">
      <c r="A54" s="411"/>
      <c r="B54" s="412"/>
      <c r="C54" s="412"/>
      <c r="D54" s="412"/>
      <c r="E54" s="412"/>
      <c r="F54" s="413"/>
      <c r="G54" s="576"/>
      <c r="H54" s="577"/>
      <c r="I54" s="577"/>
      <c r="J54" s="577"/>
      <c r="K54" s="577"/>
      <c r="L54" s="577"/>
      <c r="M54" s="577"/>
      <c r="N54" s="577"/>
      <c r="O54" s="578"/>
      <c r="P54" s="112"/>
      <c r="Q54" s="112"/>
      <c r="R54" s="112"/>
      <c r="S54" s="112"/>
      <c r="T54" s="112"/>
      <c r="U54" s="112"/>
      <c r="V54" s="112"/>
      <c r="W54" s="112"/>
      <c r="X54" s="113"/>
      <c r="Y54" s="422" t="s">
        <v>54</v>
      </c>
      <c r="Z54" s="423"/>
      <c r="AA54" s="424"/>
      <c r="AB54" s="530"/>
      <c r="AC54" s="530"/>
      <c r="AD54" s="530"/>
      <c r="AE54" s="222"/>
      <c r="AF54" s="223"/>
      <c r="AG54" s="223"/>
      <c r="AH54" s="223"/>
      <c r="AI54" s="222"/>
      <c r="AJ54" s="223"/>
      <c r="AK54" s="223"/>
      <c r="AL54" s="223"/>
      <c r="AM54" s="222"/>
      <c r="AN54" s="223"/>
      <c r="AO54" s="223"/>
      <c r="AP54" s="223"/>
      <c r="AQ54" s="347"/>
      <c r="AR54" s="211"/>
      <c r="AS54" s="211"/>
      <c r="AT54" s="348"/>
      <c r="AU54" s="223"/>
      <c r="AV54" s="223"/>
      <c r="AW54" s="223"/>
      <c r="AX54" s="225"/>
    </row>
    <row r="55" spans="1:50" ht="23.25" hidden="1" customHeight="1" x14ac:dyDescent="0.15">
      <c r="A55" s="414"/>
      <c r="B55" s="415"/>
      <c r="C55" s="415"/>
      <c r="D55" s="415"/>
      <c r="E55" s="415"/>
      <c r="F55" s="416"/>
      <c r="G55" s="579"/>
      <c r="H55" s="580"/>
      <c r="I55" s="580"/>
      <c r="J55" s="580"/>
      <c r="K55" s="580"/>
      <c r="L55" s="580"/>
      <c r="M55" s="580"/>
      <c r="N55" s="580"/>
      <c r="O55" s="581"/>
      <c r="P55" s="115"/>
      <c r="Q55" s="115"/>
      <c r="R55" s="115"/>
      <c r="S55" s="115"/>
      <c r="T55" s="115"/>
      <c r="U55" s="115"/>
      <c r="V55" s="115"/>
      <c r="W55" s="115"/>
      <c r="X55" s="116"/>
      <c r="Y55" s="422" t="s">
        <v>13</v>
      </c>
      <c r="Z55" s="423"/>
      <c r="AA55" s="424"/>
      <c r="AB55" s="604" t="s">
        <v>14</v>
      </c>
      <c r="AC55" s="604"/>
      <c r="AD55" s="604"/>
      <c r="AE55" s="222"/>
      <c r="AF55" s="223"/>
      <c r="AG55" s="223"/>
      <c r="AH55" s="223"/>
      <c r="AI55" s="222"/>
      <c r="AJ55" s="223"/>
      <c r="AK55" s="223"/>
      <c r="AL55" s="223"/>
      <c r="AM55" s="222"/>
      <c r="AN55" s="223"/>
      <c r="AO55" s="223"/>
      <c r="AP55" s="223"/>
      <c r="AQ55" s="347"/>
      <c r="AR55" s="211"/>
      <c r="AS55" s="211"/>
      <c r="AT55" s="348"/>
      <c r="AU55" s="223"/>
      <c r="AV55" s="223"/>
      <c r="AW55" s="223"/>
      <c r="AX55" s="225"/>
    </row>
    <row r="56" spans="1:50" ht="23.25" hidden="1" customHeight="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8" t="s">
        <v>11</v>
      </c>
      <c r="AC58" s="249"/>
      <c r="AD58" s="250"/>
      <c r="AE58" s="248" t="s">
        <v>537</v>
      </c>
      <c r="AF58" s="249"/>
      <c r="AG58" s="249"/>
      <c r="AH58" s="250"/>
      <c r="AI58" s="248" t="s">
        <v>533</v>
      </c>
      <c r="AJ58" s="249"/>
      <c r="AK58" s="249"/>
      <c r="AL58" s="250"/>
      <c r="AM58" s="254" t="s">
        <v>528</v>
      </c>
      <c r="AN58" s="254"/>
      <c r="AO58" s="254"/>
      <c r="AP58" s="248"/>
      <c r="AQ58" s="155" t="s">
        <v>354</v>
      </c>
      <c r="AR58" s="156"/>
      <c r="AS58" s="156"/>
      <c r="AT58" s="157"/>
      <c r="AU58" s="935" t="s">
        <v>253</v>
      </c>
      <c r="AV58" s="935"/>
      <c r="AW58" s="935"/>
      <c r="AX58" s="936"/>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1"/>
      <c r="AC59" s="252"/>
      <c r="AD59" s="253"/>
      <c r="AE59" s="251"/>
      <c r="AF59" s="252"/>
      <c r="AG59" s="252"/>
      <c r="AH59" s="253"/>
      <c r="AI59" s="251"/>
      <c r="AJ59" s="252"/>
      <c r="AK59" s="252"/>
      <c r="AL59" s="253"/>
      <c r="AM59" s="255"/>
      <c r="AN59" s="255"/>
      <c r="AO59" s="255"/>
      <c r="AP59" s="251"/>
      <c r="AQ59" s="600"/>
      <c r="AR59" s="204"/>
      <c r="AS59" s="137" t="s">
        <v>355</v>
      </c>
      <c r="AT59" s="138"/>
      <c r="AU59" s="203"/>
      <c r="AV59" s="203"/>
      <c r="AW59" s="405" t="s">
        <v>300</v>
      </c>
      <c r="AX59" s="406"/>
    </row>
    <row r="60" spans="1:50" ht="23.25" hidden="1" customHeight="1" x14ac:dyDescent="0.15">
      <c r="A60" s="410"/>
      <c r="B60" s="408"/>
      <c r="C60" s="408"/>
      <c r="D60" s="408"/>
      <c r="E60" s="408"/>
      <c r="F60" s="409"/>
      <c r="G60" s="573"/>
      <c r="H60" s="574"/>
      <c r="I60" s="574"/>
      <c r="J60" s="574"/>
      <c r="K60" s="574"/>
      <c r="L60" s="574"/>
      <c r="M60" s="574"/>
      <c r="N60" s="574"/>
      <c r="O60" s="575"/>
      <c r="P60" s="109"/>
      <c r="Q60" s="109"/>
      <c r="R60" s="109"/>
      <c r="S60" s="109"/>
      <c r="T60" s="109"/>
      <c r="U60" s="109"/>
      <c r="V60" s="109"/>
      <c r="W60" s="109"/>
      <c r="X60" s="110"/>
      <c r="Y60" s="478" t="s">
        <v>12</v>
      </c>
      <c r="Z60" s="538"/>
      <c r="AA60" s="539"/>
      <c r="AB60" s="468"/>
      <c r="AC60" s="468"/>
      <c r="AD60" s="468"/>
      <c r="AE60" s="222"/>
      <c r="AF60" s="223"/>
      <c r="AG60" s="223"/>
      <c r="AH60" s="223"/>
      <c r="AI60" s="222"/>
      <c r="AJ60" s="223"/>
      <c r="AK60" s="223"/>
      <c r="AL60" s="223"/>
      <c r="AM60" s="222"/>
      <c r="AN60" s="223"/>
      <c r="AO60" s="223"/>
      <c r="AP60" s="223"/>
      <c r="AQ60" s="347"/>
      <c r="AR60" s="211"/>
      <c r="AS60" s="211"/>
      <c r="AT60" s="348"/>
      <c r="AU60" s="223"/>
      <c r="AV60" s="223"/>
      <c r="AW60" s="223"/>
      <c r="AX60" s="225"/>
    </row>
    <row r="61" spans="1:50" ht="23.25" hidden="1" customHeight="1" x14ac:dyDescent="0.15">
      <c r="A61" s="411"/>
      <c r="B61" s="412"/>
      <c r="C61" s="412"/>
      <c r="D61" s="412"/>
      <c r="E61" s="412"/>
      <c r="F61" s="413"/>
      <c r="G61" s="576"/>
      <c r="H61" s="577"/>
      <c r="I61" s="577"/>
      <c r="J61" s="577"/>
      <c r="K61" s="577"/>
      <c r="L61" s="577"/>
      <c r="M61" s="577"/>
      <c r="N61" s="577"/>
      <c r="O61" s="578"/>
      <c r="P61" s="112"/>
      <c r="Q61" s="112"/>
      <c r="R61" s="112"/>
      <c r="S61" s="112"/>
      <c r="T61" s="112"/>
      <c r="U61" s="112"/>
      <c r="V61" s="112"/>
      <c r="W61" s="112"/>
      <c r="X61" s="113"/>
      <c r="Y61" s="422" t="s">
        <v>54</v>
      </c>
      <c r="Z61" s="423"/>
      <c r="AA61" s="424"/>
      <c r="AB61" s="530"/>
      <c r="AC61" s="530"/>
      <c r="AD61" s="530"/>
      <c r="AE61" s="222"/>
      <c r="AF61" s="223"/>
      <c r="AG61" s="223"/>
      <c r="AH61" s="223"/>
      <c r="AI61" s="222"/>
      <c r="AJ61" s="223"/>
      <c r="AK61" s="223"/>
      <c r="AL61" s="223"/>
      <c r="AM61" s="222"/>
      <c r="AN61" s="223"/>
      <c r="AO61" s="223"/>
      <c r="AP61" s="223"/>
      <c r="AQ61" s="347"/>
      <c r="AR61" s="211"/>
      <c r="AS61" s="211"/>
      <c r="AT61" s="348"/>
      <c r="AU61" s="223"/>
      <c r="AV61" s="223"/>
      <c r="AW61" s="223"/>
      <c r="AX61" s="225"/>
    </row>
    <row r="62" spans="1:50" ht="23.25" hidden="1" customHeight="1" x14ac:dyDescent="0.15">
      <c r="A62" s="411"/>
      <c r="B62" s="412"/>
      <c r="C62" s="412"/>
      <c r="D62" s="412"/>
      <c r="E62" s="412"/>
      <c r="F62" s="413"/>
      <c r="G62" s="579"/>
      <c r="H62" s="580"/>
      <c r="I62" s="580"/>
      <c r="J62" s="580"/>
      <c r="K62" s="580"/>
      <c r="L62" s="580"/>
      <c r="M62" s="580"/>
      <c r="N62" s="580"/>
      <c r="O62" s="581"/>
      <c r="P62" s="115"/>
      <c r="Q62" s="115"/>
      <c r="R62" s="115"/>
      <c r="S62" s="115"/>
      <c r="T62" s="115"/>
      <c r="U62" s="115"/>
      <c r="V62" s="115"/>
      <c r="W62" s="115"/>
      <c r="X62" s="116"/>
      <c r="Y62" s="422" t="s">
        <v>13</v>
      </c>
      <c r="Z62" s="423"/>
      <c r="AA62" s="424"/>
      <c r="AB62" s="566" t="s">
        <v>14</v>
      </c>
      <c r="AC62" s="566"/>
      <c r="AD62" s="566"/>
      <c r="AE62" s="222"/>
      <c r="AF62" s="223"/>
      <c r="AG62" s="223"/>
      <c r="AH62" s="223"/>
      <c r="AI62" s="222"/>
      <c r="AJ62" s="223"/>
      <c r="AK62" s="223"/>
      <c r="AL62" s="223"/>
      <c r="AM62" s="222"/>
      <c r="AN62" s="223"/>
      <c r="AO62" s="223"/>
      <c r="AP62" s="223"/>
      <c r="AQ62" s="347"/>
      <c r="AR62" s="211"/>
      <c r="AS62" s="211"/>
      <c r="AT62" s="348"/>
      <c r="AU62" s="223"/>
      <c r="AV62" s="223"/>
      <c r="AW62" s="223"/>
      <c r="AX62" s="225"/>
    </row>
    <row r="63" spans="1:50" ht="23.25" hidden="1" customHeight="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9" t="s">
        <v>474</v>
      </c>
      <c r="B65" s="490"/>
      <c r="C65" s="490"/>
      <c r="D65" s="490"/>
      <c r="E65" s="490"/>
      <c r="F65" s="491"/>
      <c r="G65" s="492"/>
      <c r="H65" s="243" t="s">
        <v>265</v>
      </c>
      <c r="I65" s="243"/>
      <c r="J65" s="243"/>
      <c r="K65" s="243"/>
      <c r="L65" s="243"/>
      <c r="M65" s="243"/>
      <c r="N65" s="243"/>
      <c r="O65" s="244"/>
      <c r="P65" s="242" t="s">
        <v>59</v>
      </c>
      <c r="Q65" s="243"/>
      <c r="R65" s="243"/>
      <c r="S65" s="243"/>
      <c r="T65" s="243"/>
      <c r="U65" s="243"/>
      <c r="V65" s="244"/>
      <c r="W65" s="494" t="s">
        <v>469</v>
      </c>
      <c r="X65" s="495"/>
      <c r="Y65" s="498"/>
      <c r="Z65" s="498"/>
      <c r="AA65" s="499"/>
      <c r="AB65" s="242" t="s">
        <v>11</v>
      </c>
      <c r="AC65" s="243"/>
      <c r="AD65" s="244"/>
      <c r="AE65" s="248" t="s">
        <v>536</v>
      </c>
      <c r="AF65" s="249"/>
      <c r="AG65" s="249"/>
      <c r="AH65" s="250"/>
      <c r="AI65" s="248" t="s">
        <v>533</v>
      </c>
      <c r="AJ65" s="249"/>
      <c r="AK65" s="249"/>
      <c r="AL65" s="250"/>
      <c r="AM65" s="254" t="s">
        <v>528</v>
      </c>
      <c r="AN65" s="254"/>
      <c r="AO65" s="254"/>
      <c r="AP65" s="248"/>
      <c r="AQ65" s="242" t="s">
        <v>354</v>
      </c>
      <c r="AR65" s="243"/>
      <c r="AS65" s="243"/>
      <c r="AT65" s="244"/>
      <c r="AU65" s="256" t="s">
        <v>253</v>
      </c>
      <c r="AV65" s="256"/>
      <c r="AW65" s="256"/>
      <c r="AX65" s="257"/>
    </row>
    <row r="66" spans="1:50"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51"/>
      <c r="AF66" s="252"/>
      <c r="AG66" s="252"/>
      <c r="AH66" s="253"/>
      <c r="AI66" s="251"/>
      <c r="AJ66" s="252"/>
      <c r="AK66" s="252"/>
      <c r="AL66" s="253"/>
      <c r="AM66" s="255"/>
      <c r="AN66" s="255"/>
      <c r="AO66" s="255"/>
      <c r="AP66" s="251"/>
      <c r="AQ66" s="202"/>
      <c r="AR66" s="203"/>
      <c r="AS66" s="246" t="s">
        <v>355</v>
      </c>
      <c r="AT66" s="247"/>
      <c r="AU66" s="203"/>
      <c r="AV66" s="203"/>
      <c r="AW66" s="246" t="s">
        <v>472</v>
      </c>
      <c r="AX66" s="258"/>
    </row>
    <row r="67" spans="1:50" ht="23.25" hidden="1" customHeight="1" x14ac:dyDescent="0.15">
      <c r="A67" s="482"/>
      <c r="B67" s="483"/>
      <c r="C67" s="483"/>
      <c r="D67" s="483"/>
      <c r="E67" s="483"/>
      <c r="F67" s="484"/>
      <c r="G67" s="259" t="s">
        <v>356</v>
      </c>
      <c r="H67" s="262"/>
      <c r="I67" s="263"/>
      <c r="J67" s="263"/>
      <c r="K67" s="263"/>
      <c r="L67" s="263"/>
      <c r="M67" s="263"/>
      <c r="N67" s="263"/>
      <c r="O67" s="264"/>
      <c r="P67" s="262"/>
      <c r="Q67" s="263"/>
      <c r="R67" s="263"/>
      <c r="S67" s="263"/>
      <c r="T67" s="263"/>
      <c r="U67" s="263"/>
      <c r="V67" s="264"/>
      <c r="W67" s="268"/>
      <c r="X67" s="269"/>
      <c r="Y67" s="274" t="s">
        <v>12</v>
      </c>
      <c r="Z67" s="274"/>
      <c r="AA67" s="275"/>
      <c r="AB67" s="276" t="s">
        <v>496</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2"/>
      <c r="B68" s="483"/>
      <c r="C68" s="483"/>
      <c r="D68" s="483"/>
      <c r="E68" s="483"/>
      <c r="F68" s="484"/>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496</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2"/>
      <c r="B69" s="483"/>
      <c r="C69" s="483"/>
      <c r="D69" s="483"/>
      <c r="E69" s="483"/>
      <c r="F69" s="484"/>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497</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2" t="s">
        <v>479</v>
      </c>
      <c r="B70" s="483"/>
      <c r="C70" s="483"/>
      <c r="D70" s="483"/>
      <c r="E70" s="483"/>
      <c r="F70" s="484"/>
      <c r="G70" s="260" t="s">
        <v>357</v>
      </c>
      <c r="H70" s="311"/>
      <c r="I70" s="311"/>
      <c r="J70" s="311"/>
      <c r="K70" s="311"/>
      <c r="L70" s="311"/>
      <c r="M70" s="311"/>
      <c r="N70" s="311"/>
      <c r="O70" s="311"/>
      <c r="P70" s="311"/>
      <c r="Q70" s="311"/>
      <c r="R70" s="311"/>
      <c r="S70" s="311"/>
      <c r="T70" s="311"/>
      <c r="U70" s="311"/>
      <c r="V70" s="311"/>
      <c r="W70" s="314" t="s">
        <v>495</v>
      </c>
      <c r="X70" s="315"/>
      <c r="Y70" s="274" t="s">
        <v>12</v>
      </c>
      <c r="Z70" s="274"/>
      <c r="AA70" s="275"/>
      <c r="AB70" s="276" t="s">
        <v>496</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2"/>
      <c r="B71" s="483"/>
      <c r="C71" s="483"/>
      <c r="D71" s="483"/>
      <c r="E71" s="483"/>
      <c r="F71" s="484"/>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496</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5"/>
      <c r="B72" s="486"/>
      <c r="C72" s="486"/>
      <c r="D72" s="486"/>
      <c r="E72" s="486"/>
      <c r="F72" s="487"/>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497</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3" t="s">
        <v>474</v>
      </c>
      <c r="B73" s="514"/>
      <c r="C73" s="514"/>
      <c r="D73" s="514"/>
      <c r="E73" s="514"/>
      <c r="F73" s="515"/>
      <c r="G73" s="592"/>
      <c r="H73" s="134" t="s">
        <v>265</v>
      </c>
      <c r="I73" s="134"/>
      <c r="J73" s="134"/>
      <c r="K73" s="134"/>
      <c r="L73" s="134"/>
      <c r="M73" s="134"/>
      <c r="N73" s="134"/>
      <c r="O73" s="135"/>
      <c r="P73" s="163" t="s">
        <v>59</v>
      </c>
      <c r="Q73" s="134"/>
      <c r="R73" s="134"/>
      <c r="S73" s="134"/>
      <c r="T73" s="134"/>
      <c r="U73" s="134"/>
      <c r="V73" s="134"/>
      <c r="W73" s="134"/>
      <c r="X73" s="135"/>
      <c r="Y73" s="594"/>
      <c r="Z73" s="595"/>
      <c r="AA73" s="596"/>
      <c r="AB73" s="163" t="s">
        <v>11</v>
      </c>
      <c r="AC73" s="134"/>
      <c r="AD73" s="135"/>
      <c r="AE73" s="248" t="s">
        <v>536</v>
      </c>
      <c r="AF73" s="249"/>
      <c r="AG73" s="249"/>
      <c r="AH73" s="250"/>
      <c r="AI73" s="248" t="s">
        <v>533</v>
      </c>
      <c r="AJ73" s="249"/>
      <c r="AK73" s="249"/>
      <c r="AL73" s="250"/>
      <c r="AM73" s="254" t="s">
        <v>528</v>
      </c>
      <c r="AN73" s="254"/>
      <c r="AO73" s="254"/>
      <c r="AP73" s="248"/>
      <c r="AQ73" s="163" t="s">
        <v>354</v>
      </c>
      <c r="AR73" s="134"/>
      <c r="AS73" s="134"/>
      <c r="AT73" s="135"/>
      <c r="AU73" s="139" t="s">
        <v>253</v>
      </c>
      <c r="AV73" s="140"/>
      <c r="AW73" s="140"/>
      <c r="AX73" s="141"/>
    </row>
    <row r="74" spans="1:50" ht="18.75" hidden="1" customHeight="1" x14ac:dyDescent="0.15">
      <c r="A74" s="516"/>
      <c r="B74" s="517"/>
      <c r="C74" s="517"/>
      <c r="D74" s="517"/>
      <c r="E74" s="517"/>
      <c r="F74" s="518"/>
      <c r="G74" s="593"/>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600"/>
      <c r="AR74" s="204"/>
      <c r="AS74" s="137" t="s">
        <v>355</v>
      </c>
      <c r="AT74" s="138"/>
      <c r="AU74" s="600"/>
      <c r="AV74" s="204"/>
      <c r="AW74" s="137" t="s">
        <v>300</v>
      </c>
      <c r="AX74" s="199"/>
    </row>
    <row r="75" spans="1:50" ht="23.25" hidden="1" customHeight="1" x14ac:dyDescent="0.15">
      <c r="A75" s="516"/>
      <c r="B75" s="517"/>
      <c r="C75" s="517"/>
      <c r="D75" s="517"/>
      <c r="E75" s="517"/>
      <c r="F75" s="518"/>
      <c r="G75" s="619"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7"/>
      <c r="AF75" s="211"/>
      <c r="AG75" s="211"/>
      <c r="AH75" s="211"/>
      <c r="AI75" s="347"/>
      <c r="AJ75" s="211"/>
      <c r="AK75" s="211"/>
      <c r="AL75" s="211"/>
      <c r="AM75" s="347"/>
      <c r="AN75" s="211"/>
      <c r="AO75" s="211"/>
      <c r="AP75" s="211"/>
      <c r="AQ75" s="347"/>
      <c r="AR75" s="211"/>
      <c r="AS75" s="211"/>
      <c r="AT75" s="348"/>
      <c r="AU75" s="223"/>
      <c r="AV75" s="223"/>
      <c r="AW75" s="223"/>
      <c r="AX75" s="225"/>
    </row>
    <row r="76" spans="1:50" ht="23.25" hidden="1" customHeight="1" x14ac:dyDescent="0.15">
      <c r="A76" s="516"/>
      <c r="B76" s="517"/>
      <c r="C76" s="517"/>
      <c r="D76" s="517"/>
      <c r="E76" s="517"/>
      <c r="F76" s="518"/>
      <c r="G76" s="620"/>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7"/>
      <c r="AF76" s="211"/>
      <c r="AG76" s="211"/>
      <c r="AH76" s="211"/>
      <c r="AI76" s="347"/>
      <c r="AJ76" s="211"/>
      <c r="AK76" s="211"/>
      <c r="AL76" s="211"/>
      <c r="AM76" s="347"/>
      <c r="AN76" s="211"/>
      <c r="AO76" s="211"/>
      <c r="AP76" s="211"/>
      <c r="AQ76" s="347"/>
      <c r="AR76" s="211"/>
      <c r="AS76" s="211"/>
      <c r="AT76" s="348"/>
      <c r="AU76" s="223"/>
      <c r="AV76" s="223"/>
      <c r="AW76" s="223"/>
      <c r="AX76" s="225"/>
    </row>
    <row r="77" spans="1:50" ht="23.25" hidden="1" customHeight="1" x14ac:dyDescent="0.15">
      <c r="A77" s="516"/>
      <c r="B77" s="517"/>
      <c r="C77" s="517"/>
      <c r="D77" s="517"/>
      <c r="E77" s="517"/>
      <c r="F77" s="518"/>
      <c r="G77" s="621"/>
      <c r="H77" s="115"/>
      <c r="I77" s="115"/>
      <c r="J77" s="115"/>
      <c r="K77" s="115"/>
      <c r="L77" s="115"/>
      <c r="M77" s="115"/>
      <c r="N77" s="115"/>
      <c r="O77" s="116"/>
      <c r="P77" s="112"/>
      <c r="Q77" s="112"/>
      <c r="R77" s="112"/>
      <c r="S77" s="112"/>
      <c r="T77" s="112"/>
      <c r="U77" s="112"/>
      <c r="V77" s="112"/>
      <c r="W77" s="112"/>
      <c r="X77" s="113"/>
      <c r="Y77" s="163" t="s">
        <v>13</v>
      </c>
      <c r="Z77" s="134"/>
      <c r="AA77" s="135"/>
      <c r="AB77" s="588" t="s">
        <v>14</v>
      </c>
      <c r="AC77" s="588"/>
      <c r="AD77" s="588"/>
      <c r="AE77" s="897"/>
      <c r="AF77" s="898"/>
      <c r="AG77" s="898"/>
      <c r="AH77" s="898"/>
      <c r="AI77" s="897"/>
      <c r="AJ77" s="898"/>
      <c r="AK77" s="898"/>
      <c r="AL77" s="898"/>
      <c r="AM77" s="897"/>
      <c r="AN77" s="898"/>
      <c r="AO77" s="898"/>
      <c r="AP77" s="898"/>
      <c r="AQ77" s="347"/>
      <c r="AR77" s="211"/>
      <c r="AS77" s="211"/>
      <c r="AT77" s="348"/>
      <c r="AU77" s="223"/>
      <c r="AV77" s="223"/>
      <c r="AW77" s="223"/>
      <c r="AX77" s="225"/>
    </row>
    <row r="78" spans="1:50" ht="69.75" hidden="1" customHeight="1" x14ac:dyDescent="0.15">
      <c r="A78" s="342" t="s">
        <v>509</v>
      </c>
      <c r="B78" s="343"/>
      <c r="C78" s="343"/>
      <c r="D78" s="343"/>
      <c r="E78" s="340" t="s">
        <v>451</v>
      </c>
      <c r="F78" s="341"/>
      <c r="G78" s="57" t="s">
        <v>357</v>
      </c>
      <c r="H78" s="597"/>
      <c r="I78" s="598"/>
      <c r="J78" s="598"/>
      <c r="K78" s="598"/>
      <c r="L78" s="598"/>
      <c r="M78" s="598"/>
      <c r="N78" s="598"/>
      <c r="O78" s="599"/>
      <c r="P78" s="151"/>
      <c r="Q78" s="151"/>
      <c r="R78" s="151"/>
      <c r="S78" s="151"/>
      <c r="T78" s="151"/>
      <c r="U78" s="151"/>
      <c r="V78" s="151"/>
      <c r="W78" s="151"/>
      <c r="X78" s="15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2" t="s">
        <v>468</v>
      </c>
      <c r="AP79" s="283"/>
      <c r="AQ79" s="283"/>
      <c r="AR79" s="81" t="s">
        <v>466</v>
      </c>
      <c r="AS79" s="282"/>
      <c r="AT79" s="283"/>
      <c r="AU79" s="283"/>
      <c r="AV79" s="283"/>
      <c r="AW79" s="283"/>
      <c r="AX79" s="960"/>
    </row>
    <row r="80" spans="1:50" ht="18.75" customHeight="1" x14ac:dyDescent="0.15">
      <c r="A80" s="871"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customHeight="1" x14ac:dyDescent="0.15">
      <c r="A81" s="872"/>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872"/>
      <c r="B82" s="534"/>
      <c r="C82" s="435"/>
      <c r="D82" s="435"/>
      <c r="E82" s="435"/>
      <c r="F82" s="436"/>
      <c r="G82" s="686" t="s">
        <v>590</v>
      </c>
      <c r="H82" s="686"/>
      <c r="I82" s="686"/>
      <c r="J82" s="686"/>
      <c r="K82" s="686"/>
      <c r="L82" s="686"/>
      <c r="M82" s="686"/>
      <c r="N82" s="686"/>
      <c r="O82" s="686"/>
      <c r="P82" s="686"/>
      <c r="Q82" s="686"/>
      <c r="R82" s="686"/>
      <c r="S82" s="686"/>
      <c r="T82" s="686"/>
      <c r="U82" s="686"/>
      <c r="V82" s="686"/>
      <c r="W82" s="686"/>
      <c r="X82" s="686"/>
      <c r="Y82" s="686"/>
      <c r="Z82" s="686"/>
      <c r="AA82" s="687"/>
      <c r="AB82" s="891" t="s">
        <v>672</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2"/>
    </row>
    <row r="83" spans="1:60" ht="22.5" customHeight="1" x14ac:dyDescent="0.15">
      <c r="A83" s="872"/>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4"/>
    </row>
    <row r="84" spans="1:60" ht="19.5" customHeight="1" x14ac:dyDescent="0.15">
      <c r="A84" s="872"/>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5"/>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896"/>
    </row>
    <row r="85" spans="1:60" ht="18.75" customHeight="1" x14ac:dyDescent="0.15">
      <c r="A85" s="872"/>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8"/>
      <c r="Z85" s="169"/>
      <c r="AA85" s="170"/>
      <c r="AB85" s="567" t="s">
        <v>11</v>
      </c>
      <c r="AC85" s="568"/>
      <c r="AD85" s="569"/>
      <c r="AE85" s="248" t="s">
        <v>536</v>
      </c>
      <c r="AF85" s="249"/>
      <c r="AG85" s="249"/>
      <c r="AH85" s="250"/>
      <c r="AI85" s="248" t="s">
        <v>533</v>
      </c>
      <c r="AJ85" s="249"/>
      <c r="AK85" s="249"/>
      <c r="AL85" s="250"/>
      <c r="AM85" s="254" t="s">
        <v>528</v>
      </c>
      <c r="AN85" s="254"/>
      <c r="AO85" s="254"/>
      <c r="AP85" s="248"/>
      <c r="AQ85" s="163" t="s">
        <v>354</v>
      </c>
      <c r="AR85" s="134"/>
      <c r="AS85" s="134"/>
      <c r="AT85" s="135"/>
      <c r="AU85" s="540" t="s">
        <v>253</v>
      </c>
      <c r="AV85" s="540"/>
      <c r="AW85" s="540"/>
      <c r="AX85" s="541"/>
      <c r="AY85" s="10"/>
      <c r="AZ85" s="10"/>
      <c r="BA85" s="10"/>
      <c r="BB85" s="10"/>
      <c r="BC85" s="10"/>
    </row>
    <row r="86" spans="1:60" ht="18.75" customHeight="1" x14ac:dyDescent="0.15">
      <c r="A86" s="872"/>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8"/>
      <c r="Z86" s="169"/>
      <c r="AA86" s="170"/>
      <c r="AB86" s="251"/>
      <c r="AC86" s="252"/>
      <c r="AD86" s="253"/>
      <c r="AE86" s="251"/>
      <c r="AF86" s="252"/>
      <c r="AG86" s="252"/>
      <c r="AH86" s="253"/>
      <c r="AI86" s="251"/>
      <c r="AJ86" s="252"/>
      <c r="AK86" s="252"/>
      <c r="AL86" s="253"/>
      <c r="AM86" s="255"/>
      <c r="AN86" s="255"/>
      <c r="AO86" s="255"/>
      <c r="AP86" s="251"/>
      <c r="AQ86" s="202" t="s">
        <v>593</v>
      </c>
      <c r="AR86" s="203"/>
      <c r="AS86" s="137" t="s">
        <v>355</v>
      </c>
      <c r="AT86" s="138"/>
      <c r="AU86" s="203">
        <v>31</v>
      </c>
      <c r="AV86" s="203"/>
      <c r="AW86" s="405" t="s">
        <v>300</v>
      </c>
      <c r="AX86" s="406"/>
      <c r="AY86" s="10"/>
      <c r="AZ86" s="10"/>
      <c r="BA86" s="10"/>
      <c r="BB86" s="10"/>
      <c r="BC86" s="10"/>
      <c r="BD86" s="10"/>
      <c r="BE86" s="10"/>
      <c r="BF86" s="10"/>
      <c r="BG86" s="10"/>
      <c r="BH86" s="10"/>
    </row>
    <row r="87" spans="1:60" ht="23.25" customHeight="1" x14ac:dyDescent="0.15">
      <c r="A87" s="872"/>
      <c r="B87" s="435"/>
      <c r="C87" s="435"/>
      <c r="D87" s="435"/>
      <c r="E87" s="435"/>
      <c r="F87" s="436"/>
      <c r="G87" s="108" t="s">
        <v>591</v>
      </c>
      <c r="H87" s="109"/>
      <c r="I87" s="109"/>
      <c r="J87" s="109"/>
      <c r="K87" s="109"/>
      <c r="L87" s="109"/>
      <c r="M87" s="109"/>
      <c r="N87" s="109"/>
      <c r="O87" s="110"/>
      <c r="P87" s="129" t="s">
        <v>9</v>
      </c>
      <c r="Q87" s="109"/>
      <c r="R87" s="109"/>
      <c r="S87" s="109"/>
      <c r="T87" s="109"/>
      <c r="U87" s="109"/>
      <c r="V87" s="109"/>
      <c r="W87" s="109"/>
      <c r="X87" s="110"/>
      <c r="Y87" s="570" t="s">
        <v>62</v>
      </c>
      <c r="Z87" s="571"/>
      <c r="AA87" s="572"/>
      <c r="AB87" s="468" t="s">
        <v>592</v>
      </c>
      <c r="AC87" s="468"/>
      <c r="AD87" s="468"/>
      <c r="AE87" s="222">
        <v>6153</v>
      </c>
      <c r="AF87" s="223"/>
      <c r="AG87" s="223"/>
      <c r="AH87" s="224"/>
      <c r="AI87" s="222">
        <v>8914</v>
      </c>
      <c r="AJ87" s="223"/>
      <c r="AK87" s="223"/>
      <c r="AL87" s="223"/>
      <c r="AM87" s="222">
        <v>7159</v>
      </c>
      <c r="AN87" s="223"/>
      <c r="AO87" s="223"/>
      <c r="AP87" s="223"/>
      <c r="AQ87" s="347" t="s">
        <v>588</v>
      </c>
      <c r="AR87" s="211"/>
      <c r="AS87" s="211"/>
      <c r="AT87" s="348"/>
      <c r="AU87" s="223" t="s">
        <v>635</v>
      </c>
      <c r="AV87" s="223"/>
      <c r="AW87" s="223"/>
      <c r="AX87" s="225"/>
    </row>
    <row r="88" spans="1:60" ht="23.25" customHeight="1" x14ac:dyDescent="0.15">
      <c r="A88" s="872"/>
      <c r="B88" s="435"/>
      <c r="C88" s="435"/>
      <c r="D88" s="435"/>
      <c r="E88" s="435"/>
      <c r="F88" s="436"/>
      <c r="G88" s="111"/>
      <c r="H88" s="112"/>
      <c r="I88" s="112"/>
      <c r="J88" s="112"/>
      <c r="K88" s="112"/>
      <c r="L88" s="112"/>
      <c r="M88" s="112"/>
      <c r="N88" s="112"/>
      <c r="O88" s="113"/>
      <c r="P88" s="171"/>
      <c r="Q88" s="112"/>
      <c r="R88" s="112"/>
      <c r="S88" s="112"/>
      <c r="T88" s="112"/>
      <c r="U88" s="112"/>
      <c r="V88" s="112"/>
      <c r="W88" s="112"/>
      <c r="X88" s="113"/>
      <c r="Y88" s="465" t="s">
        <v>54</v>
      </c>
      <c r="Z88" s="466"/>
      <c r="AA88" s="467"/>
      <c r="AB88" s="530" t="s">
        <v>592</v>
      </c>
      <c r="AC88" s="530"/>
      <c r="AD88" s="530"/>
      <c r="AE88" s="222">
        <v>7654</v>
      </c>
      <c r="AF88" s="223"/>
      <c r="AG88" s="223"/>
      <c r="AH88" s="224"/>
      <c r="AI88" s="222">
        <v>12962</v>
      </c>
      <c r="AJ88" s="223"/>
      <c r="AK88" s="223"/>
      <c r="AL88" s="223"/>
      <c r="AM88" s="222">
        <v>7464</v>
      </c>
      <c r="AN88" s="223"/>
      <c r="AO88" s="223"/>
      <c r="AP88" s="223"/>
      <c r="AQ88" s="347" t="s">
        <v>588</v>
      </c>
      <c r="AR88" s="211"/>
      <c r="AS88" s="211"/>
      <c r="AT88" s="348"/>
      <c r="AU88" s="223">
        <f>AK18</f>
        <v>20482</v>
      </c>
      <c r="AV88" s="223"/>
      <c r="AW88" s="223"/>
      <c r="AX88" s="225"/>
      <c r="AY88" s="10"/>
      <c r="AZ88" s="10"/>
      <c r="BA88" s="10"/>
      <c r="BB88" s="10"/>
      <c r="BC88" s="10"/>
    </row>
    <row r="89" spans="1:60" ht="23.25" customHeight="1" thickBot="1" x14ac:dyDescent="0.2">
      <c r="A89" s="872"/>
      <c r="B89" s="536"/>
      <c r="C89" s="536"/>
      <c r="D89" s="536"/>
      <c r="E89" s="536"/>
      <c r="F89" s="537"/>
      <c r="G89" s="114"/>
      <c r="H89" s="115"/>
      <c r="I89" s="115"/>
      <c r="J89" s="115"/>
      <c r="K89" s="115"/>
      <c r="L89" s="115"/>
      <c r="M89" s="115"/>
      <c r="N89" s="115"/>
      <c r="O89" s="116"/>
      <c r="P89" s="131"/>
      <c r="Q89" s="115"/>
      <c r="R89" s="115"/>
      <c r="S89" s="115"/>
      <c r="T89" s="115"/>
      <c r="U89" s="115"/>
      <c r="V89" s="115"/>
      <c r="W89" s="115"/>
      <c r="X89" s="116"/>
      <c r="Y89" s="465" t="s">
        <v>13</v>
      </c>
      <c r="Z89" s="466"/>
      <c r="AA89" s="467"/>
      <c r="AB89" s="604" t="s">
        <v>14</v>
      </c>
      <c r="AC89" s="604"/>
      <c r="AD89" s="604"/>
      <c r="AE89" s="222">
        <f t="shared" ref="AE89" si="4">AE87/AE88*100</f>
        <v>80.389338907760646</v>
      </c>
      <c r="AF89" s="223"/>
      <c r="AG89" s="223"/>
      <c r="AH89" s="223"/>
      <c r="AI89" s="222">
        <f t="shared" ref="AI89" si="5">AI87/AI88*100</f>
        <v>68.770251504397478</v>
      </c>
      <c r="AJ89" s="223"/>
      <c r="AK89" s="223"/>
      <c r="AL89" s="223"/>
      <c r="AM89" s="222">
        <f t="shared" ref="AM89" si="6">AM87/AM88*100</f>
        <v>95.913719185423361</v>
      </c>
      <c r="AN89" s="223"/>
      <c r="AO89" s="223"/>
      <c r="AP89" s="223"/>
      <c r="AQ89" s="347" t="s">
        <v>588</v>
      </c>
      <c r="AR89" s="211"/>
      <c r="AS89" s="211"/>
      <c r="AT89" s="348"/>
      <c r="AU89" s="223" t="s">
        <v>635</v>
      </c>
      <c r="AV89" s="223"/>
      <c r="AW89" s="223"/>
      <c r="AX89" s="225"/>
      <c r="AY89" s="10"/>
      <c r="AZ89" s="10"/>
      <c r="BA89" s="10"/>
      <c r="BB89" s="10"/>
      <c r="BC89" s="10"/>
      <c r="BD89" s="10"/>
      <c r="BE89" s="10"/>
      <c r="BF89" s="10"/>
      <c r="BG89" s="10"/>
      <c r="BH89" s="10"/>
    </row>
    <row r="90" spans="1:60" ht="18.75" hidden="1" customHeight="1" x14ac:dyDescent="0.15">
      <c r="A90" s="872"/>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8"/>
      <c r="Z90" s="169"/>
      <c r="AA90" s="170"/>
      <c r="AB90" s="567" t="s">
        <v>11</v>
      </c>
      <c r="AC90" s="568"/>
      <c r="AD90" s="569"/>
      <c r="AE90" s="248" t="s">
        <v>536</v>
      </c>
      <c r="AF90" s="249"/>
      <c r="AG90" s="249"/>
      <c r="AH90" s="250"/>
      <c r="AI90" s="248" t="s">
        <v>533</v>
      </c>
      <c r="AJ90" s="249"/>
      <c r="AK90" s="249"/>
      <c r="AL90" s="250"/>
      <c r="AM90" s="254" t="s">
        <v>528</v>
      </c>
      <c r="AN90" s="254"/>
      <c r="AO90" s="254"/>
      <c r="AP90" s="248"/>
      <c r="AQ90" s="163" t="s">
        <v>354</v>
      </c>
      <c r="AR90" s="134"/>
      <c r="AS90" s="134"/>
      <c r="AT90" s="135"/>
      <c r="AU90" s="540" t="s">
        <v>253</v>
      </c>
      <c r="AV90" s="540"/>
      <c r="AW90" s="540"/>
      <c r="AX90" s="541"/>
    </row>
    <row r="91" spans="1:60" ht="18.75" hidden="1" customHeight="1" x14ac:dyDescent="0.15">
      <c r="A91" s="872"/>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5" t="s">
        <v>300</v>
      </c>
      <c r="AX91" s="406"/>
      <c r="AY91" s="10"/>
      <c r="AZ91" s="10"/>
      <c r="BA91" s="10"/>
      <c r="BB91" s="10"/>
      <c r="BC91" s="10"/>
    </row>
    <row r="92" spans="1:60" ht="23.25" hidden="1" customHeight="1" x14ac:dyDescent="0.15">
      <c r="A92" s="872"/>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70" t="s">
        <v>62</v>
      </c>
      <c r="Z92" s="571"/>
      <c r="AA92" s="572"/>
      <c r="AB92" s="468"/>
      <c r="AC92" s="468"/>
      <c r="AD92" s="468"/>
      <c r="AE92" s="222"/>
      <c r="AF92" s="223"/>
      <c r="AG92" s="223"/>
      <c r="AH92" s="223"/>
      <c r="AI92" s="222"/>
      <c r="AJ92" s="223"/>
      <c r="AK92" s="223"/>
      <c r="AL92" s="223"/>
      <c r="AM92" s="222"/>
      <c r="AN92" s="223"/>
      <c r="AO92" s="223"/>
      <c r="AP92" s="223"/>
      <c r="AQ92" s="347"/>
      <c r="AR92" s="211"/>
      <c r="AS92" s="211"/>
      <c r="AT92" s="348"/>
      <c r="AU92" s="223"/>
      <c r="AV92" s="223"/>
      <c r="AW92" s="223"/>
      <c r="AX92" s="225"/>
      <c r="AY92" s="10"/>
      <c r="AZ92" s="10"/>
      <c r="BA92" s="10"/>
      <c r="BB92" s="10"/>
      <c r="BC92" s="10"/>
      <c r="BD92" s="10"/>
      <c r="BE92" s="10"/>
      <c r="BF92" s="10"/>
      <c r="BG92" s="10"/>
      <c r="BH92" s="10"/>
    </row>
    <row r="93" spans="1:60" ht="23.25" hidden="1" customHeight="1" x14ac:dyDescent="0.15">
      <c r="A93" s="872"/>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2"/>
      <c r="AF93" s="223"/>
      <c r="AG93" s="223"/>
      <c r="AH93" s="223"/>
      <c r="AI93" s="222"/>
      <c r="AJ93" s="223"/>
      <c r="AK93" s="223"/>
      <c r="AL93" s="223"/>
      <c r="AM93" s="222"/>
      <c r="AN93" s="223"/>
      <c r="AO93" s="223"/>
      <c r="AP93" s="223"/>
      <c r="AQ93" s="347"/>
      <c r="AR93" s="211"/>
      <c r="AS93" s="211"/>
      <c r="AT93" s="348"/>
      <c r="AU93" s="223"/>
      <c r="AV93" s="223"/>
      <c r="AW93" s="223"/>
      <c r="AX93" s="225"/>
    </row>
    <row r="94" spans="1:60" ht="23.25" hidden="1" customHeight="1" x14ac:dyDescent="0.15">
      <c r="A94" s="872"/>
      <c r="B94" s="536"/>
      <c r="C94" s="536"/>
      <c r="D94" s="536"/>
      <c r="E94" s="536"/>
      <c r="F94" s="537"/>
      <c r="G94" s="114"/>
      <c r="H94" s="115"/>
      <c r="I94" s="115"/>
      <c r="J94" s="115"/>
      <c r="K94" s="115"/>
      <c r="L94" s="115"/>
      <c r="M94" s="115"/>
      <c r="N94" s="115"/>
      <c r="O94" s="116"/>
      <c r="P94" s="180"/>
      <c r="Q94" s="180"/>
      <c r="R94" s="180"/>
      <c r="S94" s="180"/>
      <c r="T94" s="180"/>
      <c r="U94" s="180"/>
      <c r="V94" s="180"/>
      <c r="W94" s="180"/>
      <c r="X94" s="589"/>
      <c r="Y94" s="465" t="s">
        <v>13</v>
      </c>
      <c r="Z94" s="466"/>
      <c r="AA94" s="467"/>
      <c r="AB94" s="604" t="s">
        <v>14</v>
      </c>
      <c r="AC94" s="604"/>
      <c r="AD94" s="604"/>
      <c r="AE94" s="222"/>
      <c r="AF94" s="223"/>
      <c r="AG94" s="223"/>
      <c r="AH94" s="223"/>
      <c r="AI94" s="222"/>
      <c r="AJ94" s="223"/>
      <c r="AK94" s="223"/>
      <c r="AL94" s="223"/>
      <c r="AM94" s="222"/>
      <c r="AN94" s="223"/>
      <c r="AO94" s="223"/>
      <c r="AP94" s="223"/>
      <c r="AQ94" s="347"/>
      <c r="AR94" s="211"/>
      <c r="AS94" s="211"/>
      <c r="AT94" s="348"/>
      <c r="AU94" s="223"/>
      <c r="AV94" s="223"/>
      <c r="AW94" s="223"/>
      <c r="AX94" s="225"/>
      <c r="AY94" s="10"/>
      <c r="AZ94" s="10"/>
      <c r="BA94" s="10"/>
      <c r="BB94" s="10"/>
      <c r="BC94" s="10"/>
    </row>
    <row r="95" spans="1:60" ht="18.75" hidden="1" customHeight="1" x14ac:dyDescent="0.15">
      <c r="A95" s="872"/>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8"/>
      <c r="Z95" s="169"/>
      <c r="AA95" s="170"/>
      <c r="AB95" s="567" t="s">
        <v>11</v>
      </c>
      <c r="AC95" s="568"/>
      <c r="AD95" s="569"/>
      <c r="AE95" s="248" t="s">
        <v>536</v>
      </c>
      <c r="AF95" s="249"/>
      <c r="AG95" s="249"/>
      <c r="AH95" s="250"/>
      <c r="AI95" s="248" t="s">
        <v>533</v>
      </c>
      <c r="AJ95" s="249"/>
      <c r="AK95" s="249"/>
      <c r="AL95" s="250"/>
      <c r="AM95" s="254" t="s">
        <v>528</v>
      </c>
      <c r="AN95" s="254"/>
      <c r="AO95" s="254"/>
      <c r="AP95" s="248"/>
      <c r="AQ95" s="163" t="s">
        <v>354</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2"/>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5" t="s">
        <v>300</v>
      </c>
      <c r="AX96" s="406"/>
    </row>
    <row r="97" spans="1:60" ht="23.25" hidden="1" customHeight="1" x14ac:dyDescent="0.15">
      <c r="A97" s="872"/>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70" t="s">
        <v>62</v>
      </c>
      <c r="Z97" s="571"/>
      <c r="AA97" s="572"/>
      <c r="AB97" s="475"/>
      <c r="AC97" s="476"/>
      <c r="AD97" s="477"/>
      <c r="AE97" s="222"/>
      <c r="AF97" s="223"/>
      <c r="AG97" s="223"/>
      <c r="AH97" s="224"/>
      <c r="AI97" s="222"/>
      <c r="AJ97" s="223"/>
      <c r="AK97" s="223"/>
      <c r="AL97" s="224"/>
      <c r="AM97" s="222"/>
      <c r="AN97" s="223"/>
      <c r="AO97" s="223"/>
      <c r="AP97" s="223"/>
      <c r="AQ97" s="347"/>
      <c r="AR97" s="211"/>
      <c r="AS97" s="211"/>
      <c r="AT97" s="348"/>
      <c r="AU97" s="223"/>
      <c r="AV97" s="223"/>
      <c r="AW97" s="223"/>
      <c r="AX97" s="225"/>
      <c r="AY97" s="10"/>
      <c r="AZ97" s="10"/>
      <c r="BA97" s="10"/>
      <c r="BB97" s="10"/>
      <c r="BC97" s="10"/>
    </row>
    <row r="98" spans="1:60" ht="23.25" hidden="1" customHeight="1" x14ac:dyDescent="0.15">
      <c r="A98" s="872"/>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469"/>
      <c r="AC98" s="470"/>
      <c r="AD98" s="471"/>
      <c r="AE98" s="222"/>
      <c r="AF98" s="223"/>
      <c r="AG98" s="223"/>
      <c r="AH98" s="224"/>
      <c r="AI98" s="222"/>
      <c r="AJ98" s="223"/>
      <c r="AK98" s="223"/>
      <c r="AL98" s="224"/>
      <c r="AM98" s="222"/>
      <c r="AN98" s="223"/>
      <c r="AO98" s="223"/>
      <c r="AP98" s="223"/>
      <c r="AQ98" s="347"/>
      <c r="AR98" s="211"/>
      <c r="AS98" s="211"/>
      <c r="AT98" s="348"/>
      <c r="AU98" s="223"/>
      <c r="AV98" s="223"/>
      <c r="AW98" s="223"/>
      <c r="AX98" s="225"/>
      <c r="AY98" s="10"/>
      <c r="AZ98" s="10"/>
      <c r="BA98" s="10"/>
      <c r="BB98" s="10"/>
      <c r="BC98" s="10"/>
      <c r="BD98" s="10"/>
      <c r="BE98" s="10"/>
      <c r="BF98" s="10"/>
      <c r="BG98" s="10"/>
      <c r="BH98" s="10"/>
    </row>
    <row r="99" spans="1:60" ht="23.25" hidden="1" customHeight="1" thickBot="1" x14ac:dyDescent="0.2">
      <c r="A99" s="873"/>
      <c r="B99" s="437"/>
      <c r="C99" s="437"/>
      <c r="D99" s="437"/>
      <c r="E99" s="437"/>
      <c r="F99" s="438"/>
      <c r="G99" s="590"/>
      <c r="H99" s="219"/>
      <c r="I99" s="219"/>
      <c r="J99" s="219"/>
      <c r="K99" s="219"/>
      <c r="L99" s="219"/>
      <c r="M99" s="219"/>
      <c r="N99" s="219"/>
      <c r="O99" s="591"/>
      <c r="P99" s="525"/>
      <c r="Q99" s="525"/>
      <c r="R99" s="525"/>
      <c r="S99" s="525"/>
      <c r="T99" s="525"/>
      <c r="U99" s="525"/>
      <c r="V99" s="525"/>
      <c r="W99" s="525"/>
      <c r="X99" s="526"/>
      <c r="Y99" s="902" t="s">
        <v>13</v>
      </c>
      <c r="Z99" s="903"/>
      <c r="AA99" s="904"/>
      <c r="AB99" s="899" t="s">
        <v>14</v>
      </c>
      <c r="AC99" s="900"/>
      <c r="AD99" s="901"/>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1"/>
      <c r="Z100" s="862"/>
      <c r="AA100" s="863"/>
      <c r="AB100" s="488" t="s">
        <v>11</v>
      </c>
      <c r="AC100" s="488"/>
      <c r="AD100" s="488"/>
      <c r="AE100" s="546" t="s">
        <v>536</v>
      </c>
      <c r="AF100" s="547"/>
      <c r="AG100" s="547"/>
      <c r="AH100" s="548"/>
      <c r="AI100" s="546" t="s">
        <v>533</v>
      </c>
      <c r="AJ100" s="547"/>
      <c r="AK100" s="547"/>
      <c r="AL100" s="548"/>
      <c r="AM100" s="546" t="s">
        <v>529</v>
      </c>
      <c r="AN100" s="547"/>
      <c r="AO100" s="547"/>
      <c r="AP100" s="548"/>
      <c r="AQ100" s="324" t="s">
        <v>522</v>
      </c>
      <c r="AR100" s="325"/>
      <c r="AS100" s="325"/>
      <c r="AT100" s="326"/>
      <c r="AU100" s="324" t="s">
        <v>519</v>
      </c>
      <c r="AV100" s="325"/>
      <c r="AW100" s="325"/>
      <c r="AX100" s="327"/>
    </row>
    <row r="101" spans="1:60" ht="23.25" customHeight="1" x14ac:dyDescent="0.15">
      <c r="A101" s="429"/>
      <c r="B101" s="430"/>
      <c r="C101" s="430"/>
      <c r="D101" s="430"/>
      <c r="E101" s="430"/>
      <c r="F101" s="431"/>
      <c r="G101" s="109" t="s">
        <v>594</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595</v>
      </c>
      <c r="AC101" s="468"/>
      <c r="AD101" s="468"/>
      <c r="AE101" s="222">
        <v>834</v>
      </c>
      <c r="AF101" s="223"/>
      <c r="AG101" s="223"/>
      <c r="AH101" s="224"/>
      <c r="AI101" s="222">
        <v>563</v>
      </c>
      <c r="AJ101" s="223"/>
      <c r="AK101" s="223"/>
      <c r="AL101" s="224"/>
      <c r="AM101" s="222">
        <v>351</v>
      </c>
      <c r="AN101" s="223"/>
      <c r="AO101" s="223"/>
      <c r="AP101" s="224"/>
      <c r="AQ101" s="222" t="s">
        <v>597</v>
      </c>
      <c r="AR101" s="223"/>
      <c r="AS101" s="223"/>
      <c r="AT101" s="224"/>
      <c r="AU101" s="222"/>
      <c r="AV101" s="223"/>
      <c r="AW101" s="223"/>
      <c r="AX101" s="22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468" t="s">
        <v>596</v>
      </c>
      <c r="AC102" s="468"/>
      <c r="AD102" s="468"/>
      <c r="AE102" s="425">
        <v>211</v>
      </c>
      <c r="AF102" s="425"/>
      <c r="AG102" s="425"/>
      <c r="AH102" s="425"/>
      <c r="AI102" s="425">
        <v>153</v>
      </c>
      <c r="AJ102" s="425"/>
      <c r="AK102" s="425"/>
      <c r="AL102" s="425"/>
      <c r="AM102" s="222">
        <v>689</v>
      </c>
      <c r="AN102" s="223"/>
      <c r="AO102" s="223"/>
      <c r="AP102" s="224"/>
      <c r="AQ102" s="222">
        <f>ROUND(AU88/AQ116,0)</f>
        <v>894</v>
      </c>
      <c r="AR102" s="223"/>
      <c r="AS102" s="223"/>
      <c r="AT102" s="224"/>
      <c r="AU102" s="222"/>
      <c r="AV102" s="223"/>
      <c r="AW102" s="223"/>
      <c r="AX102" s="224"/>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88" t="s">
        <v>522</v>
      </c>
      <c r="AR103" s="289"/>
      <c r="AS103" s="289"/>
      <c r="AT103" s="328"/>
      <c r="AU103" s="288" t="s">
        <v>519</v>
      </c>
      <c r="AV103" s="289"/>
      <c r="AW103" s="289"/>
      <c r="AX103" s="290"/>
    </row>
    <row r="104" spans="1:60" ht="23.25" hidden="1" customHeight="1" x14ac:dyDescent="0.15">
      <c r="A104" s="429"/>
      <c r="B104" s="430"/>
      <c r="C104" s="430"/>
      <c r="D104" s="430"/>
      <c r="E104" s="430"/>
      <c r="F104" s="431"/>
      <c r="G104" s="109"/>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5"/>
      <c r="AC104" s="556"/>
      <c r="AD104" s="557"/>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8"/>
      <c r="AA105" s="559"/>
      <c r="AB105" s="475"/>
      <c r="AC105" s="476"/>
      <c r="AD105" s="477"/>
      <c r="AE105" s="425"/>
      <c r="AF105" s="425"/>
      <c r="AG105" s="425"/>
      <c r="AH105" s="425"/>
      <c r="AI105" s="425"/>
      <c r="AJ105" s="425"/>
      <c r="AK105" s="425"/>
      <c r="AL105" s="425"/>
      <c r="AM105" s="425"/>
      <c r="AN105" s="425"/>
      <c r="AO105" s="425"/>
      <c r="AP105" s="425"/>
      <c r="AQ105" s="222"/>
      <c r="AR105" s="223"/>
      <c r="AS105" s="223"/>
      <c r="AT105" s="224"/>
      <c r="AU105" s="277"/>
      <c r="AV105" s="278"/>
      <c r="AW105" s="278"/>
      <c r="AX105" s="323"/>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88" t="s">
        <v>522</v>
      </c>
      <c r="AR106" s="289"/>
      <c r="AS106" s="289"/>
      <c r="AT106" s="328"/>
      <c r="AU106" s="288" t="s">
        <v>519</v>
      </c>
      <c r="AV106" s="289"/>
      <c r="AW106" s="289"/>
      <c r="AX106" s="290"/>
    </row>
    <row r="107" spans="1:60" ht="23.25" hidden="1" customHeight="1" x14ac:dyDescent="0.15">
      <c r="A107" s="429"/>
      <c r="B107" s="430"/>
      <c r="C107" s="430"/>
      <c r="D107" s="430"/>
      <c r="E107" s="430"/>
      <c r="F107" s="431"/>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5"/>
      <c r="AC107" s="556"/>
      <c r="AD107" s="557"/>
      <c r="AE107" s="425"/>
      <c r="AF107" s="425"/>
      <c r="AG107" s="425"/>
      <c r="AH107" s="425"/>
      <c r="AI107" s="425"/>
      <c r="AJ107" s="425"/>
      <c r="AK107" s="425"/>
      <c r="AL107" s="425"/>
      <c r="AM107" s="425"/>
      <c r="AN107" s="425"/>
      <c r="AO107" s="425"/>
      <c r="AP107" s="425"/>
      <c r="AQ107" s="222"/>
      <c r="AR107" s="223"/>
      <c r="AS107" s="223"/>
      <c r="AT107" s="224"/>
      <c r="AU107" s="222"/>
      <c r="AV107" s="223"/>
      <c r="AW107" s="223"/>
      <c r="AX107" s="224"/>
    </row>
    <row r="108" spans="1:60" ht="23.25" hidden="1"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8"/>
      <c r="AA108" s="559"/>
      <c r="AB108" s="475"/>
      <c r="AC108" s="476"/>
      <c r="AD108" s="477"/>
      <c r="AE108" s="425"/>
      <c r="AF108" s="425"/>
      <c r="AG108" s="425"/>
      <c r="AH108" s="425"/>
      <c r="AI108" s="425"/>
      <c r="AJ108" s="425"/>
      <c r="AK108" s="425"/>
      <c r="AL108" s="425"/>
      <c r="AM108" s="425"/>
      <c r="AN108" s="425"/>
      <c r="AO108" s="425"/>
      <c r="AP108" s="425"/>
      <c r="AQ108" s="222"/>
      <c r="AR108" s="223"/>
      <c r="AS108" s="223"/>
      <c r="AT108" s="224"/>
      <c r="AU108" s="277"/>
      <c r="AV108" s="278"/>
      <c r="AW108" s="278"/>
      <c r="AX108" s="323"/>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88" t="s">
        <v>522</v>
      </c>
      <c r="AR109" s="289"/>
      <c r="AS109" s="289"/>
      <c r="AT109" s="328"/>
      <c r="AU109" s="288" t="s">
        <v>519</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5"/>
      <c r="AC110" s="556"/>
      <c r="AD110" s="557"/>
      <c r="AE110" s="425"/>
      <c r="AF110" s="425"/>
      <c r="AG110" s="425"/>
      <c r="AH110" s="425"/>
      <c r="AI110" s="425"/>
      <c r="AJ110" s="425"/>
      <c r="AK110" s="425"/>
      <c r="AL110" s="425"/>
      <c r="AM110" s="425"/>
      <c r="AN110" s="425"/>
      <c r="AO110" s="425"/>
      <c r="AP110" s="425"/>
      <c r="AQ110" s="222"/>
      <c r="AR110" s="223"/>
      <c r="AS110" s="223"/>
      <c r="AT110" s="224"/>
      <c r="AU110" s="222"/>
      <c r="AV110" s="223"/>
      <c r="AW110" s="223"/>
      <c r="AX110" s="22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8"/>
      <c r="AA111" s="559"/>
      <c r="AB111" s="475"/>
      <c r="AC111" s="476"/>
      <c r="AD111" s="477"/>
      <c r="AE111" s="425"/>
      <c r="AF111" s="425"/>
      <c r="AG111" s="425"/>
      <c r="AH111" s="425"/>
      <c r="AI111" s="425"/>
      <c r="AJ111" s="425"/>
      <c r="AK111" s="425"/>
      <c r="AL111" s="425"/>
      <c r="AM111" s="425"/>
      <c r="AN111" s="425"/>
      <c r="AO111" s="425"/>
      <c r="AP111" s="425"/>
      <c r="AQ111" s="222"/>
      <c r="AR111" s="223"/>
      <c r="AS111" s="223"/>
      <c r="AT111" s="224"/>
      <c r="AU111" s="277"/>
      <c r="AV111" s="278"/>
      <c r="AW111" s="278"/>
      <c r="AX111" s="323"/>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88" t="s">
        <v>522</v>
      </c>
      <c r="AR112" s="289"/>
      <c r="AS112" s="289"/>
      <c r="AT112" s="328"/>
      <c r="AU112" s="288" t="s">
        <v>519</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5"/>
      <c r="AC113" s="556"/>
      <c r="AD113" s="557"/>
      <c r="AE113" s="425"/>
      <c r="AF113" s="425"/>
      <c r="AG113" s="425"/>
      <c r="AH113" s="425"/>
      <c r="AI113" s="425"/>
      <c r="AJ113" s="425"/>
      <c r="AK113" s="425"/>
      <c r="AL113" s="425"/>
      <c r="AM113" s="425"/>
      <c r="AN113" s="425"/>
      <c r="AO113" s="425"/>
      <c r="AP113" s="425"/>
      <c r="AQ113" s="222"/>
      <c r="AR113" s="223"/>
      <c r="AS113" s="223"/>
      <c r="AT113" s="224"/>
      <c r="AU113" s="222"/>
      <c r="AV113" s="223"/>
      <c r="AW113" s="223"/>
      <c r="AX113" s="22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8"/>
      <c r="AA114" s="559"/>
      <c r="AB114" s="475"/>
      <c r="AC114" s="476"/>
      <c r="AD114" s="477"/>
      <c r="AE114" s="425"/>
      <c r="AF114" s="425"/>
      <c r="AG114" s="425"/>
      <c r="AH114" s="425"/>
      <c r="AI114" s="425"/>
      <c r="AJ114" s="425"/>
      <c r="AK114" s="425"/>
      <c r="AL114" s="425"/>
      <c r="AM114" s="425"/>
      <c r="AN114" s="425"/>
      <c r="AO114" s="425"/>
      <c r="AP114" s="425"/>
      <c r="AQ114" s="222"/>
      <c r="AR114" s="223"/>
      <c r="AS114" s="223"/>
      <c r="AT114" s="224"/>
      <c r="AU114" s="222"/>
      <c r="AV114" s="223"/>
      <c r="AW114" s="223"/>
      <c r="AX114" s="22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536</v>
      </c>
      <c r="AF115" s="423"/>
      <c r="AG115" s="423"/>
      <c r="AH115" s="424"/>
      <c r="AI115" s="422" t="s">
        <v>533</v>
      </c>
      <c r="AJ115" s="423"/>
      <c r="AK115" s="423"/>
      <c r="AL115" s="424"/>
      <c r="AM115" s="422" t="s">
        <v>528</v>
      </c>
      <c r="AN115" s="423"/>
      <c r="AO115" s="423"/>
      <c r="AP115" s="424"/>
      <c r="AQ115" s="601" t="s">
        <v>523</v>
      </c>
      <c r="AR115" s="602"/>
      <c r="AS115" s="602"/>
      <c r="AT115" s="602"/>
      <c r="AU115" s="602"/>
      <c r="AV115" s="602"/>
      <c r="AW115" s="602"/>
      <c r="AX115" s="603"/>
    </row>
    <row r="116" spans="1:50" ht="23.25" customHeight="1" x14ac:dyDescent="0.15">
      <c r="A116" s="446"/>
      <c r="B116" s="447"/>
      <c r="C116" s="447"/>
      <c r="D116" s="447"/>
      <c r="E116" s="447"/>
      <c r="F116" s="448"/>
      <c r="G116" s="400" t="s">
        <v>668</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592</v>
      </c>
      <c r="AC116" s="553"/>
      <c r="AD116" s="554"/>
      <c r="AE116" s="425">
        <f t="shared" ref="AE116" si="7">AE87/AE101</f>
        <v>7.3776978417266186</v>
      </c>
      <c r="AF116" s="425"/>
      <c r="AG116" s="425"/>
      <c r="AH116" s="425"/>
      <c r="AI116" s="425">
        <f>AI87/AI101</f>
        <v>15.833037300177621</v>
      </c>
      <c r="AJ116" s="425"/>
      <c r="AK116" s="425"/>
      <c r="AL116" s="425"/>
      <c r="AM116" s="425">
        <f>AM87/AM101</f>
        <v>20.396011396011396</v>
      </c>
      <c r="AN116" s="425"/>
      <c r="AO116" s="425"/>
      <c r="AP116" s="425"/>
      <c r="AQ116" s="222">
        <v>22.9</v>
      </c>
      <c r="AR116" s="223"/>
      <c r="AS116" s="223"/>
      <c r="AT116" s="223"/>
      <c r="AU116" s="223"/>
      <c r="AV116" s="223"/>
      <c r="AW116" s="223"/>
      <c r="AX116" s="225"/>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599</v>
      </c>
      <c r="AC117" s="480"/>
      <c r="AD117" s="481"/>
      <c r="AE117" s="561" t="s">
        <v>600</v>
      </c>
      <c r="AF117" s="561"/>
      <c r="AG117" s="561"/>
      <c r="AH117" s="561"/>
      <c r="AI117" s="561" t="s">
        <v>637</v>
      </c>
      <c r="AJ117" s="561"/>
      <c r="AK117" s="561"/>
      <c r="AL117" s="561"/>
      <c r="AM117" s="561" t="s">
        <v>663</v>
      </c>
      <c r="AN117" s="561"/>
      <c r="AO117" s="561"/>
      <c r="AP117" s="561"/>
      <c r="AQ117" s="561" t="s">
        <v>647</v>
      </c>
      <c r="AR117" s="561"/>
      <c r="AS117" s="561"/>
      <c r="AT117" s="561"/>
      <c r="AU117" s="561"/>
      <c r="AV117" s="561"/>
      <c r="AW117" s="561"/>
      <c r="AX117" s="562"/>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536</v>
      </c>
      <c r="AF118" s="423"/>
      <c r="AG118" s="423"/>
      <c r="AH118" s="424"/>
      <c r="AI118" s="422" t="s">
        <v>533</v>
      </c>
      <c r="AJ118" s="423"/>
      <c r="AK118" s="423"/>
      <c r="AL118" s="424"/>
      <c r="AM118" s="422" t="s">
        <v>528</v>
      </c>
      <c r="AN118" s="423"/>
      <c r="AO118" s="423"/>
      <c r="AP118" s="424"/>
      <c r="AQ118" s="601" t="s">
        <v>523</v>
      </c>
      <c r="AR118" s="602"/>
      <c r="AS118" s="602"/>
      <c r="AT118" s="602"/>
      <c r="AU118" s="602"/>
      <c r="AV118" s="602"/>
      <c r="AW118" s="602"/>
      <c r="AX118" s="603"/>
    </row>
    <row r="119" spans="1:50" ht="23.25" hidden="1" customHeight="1" x14ac:dyDescent="0.15">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536</v>
      </c>
      <c r="AF121" s="423"/>
      <c r="AG121" s="423"/>
      <c r="AH121" s="424"/>
      <c r="AI121" s="422" t="s">
        <v>533</v>
      </c>
      <c r="AJ121" s="423"/>
      <c r="AK121" s="423"/>
      <c r="AL121" s="424"/>
      <c r="AM121" s="422" t="s">
        <v>528</v>
      </c>
      <c r="AN121" s="423"/>
      <c r="AO121" s="423"/>
      <c r="AP121" s="424"/>
      <c r="AQ121" s="601" t="s">
        <v>523</v>
      </c>
      <c r="AR121" s="602"/>
      <c r="AS121" s="602"/>
      <c r="AT121" s="602"/>
      <c r="AU121" s="602"/>
      <c r="AV121" s="602"/>
      <c r="AW121" s="602"/>
      <c r="AX121" s="603"/>
    </row>
    <row r="122" spans="1:50" ht="23.25" hidden="1" customHeight="1" x14ac:dyDescent="0.15">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537</v>
      </c>
      <c r="AF124" s="423"/>
      <c r="AG124" s="423"/>
      <c r="AH124" s="424"/>
      <c r="AI124" s="422" t="s">
        <v>533</v>
      </c>
      <c r="AJ124" s="423"/>
      <c r="AK124" s="423"/>
      <c r="AL124" s="424"/>
      <c r="AM124" s="422" t="s">
        <v>528</v>
      </c>
      <c r="AN124" s="423"/>
      <c r="AO124" s="423"/>
      <c r="AP124" s="424"/>
      <c r="AQ124" s="601" t="s">
        <v>523</v>
      </c>
      <c r="AR124" s="602"/>
      <c r="AS124" s="602"/>
      <c r="AT124" s="602"/>
      <c r="AU124" s="602"/>
      <c r="AV124" s="602"/>
      <c r="AW124" s="602"/>
      <c r="AX124" s="603"/>
    </row>
    <row r="125" spans="1:50" ht="23.25" hidden="1" customHeight="1" x14ac:dyDescent="0.15">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40"/>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1"/>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47"/>
      <c r="C127" s="447"/>
      <c r="D127" s="447"/>
      <c r="E127" s="447"/>
      <c r="F127" s="448"/>
      <c r="G127" s="252" t="s">
        <v>16</v>
      </c>
      <c r="H127" s="252"/>
      <c r="I127" s="252"/>
      <c r="J127" s="252"/>
      <c r="K127" s="252"/>
      <c r="L127" s="252"/>
      <c r="M127" s="252"/>
      <c r="N127" s="252"/>
      <c r="O127" s="252"/>
      <c r="P127" s="252"/>
      <c r="Q127" s="252"/>
      <c r="R127" s="252"/>
      <c r="S127" s="252"/>
      <c r="T127" s="252"/>
      <c r="U127" s="252"/>
      <c r="V127" s="252"/>
      <c r="W127" s="252"/>
      <c r="X127" s="253"/>
      <c r="Y127" s="937"/>
      <c r="Z127" s="938"/>
      <c r="AA127" s="939"/>
      <c r="AB127" s="251" t="s">
        <v>11</v>
      </c>
      <c r="AC127" s="252"/>
      <c r="AD127" s="253"/>
      <c r="AE127" s="422" t="s">
        <v>536</v>
      </c>
      <c r="AF127" s="423"/>
      <c r="AG127" s="423"/>
      <c r="AH127" s="424"/>
      <c r="AI127" s="422" t="s">
        <v>533</v>
      </c>
      <c r="AJ127" s="423"/>
      <c r="AK127" s="423"/>
      <c r="AL127" s="424"/>
      <c r="AM127" s="422" t="s">
        <v>528</v>
      </c>
      <c r="AN127" s="423"/>
      <c r="AO127" s="423"/>
      <c r="AP127" s="424"/>
      <c r="AQ127" s="601" t="s">
        <v>523</v>
      </c>
      <c r="AR127" s="602"/>
      <c r="AS127" s="602"/>
      <c r="AT127" s="602"/>
      <c r="AU127" s="602"/>
      <c r="AV127" s="602"/>
      <c r="AW127" s="602"/>
      <c r="AX127" s="603"/>
    </row>
    <row r="128" spans="1:50" ht="23.25" hidden="1" customHeight="1" x14ac:dyDescent="0.15">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92" t="s">
        <v>566</v>
      </c>
      <c r="B130" s="189"/>
      <c r="C130" s="188" t="s">
        <v>358</v>
      </c>
      <c r="D130" s="189"/>
      <c r="E130" s="173" t="s">
        <v>387</v>
      </c>
      <c r="F130" s="174"/>
      <c r="G130" s="175" t="s">
        <v>601</v>
      </c>
      <c r="H130" s="943"/>
      <c r="I130" s="943"/>
      <c r="J130" s="943"/>
      <c r="K130" s="943"/>
      <c r="L130" s="943"/>
      <c r="M130" s="943"/>
      <c r="N130" s="943"/>
      <c r="O130" s="943"/>
      <c r="P130" s="943"/>
      <c r="Q130" s="943"/>
      <c r="R130" s="943"/>
      <c r="S130" s="943"/>
      <c r="T130" s="943"/>
      <c r="U130" s="943"/>
      <c r="V130" s="943"/>
      <c r="W130" s="943"/>
      <c r="X130" s="943"/>
      <c r="Y130" s="943"/>
      <c r="Z130" s="943"/>
      <c r="AA130" s="943"/>
      <c r="AB130" s="943"/>
      <c r="AC130" s="943"/>
      <c r="AD130" s="943"/>
      <c r="AE130" s="943"/>
      <c r="AF130" s="943"/>
      <c r="AG130" s="943"/>
      <c r="AH130" s="943"/>
      <c r="AI130" s="943"/>
      <c r="AJ130" s="943"/>
      <c r="AK130" s="943"/>
      <c r="AL130" s="943"/>
      <c r="AM130" s="943"/>
      <c r="AN130" s="943"/>
      <c r="AO130" s="943"/>
      <c r="AP130" s="943"/>
      <c r="AQ130" s="943"/>
      <c r="AR130" s="943"/>
      <c r="AS130" s="943"/>
      <c r="AT130" s="943"/>
      <c r="AU130" s="943"/>
      <c r="AV130" s="943"/>
      <c r="AW130" s="943"/>
      <c r="AX130" s="944"/>
    </row>
    <row r="131" spans="1:50" ht="45" customHeight="1" x14ac:dyDescent="0.15">
      <c r="A131" s="193"/>
      <c r="B131" s="190"/>
      <c r="C131" s="184"/>
      <c r="D131" s="190"/>
      <c r="E131" s="178" t="s">
        <v>386</v>
      </c>
      <c r="F131" s="179"/>
      <c r="G131" s="942" t="s">
        <v>602</v>
      </c>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910"/>
    </row>
    <row r="132" spans="1:50" ht="18.75" customHeight="1" x14ac:dyDescent="0.15">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536</v>
      </c>
      <c r="AF132" s="159"/>
      <c r="AG132" s="159"/>
      <c r="AH132" s="159"/>
      <c r="AI132" s="159" t="s">
        <v>533</v>
      </c>
      <c r="AJ132" s="159"/>
      <c r="AK132" s="159"/>
      <c r="AL132" s="159"/>
      <c r="AM132" s="159" t="s">
        <v>528</v>
      </c>
      <c r="AN132" s="159"/>
      <c r="AO132" s="159"/>
      <c r="AP132" s="155"/>
      <c r="AQ132" s="155" t="s">
        <v>354</v>
      </c>
      <c r="AR132" s="156"/>
      <c r="AS132" s="156"/>
      <c r="AT132" s="157"/>
      <c r="AU132" s="200" t="s">
        <v>370</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588</v>
      </c>
      <c r="AR133" s="203"/>
      <c r="AS133" s="137" t="s">
        <v>355</v>
      </c>
      <c r="AT133" s="138"/>
      <c r="AU133" s="204" t="s">
        <v>588</v>
      </c>
      <c r="AV133" s="204"/>
      <c r="AW133" s="137" t="s">
        <v>300</v>
      </c>
      <c r="AX133" s="199"/>
    </row>
    <row r="134" spans="1:50" ht="39.75" customHeight="1" x14ac:dyDescent="0.15">
      <c r="A134" s="193"/>
      <c r="B134" s="190"/>
      <c r="C134" s="184"/>
      <c r="D134" s="190"/>
      <c r="E134" s="184"/>
      <c r="F134" s="185"/>
      <c r="G134" s="108" t="s">
        <v>603</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208" t="s">
        <v>604</v>
      </c>
      <c r="AC134" s="209"/>
      <c r="AD134" s="209"/>
      <c r="AE134" s="210" t="s">
        <v>567</v>
      </c>
      <c r="AF134" s="211"/>
      <c r="AG134" s="211"/>
      <c r="AH134" s="211"/>
      <c r="AI134" s="210" t="s">
        <v>583</v>
      </c>
      <c r="AJ134" s="211"/>
      <c r="AK134" s="211"/>
      <c r="AL134" s="211"/>
      <c r="AM134" s="210" t="s">
        <v>567</v>
      </c>
      <c r="AN134" s="211"/>
      <c r="AO134" s="211"/>
      <c r="AP134" s="211"/>
      <c r="AQ134" s="210" t="s">
        <v>567</v>
      </c>
      <c r="AR134" s="211"/>
      <c r="AS134" s="211"/>
      <c r="AT134" s="211"/>
      <c r="AU134" s="210" t="s">
        <v>583</v>
      </c>
      <c r="AV134" s="211"/>
      <c r="AW134" s="211"/>
      <c r="AX134" s="212"/>
    </row>
    <row r="135" spans="1:50" ht="39.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583</v>
      </c>
      <c r="AC135" s="217"/>
      <c r="AD135" s="217"/>
      <c r="AE135" s="210" t="s">
        <v>567</v>
      </c>
      <c r="AF135" s="211"/>
      <c r="AG135" s="211"/>
      <c r="AH135" s="211"/>
      <c r="AI135" s="210" t="s">
        <v>567</v>
      </c>
      <c r="AJ135" s="211"/>
      <c r="AK135" s="211"/>
      <c r="AL135" s="211"/>
      <c r="AM135" s="210" t="s">
        <v>604</v>
      </c>
      <c r="AN135" s="211"/>
      <c r="AO135" s="211"/>
      <c r="AP135" s="211"/>
      <c r="AQ135" s="210" t="s">
        <v>567</v>
      </c>
      <c r="AR135" s="211"/>
      <c r="AS135" s="211"/>
      <c r="AT135" s="211"/>
      <c r="AU135" s="210" t="s">
        <v>567</v>
      </c>
      <c r="AV135" s="211"/>
      <c r="AW135" s="211"/>
      <c r="AX135" s="212"/>
    </row>
    <row r="136" spans="1:50" ht="18.75" hidden="1" customHeight="1" x14ac:dyDescent="0.15">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536</v>
      </c>
      <c r="AF136" s="159"/>
      <c r="AG136" s="159"/>
      <c r="AH136" s="159"/>
      <c r="AI136" s="159" t="s">
        <v>533</v>
      </c>
      <c r="AJ136" s="159"/>
      <c r="AK136" s="159"/>
      <c r="AL136" s="159"/>
      <c r="AM136" s="159" t="s">
        <v>528</v>
      </c>
      <c r="AN136" s="159"/>
      <c r="AO136" s="159"/>
      <c r="AP136" s="155"/>
      <c r="AQ136" s="155" t="s">
        <v>354</v>
      </c>
      <c r="AR136" s="156"/>
      <c r="AS136" s="156"/>
      <c r="AT136" s="157"/>
      <c r="AU136" s="200" t="s">
        <v>370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355</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536</v>
      </c>
      <c r="AF140" s="159"/>
      <c r="AG140" s="159"/>
      <c r="AH140" s="159"/>
      <c r="AI140" s="159" t="s">
        <v>533</v>
      </c>
      <c r="AJ140" s="159"/>
      <c r="AK140" s="159"/>
      <c r="AL140" s="159"/>
      <c r="AM140" s="159" t="s">
        <v>528</v>
      </c>
      <c r="AN140" s="159"/>
      <c r="AO140" s="159"/>
      <c r="AP140" s="155"/>
      <c r="AQ140" s="155" t="s">
        <v>354</v>
      </c>
      <c r="AR140" s="156"/>
      <c r="AS140" s="156"/>
      <c r="AT140" s="157"/>
      <c r="AU140" s="200" t="s">
        <v>370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536</v>
      </c>
      <c r="AF144" s="159"/>
      <c r="AG144" s="159"/>
      <c r="AH144" s="159"/>
      <c r="AI144" s="159" t="s">
        <v>533</v>
      </c>
      <c r="AJ144" s="159"/>
      <c r="AK144" s="159"/>
      <c r="AL144" s="159"/>
      <c r="AM144" s="159" t="s">
        <v>528</v>
      </c>
      <c r="AN144" s="159"/>
      <c r="AO144" s="159"/>
      <c r="AP144" s="155"/>
      <c r="AQ144" s="155" t="s">
        <v>354</v>
      </c>
      <c r="AR144" s="156"/>
      <c r="AS144" s="156"/>
      <c r="AT144" s="157"/>
      <c r="AU144" s="200" t="s">
        <v>370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536</v>
      </c>
      <c r="AF148" s="159"/>
      <c r="AG148" s="159"/>
      <c r="AH148" s="159"/>
      <c r="AI148" s="159" t="s">
        <v>533</v>
      </c>
      <c r="AJ148" s="159"/>
      <c r="AK148" s="159"/>
      <c r="AL148" s="159"/>
      <c r="AM148" s="159" t="s">
        <v>528</v>
      </c>
      <c r="AN148" s="159"/>
      <c r="AO148" s="159"/>
      <c r="AP148" s="155"/>
      <c r="AQ148" s="155" t="s">
        <v>354</v>
      </c>
      <c r="AR148" s="156"/>
      <c r="AS148" s="156"/>
      <c r="AT148" s="157"/>
      <c r="AU148" s="200" t="s">
        <v>370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customHeight="1" x14ac:dyDescent="0.15">
      <c r="A152" s="193"/>
      <c r="B152" s="190"/>
      <c r="C152" s="184"/>
      <c r="D152" s="190"/>
      <c r="E152" s="184"/>
      <c r="F152" s="185"/>
      <c r="G152" s="161" t="s">
        <v>371</v>
      </c>
      <c r="H152" s="134"/>
      <c r="I152" s="134"/>
      <c r="J152" s="134"/>
      <c r="K152" s="134"/>
      <c r="L152" s="134"/>
      <c r="M152" s="134"/>
      <c r="N152" s="134"/>
      <c r="O152" s="134"/>
      <c r="P152" s="135"/>
      <c r="Q152" s="163" t="s">
        <v>459</v>
      </c>
      <c r="R152" s="134"/>
      <c r="S152" s="134"/>
      <c r="T152" s="134"/>
      <c r="U152" s="134"/>
      <c r="V152" s="134"/>
      <c r="W152" s="134"/>
      <c r="X152" s="134"/>
      <c r="Y152" s="134"/>
      <c r="Z152" s="134"/>
      <c r="AA152" s="134"/>
      <c r="AB152" s="133" t="s">
        <v>460</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customHeight="1" x14ac:dyDescent="0.15">
      <c r="A154" s="193"/>
      <c r="B154" s="190"/>
      <c r="C154" s="184"/>
      <c r="D154" s="190"/>
      <c r="E154" s="184"/>
      <c r="F154" s="185"/>
      <c r="G154" s="108" t="s">
        <v>605</v>
      </c>
      <c r="H154" s="109"/>
      <c r="I154" s="109"/>
      <c r="J154" s="109"/>
      <c r="K154" s="109"/>
      <c r="L154" s="109"/>
      <c r="M154" s="109"/>
      <c r="N154" s="109"/>
      <c r="O154" s="109"/>
      <c r="P154" s="110"/>
      <c r="Q154" s="129" t="s">
        <v>598</v>
      </c>
      <c r="R154" s="109"/>
      <c r="S154" s="109"/>
      <c r="T154" s="109"/>
      <c r="U154" s="109"/>
      <c r="V154" s="109"/>
      <c r="W154" s="109"/>
      <c r="X154" s="109"/>
      <c r="Y154" s="109"/>
      <c r="Z154" s="109"/>
      <c r="AA154" s="297"/>
      <c r="AB154" s="145" t="s">
        <v>605</v>
      </c>
      <c r="AC154" s="146"/>
      <c r="AD154" s="146"/>
      <c r="AE154" s="151" t="s">
        <v>588</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t="s">
        <v>606</v>
      </c>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371</v>
      </c>
      <c r="H159" s="134"/>
      <c r="I159" s="134"/>
      <c r="J159" s="134"/>
      <c r="K159" s="134"/>
      <c r="L159" s="134"/>
      <c r="M159" s="134"/>
      <c r="N159" s="134"/>
      <c r="O159" s="134"/>
      <c r="P159" s="135"/>
      <c r="Q159" s="163" t="s">
        <v>459</v>
      </c>
      <c r="R159" s="134"/>
      <c r="S159" s="134"/>
      <c r="T159" s="134"/>
      <c r="U159" s="134"/>
      <c r="V159" s="134"/>
      <c r="W159" s="134"/>
      <c r="X159" s="134"/>
      <c r="Y159" s="134"/>
      <c r="Z159" s="134"/>
      <c r="AA159" s="134"/>
      <c r="AB159" s="133" t="s">
        <v>460</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371</v>
      </c>
      <c r="H166" s="134"/>
      <c r="I166" s="134"/>
      <c r="J166" s="134"/>
      <c r="K166" s="134"/>
      <c r="L166" s="134"/>
      <c r="M166" s="134"/>
      <c r="N166" s="134"/>
      <c r="O166" s="134"/>
      <c r="P166" s="135"/>
      <c r="Q166" s="163" t="s">
        <v>459</v>
      </c>
      <c r="R166" s="134"/>
      <c r="S166" s="134"/>
      <c r="T166" s="134"/>
      <c r="U166" s="134"/>
      <c r="V166" s="134"/>
      <c r="W166" s="134"/>
      <c r="X166" s="134"/>
      <c r="Y166" s="134"/>
      <c r="Z166" s="134"/>
      <c r="AA166" s="134"/>
      <c r="AB166" s="133" t="s">
        <v>460</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371</v>
      </c>
      <c r="H173" s="134"/>
      <c r="I173" s="134"/>
      <c r="J173" s="134"/>
      <c r="K173" s="134"/>
      <c r="L173" s="134"/>
      <c r="M173" s="134"/>
      <c r="N173" s="134"/>
      <c r="O173" s="134"/>
      <c r="P173" s="135"/>
      <c r="Q173" s="163" t="s">
        <v>459</v>
      </c>
      <c r="R173" s="134"/>
      <c r="S173" s="134"/>
      <c r="T173" s="134"/>
      <c r="U173" s="134"/>
      <c r="V173" s="134"/>
      <c r="W173" s="134"/>
      <c r="X173" s="134"/>
      <c r="Y173" s="134"/>
      <c r="Z173" s="134"/>
      <c r="AA173" s="134"/>
      <c r="AB173" s="133" t="s">
        <v>460</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371</v>
      </c>
      <c r="H180" s="134"/>
      <c r="I180" s="134"/>
      <c r="J180" s="134"/>
      <c r="K180" s="134"/>
      <c r="L180" s="134"/>
      <c r="M180" s="134"/>
      <c r="N180" s="134"/>
      <c r="O180" s="134"/>
      <c r="P180" s="135"/>
      <c r="Q180" s="163" t="s">
        <v>459</v>
      </c>
      <c r="R180" s="134"/>
      <c r="S180" s="134"/>
      <c r="T180" s="134"/>
      <c r="U180" s="134"/>
      <c r="V180" s="134"/>
      <c r="W180" s="134"/>
      <c r="X180" s="134"/>
      <c r="Y180" s="134"/>
      <c r="Z180" s="134"/>
      <c r="AA180" s="134"/>
      <c r="AB180" s="133" t="s">
        <v>460</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607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thickBot="1" x14ac:dyDescent="0.2">
      <c r="A189" s="193"/>
      <c r="B189" s="190"/>
      <c r="C189" s="184"/>
      <c r="D189" s="190"/>
      <c r="E189" s="131"/>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32"/>
    </row>
    <row r="190" spans="1:50" ht="45" hidden="1" customHeight="1" x14ac:dyDescent="0.15">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536</v>
      </c>
      <c r="AF192" s="159"/>
      <c r="AG192" s="159"/>
      <c r="AH192" s="159"/>
      <c r="AI192" s="159" t="s">
        <v>533</v>
      </c>
      <c r="AJ192" s="159"/>
      <c r="AK192" s="159"/>
      <c r="AL192" s="159"/>
      <c r="AM192" s="159" t="s">
        <v>528</v>
      </c>
      <c r="AN192" s="159"/>
      <c r="AO192" s="159"/>
      <c r="AP192" s="155"/>
      <c r="AQ192" s="155" t="s">
        <v>354</v>
      </c>
      <c r="AR192" s="156"/>
      <c r="AS192" s="156"/>
      <c r="AT192" s="157"/>
      <c r="AU192" s="200" t="s">
        <v>370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537</v>
      </c>
      <c r="AF196" s="159"/>
      <c r="AG196" s="159"/>
      <c r="AH196" s="159"/>
      <c r="AI196" s="159" t="s">
        <v>533</v>
      </c>
      <c r="AJ196" s="159"/>
      <c r="AK196" s="159"/>
      <c r="AL196" s="159"/>
      <c r="AM196" s="159" t="s">
        <v>528</v>
      </c>
      <c r="AN196" s="159"/>
      <c r="AO196" s="159"/>
      <c r="AP196" s="155"/>
      <c r="AQ196" s="155" t="s">
        <v>354</v>
      </c>
      <c r="AR196" s="156"/>
      <c r="AS196" s="156"/>
      <c r="AT196" s="157"/>
      <c r="AU196" s="200" t="s">
        <v>370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536</v>
      </c>
      <c r="AF200" s="159"/>
      <c r="AG200" s="159"/>
      <c r="AH200" s="159"/>
      <c r="AI200" s="159" t="s">
        <v>533</v>
      </c>
      <c r="AJ200" s="159"/>
      <c r="AK200" s="159"/>
      <c r="AL200" s="159"/>
      <c r="AM200" s="159" t="s">
        <v>528</v>
      </c>
      <c r="AN200" s="159"/>
      <c r="AO200" s="159"/>
      <c r="AP200" s="155"/>
      <c r="AQ200" s="155" t="s">
        <v>354</v>
      </c>
      <c r="AR200" s="156"/>
      <c r="AS200" s="156"/>
      <c r="AT200" s="157"/>
      <c r="AU200" s="200" t="s">
        <v>370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536</v>
      </c>
      <c r="AF204" s="159"/>
      <c r="AG204" s="159"/>
      <c r="AH204" s="159"/>
      <c r="AI204" s="159" t="s">
        <v>533</v>
      </c>
      <c r="AJ204" s="159"/>
      <c r="AK204" s="159"/>
      <c r="AL204" s="159"/>
      <c r="AM204" s="159" t="s">
        <v>528</v>
      </c>
      <c r="AN204" s="159"/>
      <c r="AO204" s="159"/>
      <c r="AP204" s="155"/>
      <c r="AQ204" s="155" t="s">
        <v>354</v>
      </c>
      <c r="AR204" s="156"/>
      <c r="AS204" s="156"/>
      <c r="AT204" s="157"/>
      <c r="AU204" s="200" t="s">
        <v>370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536</v>
      </c>
      <c r="AF208" s="159"/>
      <c r="AG208" s="159"/>
      <c r="AH208" s="159"/>
      <c r="AI208" s="159" t="s">
        <v>533</v>
      </c>
      <c r="AJ208" s="159"/>
      <c r="AK208" s="159"/>
      <c r="AL208" s="159"/>
      <c r="AM208" s="159" t="s">
        <v>528</v>
      </c>
      <c r="AN208" s="159"/>
      <c r="AO208" s="159"/>
      <c r="AP208" s="155"/>
      <c r="AQ208" s="155" t="s">
        <v>354</v>
      </c>
      <c r="AR208" s="156"/>
      <c r="AS208" s="156"/>
      <c r="AT208" s="157"/>
      <c r="AU208" s="200" t="s">
        <v>370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371</v>
      </c>
      <c r="H212" s="134"/>
      <c r="I212" s="134"/>
      <c r="J212" s="134"/>
      <c r="K212" s="134"/>
      <c r="L212" s="134"/>
      <c r="M212" s="134"/>
      <c r="N212" s="134"/>
      <c r="O212" s="134"/>
      <c r="P212" s="135"/>
      <c r="Q212" s="163" t="s">
        <v>459</v>
      </c>
      <c r="R212" s="134"/>
      <c r="S212" s="134"/>
      <c r="T212" s="134"/>
      <c r="U212" s="134"/>
      <c r="V212" s="134"/>
      <c r="W212" s="134"/>
      <c r="X212" s="134"/>
      <c r="Y212" s="134"/>
      <c r="Z212" s="134"/>
      <c r="AA212" s="134"/>
      <c r="AB212" s="133" t="s">
        <v>460</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371</v>
      </c>
      <c r="H219" s="134"/>
      <c r="I219" s="134"/>
      <c r="J219" s="134"/>
      <c r="K219" s="134"/>
      <c r="L219" s="134"/>
      <c r="M219" s="134"/>
      <c r="N219" s="134"/>
      <c r="O219" s="134"/>
      <c r="P219" s="135"/>
      <c r="Q219" s="163" t="s">
        <v>459</v>
      </c>
      <c r="R219" s="134"/>
      <c r="S219" s="134"/>
      <c r="T219" s="134"/>
      <c r="U219" s="134"/>
      <c r="V219" s="134"/>
      <c r="W219" s="134"/>
      <c r="X219" s="134"/>
      <c r="Y219" s="134"/>
      <c r="Z219" s="134"/>
      <c r="AA219" s="134"/>
      <c r="AB219" s="133" t="s">
        <v>460</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371</v>
      </c>
      <c r="H226" s="134"/>
      <c r="I226" s="134"/>
      <c r="J226" s="134"/>
      <c r="K226" s="134"/>
      <c r="L226" s="134"/>
      <c r="M226" s="134"/>
      <c r="N226" s="134"/>
      <c r="O226" s="134"/>
      <c r="P226" s="135"/>
      <c r="Q226" s="163" t="s">
        <v>459</v>
      </c>
      <c r="R226" s="134"/>
      <c r="S226" s="134"/>
      <c r="T226" s="134"/>
      <c r="U226" s="134"/>
      <c r="V226" s="134"/>
      <c r="W226" s="134"/>
      <c r="X226" s="134"/>
      <c r="Y226" s="134"/>
      <c r="Z226" s="134"/>
      <c r="AA226" s="134"/>
      <c r="AB226" s="133" t="s">
        <v>460</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371</v>
      </c>
      <c r="H233" s="134"/>
      <c r="I233" s="134"/>
      <c r="J233" s="134"/>
      <c r="K233" s="134"/>
      <c r="L233" s="134"/>
      <c r="M233" s="134"/>
      <c r="N233" s="134"/>
      <c r="O233" s="134"/>
      <c r="P233" s="135"/>
      <c r="Q233" s="163" t="s">
        <v>459</v>
      </c>
      <c r="R233" s="134"/>
      <c r="S233" s="134"/>
      <c r="T233" s="134"/>
      <c r="U233" s="134"/>
      <c r="V233" s="134"/>
      <c r="W233" s="134"/>
      <c r="X233" s="134"/>
      <c r="Y233" s="134"/>
      <c r="Z233" s="134"/>
      <c r="AA233" s="134"/>
      <c r="AB233" s="133" t="s">
        <v>460</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371</v>
      </c>
      <c r="H240" s="134"/>
      <c r="I240" s="134"/>
      <c r="J240" s="134"/>
      <c r="K240" s="134"/>
      <c r="L240" s="134"/>
      <c r="M240" s="134"/>
      <c r="N240" s="134"/>
      <c r="O240" s="134"/>
      <c r="P240" s="135"/>
      <c r="Q240" s="163" t="s">
        <v>459</v>
      </c>
      <c r="R240" s="134"/>
      <c r="S240" s="134"/>
      <c r="T240" s="134"/>
      <c r="U240" s="134"/>
      <c r="V240" s="134"/>
      <c r="W240" s="134"/>
      <c r="X240" s="134"/>
      <c r="Y240" s="134"/>
      <c r="Z240" s="134"/>
      <c r="AA240" s="134"/>
      <c r="AB240" s="133" t="s">
        <v>460</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536</v>
      </c>
      <c r="AF252" s="159"/>
      <c r="AG252" s="159"/>
      <c r="AH252" s="159"/>
      <c r="AI252" s="159" t="s">
        <v>533</v>
      </c>
      <c r="AJ252" s="159"/>
      <c r="AK252" s="159"/>
      <c r="AL252" s="159"/>
      <c r="AM252" s="159" t="s">
        <v>528</v>
      </c>
      <c r="AN252" s="159"/>
      <c r="AO252" s="159"/>
      <c r="AP252" s="155"/>
      <c r="AQ252" s="155" t="s">
        <v>354</v>
      </c>
      <c r="AR252" s="156"/>
      <c r="AS252" s="156"/>
      <c r="AT252" s="157"/>
      <c r="AU252" s="200" t="s">
        <v>370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536</v>
      </c>
      <c r="AF256" s="159"/>
      <c r="AG256" s="159"/>
      <c r="AH256" s="159"/>
      <c r="AI256" s="159" t="s">
        <v>533</v>
      </c>
      <c r="AJ256" s="159"/>
      <c r="AK256" s="159"/>
      <c r="AL256" s="159"/>
      <c r="AM256" s="159" t="s">
        <v>529</v>
      </c>
      <c r="AN256" s="159"/>
      <c r="AO256" s="159"/>
      <c r="AP256" s="155"/>
      <c r="AQ256" s="155" t="s">
        <v>354</v>
      </c>
      <c r="AR256" s="156"/>
      <c r="AS256" s="156"/>
      <c r="AT256" s="157"/>
      <c r="AU256" s="200" t="s">
        <v>370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536</v>
      </c>
      <c r="AF260" s="159"/>
      <c r="AG260" s="159"/>
      <c r="AH260" s="159"/>
      <c r="AI260" s="159" t="s">
        <v>533</v>
      </c>
      <c r="AJ260" s="159"/>
      <c r="AK260" s="159"/>
      <c r="AL260" s="159"/>
      <c r="AM260" s="159" t="s">
        <v>529</v>
      </c>
      <c r="AN260" s="159"/>
      <c r="AO260" s="159"/>
      <c r="AP260" s="155"/>
      <c r="AQ260" s="155" t="s">
        <v>354</v>
      </c>
      <c r="AR260" s="156"/>
      <c r="AS260" s="156"/>
      <c r="AT260" s="157"/>
      <c r="AU260" s="200" t="s">
        <v>370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536</v>
      </c>
      <c r="AF264" s="221"/>
      <c r="AG264" s="221"/>
      <c r="AH264" s="221"/>
      <c r="AI264" s="221" t="s">
        <v>533</v>
      </c>
      <c r="AJ264" s="221"/>
      <c r="AK264" s="221"/>
      <c r="AL264" s="221"/>
      <c r="AM264" s="221" t="s">
        <v>528</v>
      </c>
      <c r="AN264" s="221"/>
      <c r="AO264" s="221"/>
      <c r="AP264" s="163"/>
      <c r="AQ264" s="163" t="s">
        <v>354</v>
      </c>
      <c r="AR264" s="134"/>
      <c r="AS264" s="134"/>
      <c r="AT264" s="135"/>
      <c r="AU264" s="140" t="s">
        <v>370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537</v>
      </c>
      <c r="AF268" s="159"/>
      <c r="AG268" s="159"/>
      <c r="AH268" s="159"/>
      <c r="AI268" s="159" t="s">
        <v>533</v>
      </c>
      <c r="AJ268" s="159"/>
      <c r="AK268" s="159"/>
      <c r="AL268" s="159"/>
      <c r="AM268" s="159" t="s">
        <v>528</v>
      </c>
      <c r="AN268" s="159"/>
      <c r="AO268" s="159"/>
      <c r="AP268" s="155"/>
      <c r="AQ268" s="155" t="s">
        <v>354</v>
      </c>
      <c r="AR268" s="156"/>
      <c r="AS268" s="156"/>
      <c r="AT268" s="157"/>
      <c r="AU268" s="200" t="s">
        <v>370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371</v>
      </c>
      <c r="H272" s="134"/>
      <c r="I272" s="134"/>
      <c r="J272" s="134"/>
      <c r="K272" s="134"/>
      <c r="L272" s="134"/>
      <c r="M272" s="134"/>
      <c r="N272" s="134"/>
      <c r="O272" s="134"/>
      <c r="P272" s="135"/>
      <c r="Q272" s="163" t="s">
        <v>459</v>
      </c>
      <c r="R272" s="134"/>
      <c r="S272" s="134"/>
      <c r="T272" s="134"/>
      <c r="U272" s="134"/>
      <c r="V272" s="134"/>
      <c r="W272" s="134"/>
      <c r="X272" s="134"/>
      <c r="Y272" s="134"/>
      <c r="Z272" s="134"/>
      <c r="AA272" s="134"/>
      <c r="AB272" s="133" t="s">
        <v>460</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371</v>
      </c>
      <c r="H279" s="134"/>
      <c r="I279" s="134"/>
      <c r="J279" s="134"/>
      <c r="K279" s="134"/>
      <c r="L279" s="134"/>
      <c r="M279" s="134"/>
      <c r="N279" s="134"/>
      <c r="O279" s="134"/>
      <c r="P279" s="135"/>
      <c r="Q279" s="163" t="s">
        <v>459</v>
      </c>
      <c r="R279" s="134"/>
      <c r="S279" s="134"/>
      <c r="T279" s="134"/>
      <c r="U279" s="134"/>
      <c r="V279" s="134"/>
      <c r="W279" s="134"/>
      <c r="X279" s="134"/>
      <c r="Y279" s="134"/>
      <c r="Z279" s="134"/>
      <c r="AA279" s="134"/>
      <c r="AB279" s="133" t="s">
        <v>460</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371</v>
      </c>
      <c r="H286" s="134"/>
      <c r="I286" s="134"/>
      <c r="J286" s="134"/>
      <c r="K286" s="134"/>
      <c r="L286" s="134"/>
      <c r="M286" s="134"/>
      <c r="N286" s="134"/>
      <c r="O286" s="134"/>
      <c r="P286" s="135"/>
      <c r="Q286" s="163" t="s">
        <v>459</v>
      </c>
      <c r="R286" s="134"/>
      <c r="S286" s="134"/>
      <c r="T286" s="134"/>
      <c r="U286" s="134"/>
      <c r="V286" s="134"/>
      <c r="W286" s="134"/>
      <c r="X286" s="134"/>
      <c r="Y286" s="134"/>
      <c r="Z286" s="134"/>
      <c r="AA286" s="134"/>
      <c r="AB286" s="133" t="s">
        <v>460</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371</v>
      </c>
      <c r="H293" s="134"/>
      <c r="I293" s="134"/>
      <c r="J293" s="134"/>
      <c r="K293" s="134"/>
      <c r="L293" s="134"/>
      <c r="M293" s="134"/>
      <c r="N293" s="134"/>
      <c r="O293" s="134"/>
      <c r="P293" s="135"/>
      <c r="Q293" s="163" t="s">
        <v>459</v>
      </c>
      <c r="R293" s="134"/>
      <c r="S293" s="134"/>
      <c r="T293" s="134"/>
      <c r="U293" s="134"/>
      <c r="V293" s="134"/>
      <c r="W293" s="134"/>
      <c r="X293" s="134"/>
      <c r="Y293" s="134"/>
      <c r="Z293" s="134"/>
      <c r="AA293" s="134"/>
      <c r="AB293" s="133" t="s">
        <v>460</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371</v>
      </c>
      <c r="H300" s="134"/>
      <c r="I300" s="134"/>
      <c r="J300" s="134"/>
      <c r="K300" s="134"/>
      <c r="L300" s="134"/>
      <c r="M300" s="134"/>
      <c r="N300" s="134"/>
      <c r="O300" s="134"/>
      <c r="P300" s="135"/>
      <c r="Q300" s="163" t="s">
        <v>459</v>
      </c>
      <c r="R300" s="134"/>
      <c r="S300" s="134"/>
      <c r="T300" s="134"/>
      <c r="U300" s="134"/>
      <c r="V300" s="134"/>
      <c r="W300" s="134"/>
      <c r="X300" s="134"/>
      <c r="Y300" s="134"/>
      <c r="Z300" s="134"/>
      <c r="AA300" s="134"/>
      <c r="AB300" s="133" t="s">
        <v>460</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536</v>
      </c>
      <c r="AF312" s="159"/>
      <c r="AG312" s="159"/>
      <c r="AH312" s="159"/>
      <c r="AI312" s="159" t="s">
        <v>533</v>
      </c>
      <c r="AJ312" s="159"/>
      <c r="AK312" s="159"/>
      <c r="AL312" s="159"/>
      <c r="AM312" s="159" t="s">
        <v>528</v>
      </c>
      <c r="AN312" s="159"/>
      <c r="AO312" s="159"/>
      <c r="AP312" s="155"/>
      <c r="AQ312" s="155" t="s">
        <v>354</v>
      </c>
      <c r="AR312" s="156"/>
      <c r="AS312" s="156"/>
      <c r="AT312" s="157"/>
      <c r="AU312" s="200" t="s">
        <v>370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536</v>
      </c>
      <c r="AF316" s="159"/>
      <c r="AG316" s="159"/>
      <c r="AH316" s="159"/>
      <c r="AI316" s="159" t="s">
        <v>533</v>
      </c>
      <c r="AJ316" s="159"/>
      <c r="AK316" s="159"/>
      <c r="AL316" s="159"/>
      <c r="AM316" s="159" t="s">
        <v>528</v>
      </c>
      <c r="AN316" s="159"/>
      <c r="AO316" s="159"/>
      <c r="AP316" s="155"/>
      <c r="AQ316" s="155" t="s">
        <v>354</v>
      </c>
      <c r="AR316" s="156"/>
      <c r="AS316" s="156"/>
      <c r="AT316" s="157"/>
      <c r="AU316" s="200" t="s">
        <v>370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536</v>
      </c>
      <c r="AF320" s="159"/>
      <c r="AG320" s="159"/>
      <c r="AH320" s="159"/>
      <c r="AI320" s="159" t="s">
        <v>533</v>
      </c>
      <c r="AJ320" s="159"/>
      <c r="AK320" s="159"/>
      <c r="AL320" s="159"/>
      <c r="AM320" s="159" t="s">
        <v>529</v>
      </c>
      <c r="AN320" s="159"/>
      <c r="AO320" s="159"/>
      <c r="AP320" s="155"/>
      <c r="AQ320" s="155" t="s">
        <v>354</v>
      </c>
      <c r="AR320" s="156"/>
      <c r="AS320" s="156"/>
      <c r="AT320" s="157"/>
      <c r="AU320" s="200" t="s">
        <v>370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536</v>
      </c>
      <c r="AF324" s="159"/>
      <c r="AG324" s="159"/>
      <c r="AH324" s="159"/>
      <c r="AI324" s="159" t="s">
        <v>533</v>
      </c>
      <c r="AJ324" s="159"/>
      <c r="AK324" s="159"/>
      <c r="AL324" s="159"/>
      <c r="AM324" s="159" t="s">
        <v>528</v>
      </c>
      <c r="AN324" s="159"/>
      <c r="AO324" s="159"/>
      <c r="AP324" s="155"/>
      <c r="AQ324" s="155" t="s">
        <v>354</v>
      </c>
      <c r="AR324" s="156"/>
      <c r="AS324" s="156"/>
      <c r="AT324" s="157"/>
      <c r="AU324" s="200" t="s">
        <v>370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537</v>
      </c>
      <c r="AF328" s="159"/>
      <c r="AG328" s="159"/>
      <c r="AH328" s="159"/>
      <c r="AI328" s="159" t="s">
        <v>533</v>
      </c>
      <c r="AJ328" s="159"/>
      <c r="AK328" s="159"/>
      <c r="AL328" s="159"/>
      <c r="AM328" s="159" t="s">
        <v>529</v>
      </c>
      <c r="AN328" s="159"/>
      <c r="AO328" s="159"/>
      <c r="AP328" s="155"/>
      <c r="AQ328" s="155" t="s">
        <v>354</v>
      </c>
      <c r="AR328" s="156"/>
      <c r="AS328" s="156"/>
      <c r="AT328" s="157"/>
      <c r="AU328" s="200" t="s">
        <v>370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371</v>
      </c>
      <c r="H332" s="134"/>
      <c r="I332" s="134"/>
      <c r="J332" s="134"/>
      <c r="K332" s="134"/>
      <c r="L332" s="134"/>
      <c r="M332" s="134"/>
      <c r="N332" s="134"/>
      <c r="O332" s="134"/>
      <c r="P332" s="135"/>
      <c r="Q332" s="163" t="s">
        <v>459</v>
      </c>
      <c r="R332" s="134"/>
      <c r="S332" s="134"/>
      <c r="T332" s="134"/>
      <c r="U332" s="134"/>
      <c r="V332" s="134"/>
      <c r="W332" s="134"/>
      <c r="X332" s="134"/>
      <c r="Y332" s="134"/>
      <c r="Z332" s="134"/>
      <c r="AA332" s="134"/>
      <c r="AB332" s="133" t="s">
        <v>460</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371</v>
      </c>
      <c r="H339" s="134"/>
      <c r="I339" s="134"/>
      <c r="J339" s="134"/>
      <c r="K339" s="134"/>
      <c r="L339" s="134"/>
      <c r="M339" s="134"/>
      <c r="N339" s="134"/>
      <c r="O339" s="134"/>
      <c r="P339" s="135"/>
      <c r="Q339" s="163" t="s">
        <v>459</v>
      </c>
      <c r="R339" s="134"/>
      <c r="S339" s="134"/>
      <c r="T339" s="134"/>
      <c r="U339" s="134"/>
      <c r="V339" s="134"/>
      <c r="W339" s="134"/>
      <c r="X339" s="134"/>
      <c r="Y339" s="134"/>
      <c r="Z339" s="134"/>
      <c r="AA339" s="134"/>
      <c r="AB339" s="133" t="s">
        <v>460</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371</v>
      </c>
      <c r="H346" s="134"/>
      <c r="I346" s="134"/>
      <c r="J346" s="134"/>
      <c r="K346" s="134"/>
      <c r="L346" s="134"/>
      <c r="M346" s="134"/>
      <c r="N346" s="134"/>
      <c r="O346" s="134"/>
      <c r="P346" s="135"/>
      <c r="Q346" s="163" t="s">
        <v>459</v>
      </c>
      <c r="R346" s="134"/>
      <c r="S346" s="134"/>
      <c r="T346" s="134"/>
      <c r="U346" s="134"/>
      <c r="V346" s="134"/>
      <c r="W346" s="134"/>
      <c r="X346" s="134"/>
      <c r="Y346" s="134"/>
      <c r="Z346" s="134"/>
      <c r="AA346" s="134"/>
      <c r="AB346" s="133" t="s">
        <v>460</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371</v>
      </c>
      <c r="H353" s="134"/>
      <c r="I353" s="134"/>
      <c r="J353" s="134"/>
      <c r="K353" s="134"/>
      <c r="L353" s="134"/>
      <c r="M353" s="134"/>
      <c r="N353" s="134"/>
      <c r="O353" s="134"/>
      <c r="P353" s="135"/>
      <c r="Q353" s="163" t="s">
        <v>459</v>
      </c>
      <c r="R353" s="134"/>
      <c r="S353" s="134"/>
      <c r="T353" s="134"/>
      <c r="U353" s="134"/>
      <c r="V353" s="134"/>
      <c r="W353" s="134"/>
      <c r="X353" s="134"/>
      <c r="Y353" s="134"/>
      <c r="Z353" s="134"/>
      <c r="AA353" s="134"/>
      <c r="AB353" s="133" t="s">
        <v>460</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371</v>
      </c>
      <c r="H360" s="134"/>
      <c r="I360" s="134"/>
      <c r="J360" s="134"/>
      <c r="K360" s="134"/>
      <c r="L360" s="134"/>
      <c r="M360" s="134"/>
      <c r="N360" s="134"/>
      <c r="O360" s="134"/>
      <c r="P360" s="135"/>
      <c r="Q360" s="163" t="s">
        <v>459</v>
      </c>
      <c r="R360" s="134"/>
      <c r="S360" s="134"/>
      <c r="T360" s="134"/>
      <c r="U360" s="134"/>
      <c r="V360" s="134"/>
      <c r="W360" s="134"/>
      <c r="X360" s="134"/>
      <c r="Y360" s="134"/>
      <c r="Z360" s="134"/>
      <c r="AA360" s="134"/>
      <c r="AB360" s="133" t="s">
        <v>460</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536</v>
      </c>
      <c r="AF372" s="159"/>
      <c r="AG372" s="159"/>
      <c r="AH372" s="159"/>
      <c r="AI372" s="159" t="s">
        <v>533</v>
      </c>
      <c r="AJ372" s="159"/>
      <c r="AK372" s="159"/>
      <c r="AL372" s="159"/>
      <c r="AM372" s="159" t="s">
        <v>528</v>
      </c>
      <c r="AN372" s="159"/>
      <c r="AO372" s="159"/>
      <c r="AP372" s="155"/>
      <c r="AQ372" s="155" t="s">
        <v>354</v>
      </c>
      <c r="AR372" s="156"/>
      <c r="AS372" s="156"/>
      <c r="AT372" s="157"/>
      <c r="AU372" s="200" t="s">
        <v>370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536</v>
      </c>
      <c r="AF376" s="159"/>
      <c r="AG376" s="159"/>
      <c r="AH376" s="159"/>
      <c r="AI376" s="159" t="s">
        <v>533</v>
      </c>
      <c r="AJ376" s="159"/>
      <c r="AK376" s="159"/>
      <c r="AL376" s="159"/>
      <c r="AM376" s="159" t="s">
        <v>528</v>
      </c>
      <c r="AN376" s="159"/>
      <c r="AO376" s="159"/>
      <c r="AP376" s="155"/>
      <c r="AQ376" s="155" t="s">
        <v>354</v>
      </c>
      <c r="AR376" s="156"/>
      <c r="AS376" s="156"/>
      <c r="AT376" s="157"/>
      <c r="AU376" s="200" t="s">
        <v>370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536</v>
      </c>
      <c r="AF380" s="159"/>
      <c r="AG380" s="159"/>
      <c r="AH380" s="159"/>
      <c r="AI380" s="159" t="s">
        <v>533</v>
      </c>
      <c r="AJ380" s="159"/>
      <c r="AK380" s="159"/>
      <c r="AL380" s="159"/>
      <c r="AM380" s="159" t="s">
        <v>528</v>
      </c>
      <c r="AN380" s="159"/>
      <c r="AO380" s="159"/>
      <c r="AP380" s="155"/>
      <c r="AQ380" s="155" t="s">
        <v>354</v>
      </c>
      <c r="AR380" s="156"/>
      <c r="AS380" s="156"/>
      <c r="AT380" s="157"/>
      <c r="AU380" s="200" t="s">
        <v>370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536</v>
      </c>
      <c r="AF384" s="159"/>
      <c r="AG384" s="159"/>
      <c r="AH384" s="159"/>
      <c r="AI384" s="159" t="s">
        <v>533</v>
      </c>
      <c r="AJ384" s="159"/>
      <c r="AK384" s="159"/>
      <c r="AL384" s="159"/>
      <c r="AM384" s="159" t="s">
        <v>528</v>
      </c>
      <c r="AN384" s="159"/>
      <c r="AO384" s="159"/>
      <c r="AP384" s="155"/>
      <c r="AQ384" s="155" t="s">
        <v>354</v>
      </c>
      <c r="AR384" s="156"/>
      <c r="AS384" s="156"/>
      <c r="AT384" s="157"/>
      <c r="AU384" s="200" t="s">
        <v>370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536</v>
      </c>
      <c r="AF388" s="159"/>
      <c r="AG388" s="159"/>
      <c r="AH388" s="159"/>
      <c r="AI388" s="159" t="s">
        <v>533</v>
      </c>
      <c r="AJ388" s="159"/>
      <c r="AK388" s="159"/>
      <c r="AL388" s="159"/>
      <c r="AM388" s="159" t="s">
        <v>528</v>
      </c>
      <c r="AN388" s="159"/>
      <c r="AO388" s="159"/>
      <c r="AP388" s="155"/>
      <c r="AQ388" s="155" t="s">
        <v>354</v>
      </c>
      <c r="AR388" s="156"/>
      <c r="AS388" s="156"/>
      <c r="AT388" s="157"/>
      <c r="AU388" s="200" t="s">
        <v>370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371</v>
      </c>
      <c r="H392" s="134"/>
      <c r="I392" s="134"/>
      <c r="J392" s="134"/>
      <c r="K392" s="134"/>
      <c r="L392" s="134"/>
      <c r="M392" s="134"/>
      <c r="N392" s="134"/>
      <c r="O392" s="134"/>
      <c r="P392" s="135"/>
      <c r="Q392" s="163" t="s">
        <v>459</v>
      </c>
      <c r="R392" s="134"/>
      <c r="S392" s="134"/>
      <c r="T392" s="134"/>
      <c r="U392" s="134"/>
      <c r="V392" s="134"/>
      <c r="W392" s="134"/>
      <c r="X392" s="134"/>
      <c r="Y392" s="134"/>
      <c r="Z392" s="134"/>
      <c r="AA392" s="134"/>
      <c r="AB392" s="133" t="s">
        <v>460</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371</v>
      </c>
      <c r="H399" s="134"/>
      <c r="I399" s="134"/>
      <c r="J399" s="134"/>
      <c r="K399" s="134"/>
      <c r="L399" s="134"/>
      <c r="M399" s="134"/>
      <c r="N399" s="134"/>
      <c r="O399" s="134"/>
      <c r="P399" s="135"/>
      <c r="Q399" s="163" t="s">
        <v>459</v>
      </c>
      <c r="R399" s="134"/>
      <c r="S399" s="134"/>
      <c r="T399" s="134"/>
      <c r="U399" s="134"/>
      <c r="V399" s="134"/>
      <c r="W399" s="134"/>
      <c r="X399" s="134"/>
      <c r="Y399" s="134"/>
      <c r="Z399" s="134"/>
      <c r="AA399" s="134"/>
      <c r="AB399" s="133" t="s">
        <v>460</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371</v>
      </c>
      <c r="H406" s="134"/>
      <c r="I406" s="134"/>
      <c r="J406" s="134"/>
      <c r="K406" s="134"/>
      <c r="L406" s="134"/>
      <c r="M406" s="134"/>
      <c r="N406" s="134"/>
      <c r="O406" s="134"/>
      <c r="P406" s="135"/>
      <c r="Q406" s="163" t="s">
        <v>459</v>
      </c>
      <c r="R406" s="134"/>
      <c r="S406" s="134"/>
      <c r="T406" s="134"/>
      <c r="U406" s="134"/>
      <c r="V406" s="134"/>
      <c r="W406" s="134"/>
      <c r="X406" s="134"/>
      <c r="Y406" s="134"/>
      <c r="Z406" s="134"/>
      <c r="AA406" s="134"/>
      <c r="AB406" s="133" t="s">
        <v>460</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371</v>
      </c>
      <c r="H413" s="134"/>
      <c r="I413" s="134"/>
      <c r="J413" s="134"/>
      <c r="K413" s="134"/>
      <c r="L413" s="134"/>
      <c r="M413" s="134"/>
      <c r="N413" s="134"/>
      <c r="O413" s="134"/>
      <c r="P413" s="135"/>
      <c r="Q413" s="163" t="s">
        <v>459</v>
      </c>
      <c r="R413" s="134"/>
      <c r="S413" s="134"/>
      <c r="T413" s="134"/>
      <c r="U413" s="134"/>
      <c r="V413" s="134"/>
      <c r="W413" s="134"/>
      <c r="X413" s="134"/>
      <c r="Y413" s="134"/>
      <c r="Z413" s="134"/>
      <c r="AA413" s="134"/>
      <c r="AB413" s="133" t="s">
        <v>460</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371</v>
      </c>
      <c r="H420" s="134"/>
      <c r="I420" s="134"/>
      <c r="J420" s="134"/>
      <c r="K420" s="134"/>
      <c r="L420" s="134"/>
      <c r="M420" s="134"/>
      <c r="N420" s="134"/>
      <c r="O420" s="134"/>
      <c r="P420" s="135"/>
      <c r="Q420" s="163" t="s">
        <v>459</v>
      </c>
      <c r="R420" s="134"/>
      <c r="S420" s="134"/>
      <c r="T420" s="134"/>
      <c r="U420" s="134"/>
      <c r="V420" s="134"/>
      <c r="W420" s="134"/>
      <c r="X420" s="134"/>
      <c r="Y420" s="134"/>
      <c r="Z420" s="134"/>
      <c r="AA420" s="134"/>
      <c r="AB420" s="133" t="s">
        <v>460</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hidden="1" customHeight="1" x14ac:dyDescent="0.15">
      <c r="A430" s="193"/>
      <c r="B430" s="190"/>
      <c r="C430" s="182" t="s">
        <v>562</v>
      </c>
      <c r="D430" s="945"/>
      <c r="E430" s="178" t="s">
        <v>546</v>
      </c>
      <c r="F430" s="905"/>
      <c r="G430" s="906" t="s">
        <v>374</v>
      </c>
      <c r="H430" s="127"/>
      <c r="I430" s="127"/>
      <c r="J430" s="907"/>
      <c r="K430" s="908"/>
      <c r="L430" s="908"/>
      <c r="M430" s="908"/>
      <c r="N430" s="908"/>
      <c r="O430" s="908"/>
      <c r="P430" s="908"/>
      <c r="Q430" s="908"/>
      <c r="R430" s="908"/>
      <c r="S430" s="908"/>
      <c r="T430" s="909"/>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0"/>
    </row>
    <row r="431" spans="1:50" ht="18.75" hidden="1" customHeight="1" x14ac:dyDescent="0.15">
      <c r="A431" s="193"/>
      <c r="B431" s="190"/>
      <c r="C431" s="184"/>
      <c r="D431" s="190"/>
      <c r="E431" s="349" t="s">
        <v>363</v>
      </c>
      <c r="F431" s="350"/>
      <c r="G431" s="351"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4" t="s">
        <v>362</v>
      </c>
      <c r="AF431" s="345"/>
      <c r="AG431" s="345"/>
      <c r="AH431" s="346"/>
      <c r="AI431" s="221" t="s">
        <v>529</v>
      </c>
      <c r="AJ431" s="221"/>
      <c r="AK431" s="221"/>
      <c r="AL431" s="163"/>
      <c r="AM431" s="221" t="s">
        <v>524</v>
      </c>
      <c r="AN431" s="221"/>
      <c r="AO431" s="221"/>
      <c r="AP431" s="163"/>
      <c r="AQ431" s="163" t="s">
        <v>354</v>
      </c>
      <c r="AR431" s="134"/>
      <c r="AS431" s="134"/>
      <c r="AT431" s="135"/>
      <c r="AU431" s="140" t="s">
        <v>253</v>
      </c>
      <c r="AV431" s="140"/>
      <c r="AW431" s="140"/>
      <c r="AX431" s="141"/>
    </row>
    <row r="432" spans="1:50" ht="18.75" hidden="1" customHeight="1" x14ac:dyDescent="0.15">
      <c r="A432" s="193"/>
      <c r="B432" s="190"/>
      <c r="C432" s="184"/>
      <c r="D432" s="190"/>
      <c r="E432" s="349"/>
      <c r="F432" s="350"/>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c r="AF432" s="204"/>
      <c r="AG432" s="137" t="s">
        <v>355</v>
      </c>
      <c r="AH432" s="138"/>
      <c r="AI432" s="160"/>
      <c r="AJ432" s="160"/>
      <c r="AK432" s="160"/>
      <c r="AL432" s="158"/>
      <c r="AM432" s="160"/>
      <c r="AN432" s="160"/>
      <c r="AO432" s="160"/>
      <c r="AP432" s="158"/>
      <c r="AQ432" s="600"/>
      <c r="AR432" s="204"/>
      <c r="AS432" s="137" t="s">
        <v>355</v>
      </c>
      <c r="AT432" s="138"/>
      <c r="AU432" s="204"/>
      <c r="AV432" s="204"/>
      <c r="AW432" s="137" t="s">
        <v>300</v>
      </c>
      <c r="AX432" s="199"/>
    </row>
    <row r="433" spans="1:50" ht="23.25" hidden="1" customHeight="1" x14ac:dyDescent="0.15">
      <c r="A433" s="193"/>
      <c r="B433" s="190"/>
      <c r="C433" s="184"/>
      <c r="D433" s="190"/>
      <c r="E433" s="349"/>
      <c r="F433" s="350"/>
      <c r="G433" s="108"/>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c r="AC433" s="217"/>
      <c r="AD433" s="217"/>
      <c r="AE433" s="347"/>
      <c r="AF433" s="211"/>
      <c r="AG433" s="211"/>
      <c r="AH433" s="211"/>
      <c r="AI433" s="347"/>
      <c r="AJ433" s="211"/>
      <c r="AK433" s="211"/>
      <c r="AL433" s="211"/>
      <c r="AM433" s="347"/>
      <c r="AN433" s="211"/>
      <c r="AO433" s="211"/>
      <c r="AP433" s="348"/>
      <c r="AQ433" s="347"/>
      <c r="AR433" s="211"/>
      <c r="AS433" s="211"/>
      <c r="AT433" s="348"/>
      <c r="AU433" s="211"/>
      <c r="AV433" s="211"/>
      <c r="AW433" s="211"/>
      <c r="AX433" s="212"/>
    </row>
    <row r="434" spans="1:50" ht="23.25" hidden="1" customHeight="1" x14ac:dyDescent="0.15">
      <c r="A434" s="193"/>
      <c r="B434" s="190"/>
      <c r="C434" s="184"/>
      <c r="D434" s="190"/>
      <c r="E434" s="349"/>
      <c r="F434" s="350"/>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c r="AC434" s="209"/>
      <c r="AD434" s="209"/>
      <c r="AE434" s="347"/>
      <c r="AF434" s="211"/>
      <c r="AG434" s="211"/>
      <c r="AH434" s="348"/>
      <c r="AI434" s="347"/>
      <c r="AJ434" s="211"/>
      <c r="AK434" s="211"/>
      <c r="AL434" s="211"/>
      <c r="AM434" s="347"/>
      <c r="AN434" s="211"/>
      <c r="AO434" s="211"/>
      <c r="AP434" s="348"/>
      <c r="AQ434" s="347"/>
      <c r="AR434" s="211"/>
      <c r="AS434" s="211"/>
      <c r="AT434" s="348"/>
      <c r="AU434" s="211"/>
      <c r="AV434" s="211"/>
      <c r="AW434" s="211"/>
      <c r="AX434" s="212"/>
    </row>
    <row r="435" spans="1:50" ht="23.25" hidden="1" customHeight="1" x14ac:dyDescent="0.15">
      <c r="A435" s="193"/>
      <c r="B435" s="190"/>
      <c r="C435" s="184"/>
      <c r="D435" s="190"/>
      <c r="E435" s="349"/>
      <c r="F435" s="350"/>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8" t="s">
        <v>301</v>
      </c>
      <c r="AC435" s="588"/>
      <c r="AD435" s="588"/>
      <c r="AE435" s="347"/>
      <c r="AF435" s="211"/>
      <c r="AG435" s="211"/>
      <c r="AH435" s="348"/>
      <c r="AI435" s="347"/>
      <c r="AJ435" s="211"/>
      <c r="AK435" s="211"/>
      <c r="AL435" s="211"/>
      <c r="AM435" s="347"/>
      <c r="AN435" s="211"/>
      <c r="AO435" s="211"/>
      <c r="AP435" s="348"/>
      <c r="AQ435" s="347"/>
      <c r="AR435" s="211"/>
      <c r="AS435" s="211"/>
      <c r="AT435" s="348"/>
      <c r="AU435" s="211"/>
      <c r="AV435" s="211"/>
      <c r="AW435" s="211"/>
      <c r="AX435" s="212"/>
    </row>
    <row r="436" spans="1:50" ht="18.75" hidden="1" customHeight="1" x14ac:dyDescent="0.15">
      <c r="A436" s="193"/>
      <c r="B436" s="190"/>
      <c r="C436" s="184"/>
      <c r="D436" s="190"/>
      <c r="E436" s="349" t="s">
        <v>363</v>
      </c>
      <c r="F436" s="350"/>
      <c r="G436" s="351"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4" t="s">
        <v>362</v>
      </c>
      <c r="AF436" s="345"/>
      <c r="AG436" s="345"/>
      <c r="AH436" s="346"/>
      <c r="AI436" s="221" t="s">
        <v>528</v>
      </c>
      <c r="AJ436" s="221"/>
      <c r="AK436" s="221"/>
      <c r="AL436" s="163"/>
      <c r="AM436" s="221" t="s">
        <v>524</v>
      </c>
      <c r="AN436" s="221"/>
      <c r="AO436" s="221"/>
      <c r="AP436" s="163"/>
      <c r="AQ436" s="163" t="s">
        <v>354</v>
      </c>
      <c r="AR436" s="134"/>
      <c r="AS436" s="134"/>
      <c r="AT436" s="135"/>
      <c r="AU436" s="140" t="s">
        <v>253</v>
      </c>
      <c r="AV436" s="140"/>
      <c r="AW436" s="140"/>
      <c r="AX436" s="141"/>
    </row>
    <row r="437" spans="1:50" ht="18.75" hidden="1" customHeight="1" x14ac:dyDescent="0.15">
      <c r="A437" s="193"/>
      <c r="B437" s="190"/>
      <c r="C437" s="184"/>
      <c r="D437" s="190"/>
      <c r="E437" s="349"/>
      <c r="F437" s="350"/>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600"/>
      <c r="AR437" s="204"/>
      <c r="AS437" s="137" t="s">
        <v>355</v>
      </c>
      <c r="AT437" s="138"/>
      <c r="AU437" s="204"/>
      <c r="AV437" s="204"/>
      <c r="AW437" s="137" t="s">
        <v>300</v>
      </c>
      <c r="AX437" s="199"/>
    </row>
    <row r="438" spans="1:50" ht="23.25" hidden="1" customHeight="1" x14ac:dyDescent="0.15">
      <c r="A438" s="193"/>
      <c r="B438" s="190"/>
      <c r="C438" s="184"/>
      <c r="D438" s="190"/>
      <c r="E438" s="349"/>
      <c r="F438" s="350"/>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7"/>
      <c r="AF438" s="211"/>
      <c r="AG438" s="211"/>
      <c r="AH438" s="211"/>
      <c r="AI438" s="347"/>
      <c r="AJ438" s="211"/>
      <c r="AK438" s="211"/>
      <c r="AL438" s="211"/>
      <c r="AM438" s="347"/>
      <c r="AN438" s="211"/>
      <c r="AO438" s="211"/>
      <c r="AP438" s="348"/>
      <c r="AQ438" s="347"/>
      <c r="AR438" s="211"/>
      <c r="AS438" s="211"/>
      <c r="AT438" s="348"/>
      <c r="AU438" s="211"/>
      <c r="AV438" s="211"/>
      <c r="AW438" s="211"/>
      <c r="AX438" s="212"/>
    </row>
    <row r="439" spans="1:50" ht="23.25" hidden="1" customHeight="1" x14ac:dyDescent="0.15">
      <c r="A439" s="193"/>
      <c r="B439" s="190"/>
      <c r="C439" s="184"/>
      <c r="D439" s="190"/>
      <c r="E439" s="349"/>
      <c r="F439" s="350"/>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7"/>
      <c r="AF439" s="211"/>
      <c r="AG439" s="211"/>
      <c r="AH439" s="348"/>
      <c r="AI439" s="347"/>
      <c r="AJ439" s="211"/>
      <c r="AK439" s="211"/>
      <c r="AL439" s="211"/>
      <c r="AM439" s="347"/>
      <c r="AN439" s="211"/>
      <c r="AO439" s="211"/>
      <c r="AP439" s="348"/>
      <c r="AQ439" s="347"/>
      <c r="AR439" s="211"/>
      <c r="AS439" s="211"/>
      <c r="AT439" s="348"/>
      <c r="AU439" s="211"/>
      <c r="AV439" s="211"/>
      <c r="AW439" s="211"/>
      <c r="AX439" s="212"/>
    </row>
    <row r="440" spans="1:50" ht="23.25" hidden="1" customHeight="1" x14ac:dyDescent="0.15">
      <c r="A440" s="193"/>
      <c r="B440" s="190"/>
      <c r="C440" s="184"/>
      <c r="D440" s="190"/>
      <c r="E440" s="349"/>
      <c r="F440" s="350"/>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8" t="s">
        <v>301</v>
      </c>
      <c r="AC440" s="588"/>
      <c r="AD440" s="588"/>
      <c r="AE440" s="347"/>
      <c r="AF440" s="211"/>
      <c r="AG440" s="211"/>
      <c r="AH440" s="348"/>
      <c r="AI440" s="347"/>
      <c r="AJ440" s="211"/>
      <c r="AK440" s="211"/>
      <c r="AL440" s="211"/>
      <c r="AM440" s="347"/>
      <c r="AN440" s="211"/>
      <c r="AO440" s="211"/>
      <c r="AP440" s="348"/>
      <c r="AQ440" s="347"/>
      <c r="AR440" s="211"/>
      <c r="AS440" s="211"/>
      <c r="AT440" s="348"/>
      <c r="AU440" s="211"/>
      <c r="AV440" s="211"/>
      <c r="AW440" s="211"/>
      <c r="AX440" s="212"/>
    </row>
    <row r="441" spans="1:50" ht="18.75" hidden="1" customHeight="1" x14ac:dyDescent="0.15">
      <c r="A441" s="193"/>
      <c r="B441" s="190"/>
      <c r="C441" s="184"/>
      <c r="D441" s="190"/>
      <c r="E441" s="349" t="s">
        <v>363</v>
      </c>
      <c r="F441" s="350"/>
      <c r="G441" s="351"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4" t="s">
        <v>362</v>
      </c>
      <c r="AF441" s="345"/>
      <c r="AG441" s="345"/>
      <c r="AH441" s="346"/>
      <c r="AI441" s="221" t="s">
        <v>528</v>
      </c>
      <c r="AJ441" s="221"/>
      <c r="AK441" s="221"/>
      <c r="AL441" s="163"/>
      <c r="AM441" s="221" t="s">
        <v>520</v>
      </c>
      <c r="AN441" s="221"/>
      <c r="AO441" s="221"/>
      <c r="AP441" s="163"/>
      <c r="AQ441" s="163" t="s">
        <v>354</v>
      </c>
      <c r="AR441" s="134"/>
      <c r="AS441" s="134"/>
      <c r="AT441" s="135"/>
      <c r="AU441" s="140" t="s">
        <v>253</v>
      </c>
      <c r="AV441" s="140"/>
      <c r="AW441" s="140"/>
      <c r="AX441" s="141"/>
    </row>
    <row r="442" spans="1:50" ht="18.75" hidden="1" customHeight="1" x14ac:dyDescent="0.15">
      <c r="A442" s="193"/>
      <c r="B442" s="190"/>
      <c r="C442" s="184"/>
      <c r="D442" s="190"/>
      <c r="E442" s="349"/>
      <c r="F442" s="350"/>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600"/>
      <c r="AR442" s="204"/>
      <c r="AS442" s="137" t="s">
        <v>355</v>
      </c>
      <c r="AT442" s="138"/>
      <c r="AU442" s="204"/>
      <c r="AV442" s="204"/>
      <c r="AW442" s="137" t="s">
        <v>300</v>
      </c>
      <c r="AX442" s="199"/>
    </row>
    <row r="443" spans="1:50" ht="23.25" hidden="1" customHeight="1" x14ac:dyDescent="0.15">
      <c r="A443" s="193"/>
      <c r="B443" s="190"/>
      <c r="C443" s="184"/>
      <c r="D443" s="190"/>
      <c r="E443" s="349"/>
      <c r="F443" s="350"/>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7"/>
      <c r="AF443" s="211"/>
      <c r="AG443" s="211"/>
      <c r="AH443" s="211"/>
      <c r="AI443" s="347"/>
      <c r="AJ443" s="211"/>
      <c r="AK443" s="211"/>
      <c r="AL443" s="211"/>
      <c r="AM443" s="347"/>
      <c r="AN443" s="211"/>
      <c r="AO443" s="211"/>
      <c r="AP443" s="348"/>
      <c r="AQ443" s="347"/>
      <c r="AR443" s="211"/>
      <c r="AS443" s="211"/>
      <c r="AT443" s="348"/>
      <c r="AU443" s="211"/>
      <c r="AV443" s="211"/>
      <c r="AW443" s="211"/>
      <c r="AX443" s="212"/>
    </row>
    <row r="444" spans="1:50" ht="23.25" hidden="1" customHeight="1" x14ac:dyDescent="0.15">
      <c r="A444" s="193"/>
      <c r="B444" s="190"/>
      <c r="C444" s="184"/>
      <c r="D444" s="190"/>
      <c r="E444" s="349"/>
      <c r="F444" s="350"/>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7"/>
      <c r="AF444" s="211"/>
      <c r="AG444" s="211"/>
      <c r="AH444" s="348"/>
      <c r="AI444" s="347"/>
      <c r="AJ444" s="211"/>
      <c r="AK444" s="211"/>
      <c r="AL444" s="211"/>
      <c r="AM444" s="347"/>
      <c r="AN444" s="211"/>
      <c r="AO444" s="211"/>
      <c r="AP444" s="348"/>
      <c r="AQ444" s="347"/>
      <c r="AR444" s="211"/>
      <c r="AS444" s="211"/>
      <c r="AT444" s="348"/>
      <c r="AU444" s="211"/>
      <c r="AV444" s="211"/>
      <c r="AW444" s="211"/>
      <c r="AX444" s="212"/>
    </row>
    <row r="445" spans="1:50" ht="23.25" hidden="1" customHeight="1" x14ac:dyDescent="0.15">
      <c r="A445" s="193"/>
      <c r="B445" s="190"/>
      <c r="C445" s="184"/>
      <c r="D445" s="190"/>
      <c r="E445" s="349"/>
      <c r="F445" s="350"/>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8" t="s">
        <v>301</v>
      </c>
      <c r="AC445" s="588"/>
      <c r="AD445" s="588"/>
      <c r="AE445" s="347"/>
      <c r="AF445" s="211"/>
      <c r="AG445" s="211"/>
      <c r="AH445" s="348"/>
      <c r="AI445" s="347"/>
      <c r="AJ445" s="211"/>
      <c r="AK445" s="211"/>
      <c r="AL445" s="211"/>
      <c r="AM445" s="347"/>
      <c r="AN445" s="211"/>
      <c r="AO445" s="211"/>
      <c r="AP445" s="348"/>
      <c r="AQ445" s="347"/>
      <c r="AR445" s="211"/>
      <c r="AS445" s="211"/>
      <c r="AT445" s="348"/>
      <c r="AU445" s="211"/>
      <c r="AV445" s="211"/>
      <c r="AW445" s="211"/>
      <c r="AX445" s="212"/>
    </row>
    <row r="446" spans="1:50" ht="18.75" hidden="1" customHeight="1" x14ac:dyDescent="0.15">
      <c r="A446" s="193"/>
      <c r="B446" s="190"/>
      <c r="C446" s="184"/>
      <c r="D446" s="190"/>
      <c r="E446" s="349" t="s">
        <v>363</v>
      </c>
      <c r="F446" s="350"/>
      <c r="G446" s="351"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4" t="s">
        <v>362</v>
      </c>
      <c r="AF446" s="345"/>
      <c r="AG446" s="345"/>
      <c r="AH446" s="346"/>
      <c r="AI446" s="221" t="s">
        <v>528</v>
      </c>
      <c r="AJ446" s="221"/>
      <c r="AK446" s="221"/>
      <c r="AL446" s="163"/>
      <c r="AM446" s="221" t="s">
        <v>525</v>
      </c>
      <c r="AN446" s="221"/>
      <c r="AO446" s="221"/>
      <c r="AP446" s="163"/>
      <c r="AQ446" s="163" t="s">
        <v>354</v>
      </c>
      <c r="AR446" s="134"/>
      <c r="AS446" s="134"/>
      <c r="AT446" s="135"/>
      <c r="AU446" s="140" t="s">
        <v>253</v>
      </c>
      <c r="AV446" s="140"/>
      <c r="AW446" s="140"/>
      <c r="AX446" s="141"/>
    </row>
    <row r="447" spans="1:50" ht="18.75" hidden="1" customHeight="1" x14ac:dyDescent="0.15">
      <c r="A447" s="193"/>
      <c r="B447" s="190"/>
      <c r="C447" s="184"/>
      <c r="D447" s="190"/>
      <c r="E447" s="349"/>
      <c r="F447" s="350"/>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600"/>
      <c r="AR447" s="204"/>
      <c r="AS447" s="137" t="s">
        <v>355</v>
      </c>
      <c r="AT447" s="138"/>
      <c r="AU447" s="204"/>
      <c r="AV447" s="204"/>
      <c r="AW447" s="137" t="s">
        <v>300</v>
      </c>
      <c r="AX447" s="199"/>
    </row>
    <row r="448" spans="1:50" ht="23.25" hidden="1" customHeight="1" x14ac:dyDescent="0.15">
      <c r="A448" s="193"/>
      <c r="B448" s="190"/>
      <c r="C448" s="184"/>
      <c r="D448" s="190"/>
      <c r="E448" s="349"/>
      <c r="F448" s="350"/>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7"/>
      <c r="AF448" s="211"/>
      <c r="AG448" s="211"/>
      <c r="AH448" s="211"/>
      <c r="AI448" s="347"/>
      <c r="AJ448" s="211"/>
      <c r="AK448" s="211"/>
      <c r="AL448" s="211"/>
      <c r="AM448" s="347"/>
      <c r="AN448" s="211"/>
      <c r="AO448" s="211"/>
      <c r="AP448" s="348"/>
      <c r="AQ448" s="347"/>
      <c r="AR448" s="211"/>
      <c r="AS448" s="211"/>
      <c r="AT448" s="348"/>
      <c r="AU448" s="211"/>
      <c r="AV448" s="211"/>
      <c r="AW448" s="211"/>
      <c r="AX448" s="212"/>
    </row>
    <row r="449" spans="1:50" ht="23.25" hidden="1" customHeight="1" x14ac:dyDescent="0.15">
      <c r="A449" s="193"/>
      <c r="B449" s="190"/>
      <c r="C449" s="184"/>
      <c r="D449" s="190"/>
      <c r="E449" s="349"/>
      <c r="F449" s="350"/>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7"/>
      <c r="AF449" s="211"/>
      <c r="AG449" s="211"/>
      <c r="AH449" s="348"/>
      <c r="AI449" s="347"/>
      <c r="AJ449" s="211"/>
      <c r="AK449" s="211"/>
      <c r="AL449" s="211"/>
      <c r="AM449" s="347"/>
      <c r="AN449" s="211"/>
      <c r="AO449" s="211"/>
      <c r="AP449" s="348"/>
      <c r="AQ449" s="347"/>
      <c r="AR449" s="211"/>
      <c r="AS449" s="211"/>
      <c r="AT449" s="348"/>
      <c r="AU449" s="211"/>
      <c r="AV449" s="211"/>
      <c r="AW449" s="211"/>
      <c r="AX449" s="212"/>
    </row>
    <row r="450" spans="1:50" ht="23.25" hidden="1" customHeight="1" x14ac:dyDescent="0.15">
      <c r="A450" s="193"/>
      <c r="B450" s="190"/>
      <c r="C450" s="184"/>
      <c r="D450" s="190"/>
      <c r="E450" s="349"/>
      <c r="F450" s="350"/>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8" t="s">
        <v>301</v>
      </c>
      <c r="AC450" s="588"/>
      <c r="AD450" s="588"/>
      <c r="AE450" s="347"/>
      <c r="AF450" s="211"/>
      <c r="AG450" s="211"/>
      <c r="AH450" s="348"/>
      <c r="AI450" s="347"/>
      <c r="AJ450" s="211"/>
      <c r="AK450" s="211"/>
      <c r="AL450" s="211"/>
      <c r="AM450" s="347"/>
      <c r="AN450" s="211"/>
      <c r="AO450" s="211"/>
      <c r="AP450" s="348"/>
      <c r="AQ450" s="347"/>
      <c r="AR450" s="211"/>
      <c r="AS450" s="211"/>
      <c r="AT450" s="348"/>
      <c r="AU450" s="211"/>
      <c r="AV450" s="211"/>
      <c r="AW450" s="211"/>
      <c r="AX450" s="212"/>
    </row>
    <row r="451" spans="1:50" ht="18.75" hidden="1" customHeight="1" x14ac:dyDescent="0.15">
      <c r="A451" s="193"/>
      <c r="B451" s="190"/>
      <c r="C451" s="184"/>
      <c r="D451" s="190"/>
      <c r="E451" s="349" t="s">
        <v>363</v>
      </c>
      <c r="F451" s="350"/>
      <c r="G451" s="351"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4" t="s">
        <v>362</v>
      </c>
      <c r="AF451" s="345"/>
      <c r="AG451" s="345"/>
      <c r="AH451" s="346"/>
      <c r="AI451" s="221" t="s">
        <v>528</v>
      </c>
      <c r="AJ451" s="221"/>
      <c r="AK451" s="221"/>
      <c r="AL451" s="163"/>
      <c r="AM451" s="221" t="s">
        <v>524</v>
      </c>
      <c r="AN451" s="221"/>
      <c r="AO451" s="221"/>
      <c r="AP451" s="163"/>
      <c r="AQ451" s="163" t="s">
        <v>354</v>
      </c>
      <c r="AR451" s="134"/>
      <c r="AS451" s="134"/>
      <c r="AT451" s="135"/>
      <c r="AU451" s="140" t="s">
        <v>253</v>
      </c>
      <c r="AV451" s="140"/>
      <c r="AW451" s="140"/>
      <c r="AX451" s="141"/>
    </row>
    <row r="452" spans="1:50" ht="18.75" hidden="1" customHeight="1" x14ac:dyDescent="0.15">
      <c r="A452" s="193"/>
      <c r="B452" s="190"/>
      <c r="C452" s="184"/>
      <c r="D452" s="190"/>
      <c r="E452" s="349"/>
      <c r="F452" s="350"/>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600"/>
      <c r="AR452" s="204"/>
      <c r="AS452" s="137" t="s">
        <v>355</v>
      </c>
      <c r="AT452" s="138"/>
      <c r="AU452" s="204"/>
      <c r="AV452" s="204"/>
      <c r="AW452" s="137" t="s">
        <v>300</v>
      </c>
      <c r="AX452" s="199"/>
    </row>
    <row r="453" spans="1:50" ht="23.25" hidden="1" customHeight="1" x14ac:dyDescent="0.15">
      <c r="A453" s="193"/>
      <c r="B453" s="190"/>
      <c r="C453" s="184"/>
      <c r="D453" s="190"/>
      <c r="E453" s="349"/>
      <c r="F453" s="350"/>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7"/>
      <c r="AF453" s="211"/>
      <c r="AG453" s="211"/>
      <c r="AH453" s="211"/>
      <c r="AI453" s="347"/>
      <c r="AJ453" s="211"/>
      <c r="AK453" s="211"/>
      <c r="AL453" s="211"/>
      <c r="AM453" s="347"/>
      <c r="AN453" s="211"/>
      <c r="AO453" s="211"/>
      <c r="AP453" s="348"/>
      <c r="AQ453" s="347"/>
      <c r="AR453" s="211"/>
      <c r="AS453" s="211"/>
      <c r="AT453" s="348"/>
      <c r="AU453" s="211"/>
      <c r="AV453" s="211"/>
      <c r="AW453" s="211"/>
      <c r="AX453" s="212"/>
    </row>
    <row r="454" spans="1:50" ht="23.25" hidden="1" customHeight="1" x14ac:dyDescent="0.15">
      <c r="A454" s="193"/>
      <c r="B454" s="190"/>
      <c r="C454" s="184"/>
      <c r="D454" s="190"/>
      <c r="E454" s="349"/>
      <c r="F454" s="350"/>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7"/>
      <c r="AF454" s="211"/>
      <c r="AG454" s="211"/>
      <c r="AH454" s="348"/>
      <c r="AI454" s="347"/>
      <c r="AJ454" s="211"/>
      <c r="AK454" s="211"/>
      <c r="AL454" s="211"/>
      <c r="AM454" s="347"/>
      <c r="AN454" s="211"/>
      <c r="AO454" s="211"/>
      <c r="AP454" s="348"/>
      <c r="AQ454" s="347"/>
      <c r="AR454" s="211"/>
      <c r="AS454" s="211"/>
      <c r="AT454" s="348"/>
      <c r="AU454" s="211"/>
      <c r="AV454" s="211"/>
      <c r="AW454" s="211"/>
      <c r="AX454" s="212"/>
    </row>
    <row r="455" spans="1:50" ht="23.25" hidden="1" customHeight="1" x14ac:dyDescent="0.15">
      <c r="A455" s="193"/>
      <c r="B455" s="190"/>
      <c r="C455" s="184"/>
      <c r="D455" s="190"/>
      <c r="E455" s="349"/>
      <c r="F455" s="350"/>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8" t="s">
        <v>301</v>
      </c>
      <c r="AC455" s="588"/>
      <c r="AD455" s="588"/>
      <c r="AE455" s="347"/>
      <c r="AF455" s="211"/>
      <c r="AG455" s="211"/>
      <c r="AH455" s="348"/>
      <c r="AI455" s="347"/>
      <c r="AJ455" s="211"/>
      <c r="AK455" s="211"/>
      <c r="AL455" s="211"/>
      <c r="AM455" s="347"/>
      <c r="AN455" s="211"/>
      <c r="AO455" s="211"/>
      <c r="AP455" s="348"/>
      <c r="AQ455" s="347"/>
      <c r="AR455" s="211"/>
      <c r="AS455" s="211"/>
      <c r="AT455" s="348"/>
      <c r="AU455" s="211"/>
      <c r="AV455" s="211"/>
      <c r="AW455" s="211"/>
      <c r="AX455" s="212"/>
    </row>
    <row r="456" spans="1:50" ht="18.75" hidden="1" customHeight="1" x14ac:dyDescent="0.15">
      <c r="A456" s="193"/>
      <c r="B456" s="190"/>
      <c r="C456" s="184"/>
      <c r="D456" s="190"/>
      <c r="E456" s="349" t="s">
        <v>364</v>
      </c>
      <c r="F456" s="350"/>
      <c r="G456" s="351"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4" t="s">
        <v>362</v>
      </c>
      <c r="AF456" s="345"/>
      <c r="AG456" s="345"/>
      <c r="AH456" s="346"/>
      <c r="AI456" s="221" t="s">
        <v>528</v>
      </c>
      <c r="AJ456" s="221"/>
      <c r="AK456" s="221"/>
      <c r="AL456" s="163"/>
      <c r="AM456" s="221" t="s">
        <v>524</v>
      </c>
      <c r="AN456" s="221"/>
      <c r="AO456" s="221"/>
      <c r="AP456" s="163"/>
      <c r="AQ456" s="163" t="s">
        <v>354</v>
      </c>
      <c r="AR456" s="134"/>
      <c r="AS456" s="134"/>
      <c r="AT456" s="135"/>
      <c r="AU456" s="140" t="s">
        <v>253</v>
      </c>
      <c r="AV456" s="140"/>
      <c r="AW456" s="140"/>
      <c r="AX456" s="141"/>
    </row>
    <row r="457" spans="1:50" ht="18.75" hidden="1" customHeight="1" x14ac:dyDescent="0.15">
      <c r="A457" s="193"/>
      <c r="B457" s="190"/>
      <c r="C457" s="184"/>
      <c r="D457" s="190"/>
      <c r="E457" s="349"/>
      <c r="F457" s="350"/>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c r="AF457" s="204"/>
      <c r="AG457" s="137" t="s">
        <v>355</v>
      </c>
      <c r="AH457" s="138"/>
      <c r="AI457" s="160"/>
      <c r="AJ457" s="160"/>
      <c r="AK457" s="160"/>
      <c r="AL457" s="158"/>
      <c r="AM457" s="160"/>
      <c r="AN457" s="160"/>
      <c r="AO457" s="160"/>
      <c r="AP457" s="158"/>
      <c r="AQ457" s="600"/>
      <c r="AR457" s="204"/>
      <c r="AS457" s="137" t="s">
        <v>355</v>
      </c>
      <c r="AT457" s="138"/>
      <c r="AU457" s="204"/>
      <c r="AV457" s="204"/>
      <c r="AW457" s="137" t="s">
        <v>300</v>
      </c>
      <c r="AX457" s="199"/>
    </row>
    <row r="458" spans="1:50" ht="23.25" hidden="1" customHeight="1" x14ac:dyDescent="0.15">
      <c r="A458" s="193"/>
      <c r="B458" s="190"/>
      <c r="C458" s="184"/>
      <c r="D458" s="190"/>
      <c r="E458" s="349"/>
      <c r="F458" s="350"/>
      <c r="G458" s="108"/>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c r="AC458" s="217"/>
      <c r="AD458" s="217"/>
      <c r="AE458" s="347"/>
      <c r="AF458" s="211"/>
      <c r="AG458" s="211"/>
      <c r="AH458" s="211"/>
      <c r="AI458" s="347"/>
      <c r="AJ458" s="211"/>
      <c r="AK458" s="211"/>
      <c r="AL458" s="211"/>
      <c r="AM458" s="347"/>
      <c r="AN458" s="211"/>
      <c r="AO458" s="211"/>
      <c r="AP458" s="348"/>
      <c r="AQ458" s="347"/>
      <c r="AR458" s="211"/>
      <c r="AS458" s="211"/>
      <c r="AT458" s="348"/>
      <c r="AU458" s="211"/>
      <c r="AV458" s="211"/>
      <c r="AW458" s="211"/>
      <c r="AX458" s="212"/>
    </row>
    <row r="459" spans="1:50" ht="23.25" hidden="1" customHeight="1" x14ac:dyDescent="0.15">
      <c r="A459" s="193"/>
      <c r="B459" s="190"/>
      <c r="C459" s="184"/>
      <c r="D459" s="190"/>
      <c r="E459" s="349"/>
      <c r="F459" s="350"/>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c r="AC459" s="209"/>
      <c r="AD459" s="209"/>
      <c r="AE459" s="347"/>
      <c r="AF459" s="211"/>
      <c r="AG459" s="211"/>
      <c r="AH459" s="348"/>
      <c r="AI459" s="347"/>
      <c r="AJ459" s="211"/>
      <c r="AK459" s="211"/>
      <c r="AL459" s="211"/>
      <c r="AM459" s="347"/>
      <c r="AN459" s="211"/>
      <c r="AO459" s="211"/>
      <c r="AP459" s="348"/>
      <c r="AQ459" s="347"/>
      <c r="AR459" s="211"/>
      <c r="AS459" s="211"/>
      <c r="AT459" s="348"/>
      <c r="AU459" s="211"/>
      <c r="AV459" s="211"/>
      <c r="AW459" s="211"/>
      <c r="AX459" s="212"/>
    </row>
    <row r="460" spans="1:50" ht="23.25" hidden="1" customHeight="1" x14ac:dyDescent="0.15">
      <c r="A460" s="193"/>
      <c r="B460" s="190"/>
      <c r="C460" s="184"/>
      <c r="D460" s="190"/>
      <c r="E460" s="349"/>
      <c r="F460" s="350"/>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8" t="s">
        <v>14</v>
      </c>
      <c r="AC460" s="588"/>
      <c r="AD460" s="588"/>
      <c r="AE460" s="347"/>
      <c r="AF460" s="211"/>
      <c r="AG460" s="211"/>
      <c r="AH460" s="348"/>
      <c r="AI460" s="347"/>
      <c r="AJ460" s="211"/>
      <c r="AK460" s="211"/>
      <c r="AL460" s="211"/>
      <c r="AM460" s="347"/>
      <c r="AN460" s="211"/>
      <c r="AO460" s="211"/>
      <c r="AP460" s="348"/>
      <c r="AQ460" s="347"/>
      <c r="AR460" s="211"/>
      <c r="AS460" s="211"/>
      <c r="AT460" s="348"/>
      <c r="AU460" s="211"/>
      <c r="AV460" s="211"/>
      <c r="AW460" s="211"/>
      <c r="AX460" s="212"/>
    </row>
    <row r="461" spans="1:50" ht="18.75" hidden="1" customHeight="1" x14ac:dyDescent="0.15">
      <c r="A461" s="193"/>
      <c r="B461" s="190"/>
      <c r="C461" s="184"/>
      <c r="D461" s="190"/>
      <c r="E461" s="349" t="s">
        <v>364</v>
      </c>
      <c r="F461" s="350"/>
      <c r="G461" s="351"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4" t="s">
        <v>362</v>
      </c>
      <c r="AF461" s="345"/>
      <c r="AG461" s="345"/>
      <c r="AH461" s="346"/>
      <c r="AI461" s="221" t="s">
        <v>528</v>
      </c>
      <c r="AJ461" s="221"/>
      <c r="AK461" s="221"/>
      <c r="AL461" s="163"/>
      <c r="AM461" s="221" t="s">
        <v>526</v>
      </c>
      <c r="AN461" s="221"/>
      <c r="AO461" s="221"/>
      <c r="AP461" s="163"/>
      <c r="AQ461" s="163" t="s">
        <v>354</v>
      </c>
      <c r="AR461" s="134"/>
      <c r="AS461" s="134"/>
      <c r="AT461" s="135"/>
      <c r="AU461" s="140" t="s">
        <v>253</v>
      </c>
      <c r="AV461" s="140"/>
      <c r="AW461" s="140"/>
      <c r="AX461" s="141"/>
    </row>
    <row r="462" spans="1:50" ht="18.75" hidden="1" customHeight="1" x14ac:dyDescent="0.15">
      <c r="A462" s="193"/>
      <c r="B462" s="190"/>
      <c r="C462" s="184"/>
      <c r="D462" s="190"/>
      <c r="E462" s="349"/>
      <c r="F462" s="350"/>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600"/>
      <c r="AR462" s="204"/>
      <c r="AS462" s="137" t="s">
        <v>355</v>
      </c>
      <c r="AT462" s="138"/>
      <c r="AU462" s="204"/>
      <c r="AV462" s="204"/>
      <c r="AW462" s="137" t="s">
        <v>300</v>
      </c>
      <c r="AX462" s="199"/>
    </row>
    <row r="463" spans="1:50" ht="23.25" hidden="1" customHeight="1" x14ac:dyDescent="0.15">
      <c r="A463" s="193"/>
      <c r="B463" s="190"/>
      <c r="C463" s="184"/>
      <c r="D463" s="190"/>
      <c r="E463" s="349"/>
      <c r="F463" s="350"/>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7"/>
      <c r="AF463" s="211"/>
      <c r="AG463" s="211"/>
      <c r="AH463" s="211"/>
      <c r="AI463" s="347"/>
      <c r="AJ463" s="211"/>
      <c r="AK463" s="211"/>
      <c r="AL463" s="211"/>
      <c r="AM463" s="347"/>
      <c r="AN463" s="211"/>
      <c r="AO463" s="211"/>
      <c r="AP463" s="348"/>
      <c r="AQ463" s="347"/>
      <c r="AR463" s="211"/>
      <c r="AS463" s="211"/>
      <c r="AT463" s="348"/>
      <c r="AU463" s="211"/>
      <c r="AV463" s="211"/>
      <c r="AW463" s="211"/>
      <c r="AX463" s="212"/>
    </row>
    <row r="464" spans="1:50" ht="23.25" hidden="1" customHeight="1" x14ac:dyDescent="0.15">
      <c r="A464" s="193"/>
      <c r="B464" s="190"/>
      <c r="C464" s="184"/>
      <c r="D464" s="190"/>
      <c r="E464" s="349"/>
      <c r="F464" s="350"/>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7"/>
      <c r="AF464" s="211"/>
      <c r="AG464" s="211"/>
      <c r="AH464" s="348"/>
      <c r="AI464" s="347"/>
      <c r="AJ464" s="211"/>
      <c r="AK464" s="211"/>
      <c r="AL464" s="211"/>
      <c r="AM464" s="347"/>
      <c r="AN464" s="211"/>
      <c r="AO464" s="211"/>
      <c r="AP464" s="348"/>
      <c r="AQ464" s="347"/>
      <c r="AR464" s="211"/>
      <c r="AS464" s="211"/>
      <c r="AT464" s="348"/>
      <c r="AU464" s="211"/>
      <c r="AV464" s="211"/>
      <c r="AW464" s="211"/>
      <c r="AX464" s="212"/>
    </row>
    <row r="465" spans="1:50" ht="23.25" hidden="1" customHeight="1" x14ac:dyDescent="0.15">
      <c r="A465" s="193"/>
      <c r="B465" s="190"/>
      <c r="C465" s="184"/>
      <c r="D465" s="190"/>
      <c r="E465" s="349"/>
      <c r="F465" s="350"/>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8" t="s">
        <v>14</v>
      </c>
      <c r="AC465" s="588"/>
      <c r="AD465" s="588"/>
      <c r="AE465" s="347"/>
      <c r="AF465" s="211"/>
      <c r="AG465" s="211"/>
      <c r="AH465" s="348"/>
      <c r="AI465" s="347"/>
      <c r="AJ465" s="211"/>
      <c r="AK465" s="211"/>
      <c r="AL465" s="211"/>
      <c r="AM465" s="347"/>
      <c r="AN465" s="211"/>
      <c r="AO465" s="211"/>
      <c r="AP465" s="348"/>
      <c r="AQ465" s="347"/>
      <c r="AR465" s="211"/>
      <c r="AS465" s="211"/>
      <c r="AT465" s="348"/>
      <c r="AU465" s="211"/>
      <c r="AV465" s="211"/>
      <c r="AW465" s="211"/>
      <c r="AX465" s="212"/>
    </row>
    <row r="466" spans="1:50" ht="18.75" hidden="1" customHeight="1" x14ac:dyDescent="0.15">
      <c r="A466" s="193"/>
      <c r="B466" s="190"/>
      <c r="C466" s="184"/>
      <c r="D466" s="190"/>
      <c r="E466" s="349" t="s">
        <v>364</v>
      </c>
      <c r="F466" s="350"/>
      <c r="G466" s="351"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4" t="s">
        <v>362</v>
      </c>
      <c r="AF466" s="345"/>
      <c r="AG466" s="345"/>
      <c r="AH466" s="346"/>
      <c r="AI466" s="221" t="s">
        <v>528</v>
      </c>
      <c r="AJ466" s="221"/>
      <c r="AK466" s="221"/>
      <c r="AL466" s="163"/>
      <c r="AM466" s="221" t="s">
        <v>524</v>
      </c>
      <c r="AN466" s="221"/>
      <c r="AO466" s="221"/>
      <c r="AP466" s="163"/>
      <c r="AQ466" s="163" t="s">
        <v>354</v>
      </c>
      <c r="AR466" s="134"/>
      <c r="AS466" s="134"/>
      <c r="AT466" s="135"/>
      <c r="AU466" s="140" t="s">
        <v>253</v>
      </c>
      <c r="AV466" s="140"/>
      <c r="AW466" s="140"/>
      <c r="AX466" s="141"/>
    </row>
    <row r="467" spans="1:50" ht="18.75" hidden="1" customHeight="1" x14ac:dyDescent="0.15">
      <c r="A467" s="193"/>
      <c r="B467" s="190"/>
      <c r="C467" s="184"/>
      <c r="D467" s="190"/>
      <c r="E467" s="349"/>
      <c r="F467" s="350"/>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600"/>
      <c r="AR467" s="204"/>
      <c r="AS467" s="137" t="s">
        <v>355</v>
      </c>
      <c r="AT467" s="138"/>
      <c r="AU467" s="204"/>
      <c r="AV467" s="204"/>
      <c r="AW467" s="137" t="s">
        <v>300</v>
      </c>
      <c r="AX467" s="199"/>
    </row>
    <row r="468" spans="1:50" ht="23.25" hidden="1" customHeight="1" x14ac:dyDescent="0.15">
      <c r="A468" s="193"/>
      <c r="B468" s="190"/>
      <c r="C468" s="184"/>
      <c r="D468" s="190"/>
      <c r="E468" s="349"/>
      <c r="F468" s="350"/>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7"/>
      <c r="AF468" s="211"/>
      <c r="AG468" s="211"/>
      <c r="AH468" s="211"/>
      <c r="AI468" s="347"/>
      <c r="AJ468" s="211"/>
      <c r="AK468" s="211"/>
      <c r="AL468" s="211"/>
      <c r="AM468" s="347"/>
      <c r="AN468" s="211"/>
      <c r="AO468" s="211"/>
      <c r="AP468" s="348"/>
      <c r="AQ468" s="347"/>
      <c r="AR468" s="211"/>
      <c r="AS468" s="211"/>
      <c r="AT468" s="348"/>
      <c r="AU468" s="211"/>
      <c r="AV468" s="211"/>
      <c r="AW468" s="211"/>
      <c r="AX468" s="212"/>
    </row>
    <row r="469" spans="1:50" ht="23.25" hidden="1" customHeight="1" x14ac:dyDescent="0.15">
      <c r="A469" s="193"/>
      <c r="B469" s="190"/>
      <c r="C469" s="184"/>
      <c r="D469" s="190"/>
      <c r="E469" s="349"/>
      <c r="F469" s="350"/>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7"/>
      <c r="AF469" s="211"/>
      <c r="AG469" s="211"/>
      <c r="AH469" s="348"/>
      <c r="AI469" s="347"/>
      <c r="AJ469" s="211"/>
      <c r="AK469" s="211"/>
      <c r="AL469" s="211"/>
      <c r="AM469" s="347"/>
      <c r="AN469" s="211"/>
      <c r="AO469" s="211"/>
      <c r="AP469" s="348"/>
      <c r="AQ469" s="347"/>
      <c r="AR469" s="211"/>
      <c r="AS469" s="211"/>
      <c r="AT469" s="348"/>
      <c r="AU469" s="211"/>
      <c r="AV469" s="211"/>
      <c r="AW469" s="211"/>
      <c r="AX469" s="212"/>
    </row>
    <row r="470" spans="1:50" ht="23.25" hidden="1" customHeight="1" x14ac:dyDescent="0.15">
      <c r="A470" s="193"/>
      <c r="B470" s="190"/>
      <c r="C470" s="184"/>
      <c r="D470" s="190"/>
      <c r="E470" s="349"/>
      <c r="F470" s="350"/>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8" t="s">
        <v>14</v>
      </c>
      <c r="AC470" s="588"/>
      <c r="AD470" s="588"/>
      <c r="AE470" s="347"/>
      <c r="AF470" s="211"/>
      <c r="AG470" s="211"/>
      <c r="AH470" s="348"/>
      <c r="AI470" s="347"/>
      <c r="AJ470" s="211"/>
      <c r="AK470" s="211"/>
      <c r="AL470" s="211"/>
      <c r="AM470" s="347"/>
      <c r="AN470" s="211"/>
      <c r="AO470" s="211"/>
      <c r="AP470" s="348"/>
      <c r="AQ470" s="347"/>
      <c r="AR470" s="211"/>
      <c r="AS470" s="211"/>
      <c r="AT470" s="348"/>
      <c r="AU470" s="211"/>
      <c r="AV470" s="211"/>
      <c r="AW470" s="211"/>
      <c r="AX470" s="212"/>
    </row>
    <row r="471" spans="1:50" ht="18.75" hidden="1" customHeight="1" x14ac:dyDescent="0.15">
      <c r="A471" s="193"/>
      <c r="B471" s="190"/>
      <c r="C471" s="184"/>
      <c r="D471" s="190"/>
      <c r="E471" s="349" t="s">
        <v>364</v>
      </c>
      <c r="F471" s="350"/>
      <c r="G471" s="351"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4" t="s">
        <v>362</v>
      </c>
      <c r="AF471" s="345"/>
      <c r="AG471" s="345"/>
      <c r="AH471" s="346"/>
      <c r="AI471" s="221" t="s">
        <v>528</v>
      </c>
      <c r="AJ471" s="221"/>
      <c r="AK471" s="221"/>
      <c r="AL471" s="163"/>
      <c r="AM471" s="221" t="s">
        <v>520</v>
      </c>
      <c r="AN471" s="221"/>
      <c r="AO471" s="221"/>
      <c r="AP471" s="163"/>
      <c r="AQ471" s="163" t="s">
        <v>354</v>
      </c>
      <c r="AR471" s="134"/>
      <c r="AS471" s="134"/>
      <c r="AT471" s="135"/>
      <c r="AU471" s="140" t="s">
        <v>253</v>
      </c>
      <c r="AV471" s="140"/>
      <c r="AW471" s="140"/>
      <c r="AX471" s="141"/>
    </row>
    <row r="472" spans="1:50" ht="18.75" hidden="1" customHeight="1" x14ac:dyDescent="0.15">
      <c r="A472" s="193"/>
      <c r="B472" s="190"/>
      <c r="C472" s="184"/>
      <c r="D472" s="190"/>
      <c r="E472" s="349"/>
      <c r="F472" s="350"/>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600"/>
      <c r="AR472" s="204"/>
      <c r="AS472" s="137" t="s">
        <v>355</v>
      </c>
      <c r="AT472" s="138"/>
      <c r="AU472" s="204"/>
      <c r="AV472" s="204"/>
      <c r="AW472" s="137" t="s">
        <v>300</v>
      </c>
      <c r="AX472" s="199"/>
    </row>
    <row r="473" spans="1:50" ht="23.25" hidden="1" customHeight="1" x14ac:dyDescent="0.15">
      <c r="A473" s="193"/>
      <c r="B473" s="190"/>
      <c r="C473" s="184"/>
      <c r="D473" s="190"/>
      <c r="E473" s="349"/>
      <c r="F473" s="350"/>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7"/>
      <c r="AF473" s="211"/>
      <c r="AG473" s="211"/>
      <c r="AH473" s="211"/>
      <c r="AI473" s="347"/>
      <c r="AJ473" s="211"/>
      <c r="AK473" s="211"/>
      <c r="AL473" s="211"/>
      <c r="AM473" s="347"/>
      <c r="AN473" s="211"/>
      <c r="AO473" s="211"/>
      <c r="AP473" s="348"/>
      <c r="AQ473" s="347"/>
      <c r="AR473" s="211"/>
      <c r="AS473" s="211"/>
      <c r="AT473" s="348"/>
      <c r="AU473" s="211"/>
      <c r="AV473" s="211"/>
      <c r="AW473" s="211"/>
      <c r="AX473" s="212"/>
    </row>
    <row r="474" spans="1:50" ht="23.25" hidden="1" customHeight="1" x14ac:dyDescent="0.15">
      <c r="A474" s="193"/>
      <c r="B474" s="190"/>
      <c r="C474" s="184"/>
      <c r="D474" s="190"/>
      <c r="E474" s="349"/>
      <c r="F474" s="350"/>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7"/>
      <c r="AF474" s="211"/>
      <c r="AG474" s="211"/>
      <c r="AH474" s="348"/>
      <c r="AI474" s="347"/>
      <c r="AJ474" s="211"/>
      <c r="AK474" s="211"/>
      <c r="AL474" s="211"/>
      <c r="AM474" s="347"/>
      <c r="AN474" s="211"/>
      <c r="AO474" s="211"/>
      <c r="AP474" s="348"/>
      <c r="AQ474" s="347"/>
      <c r="AR474" s="211"/>
      <c r="AS474" s="211"/>
      <c r="AT474" s="348"/>
      <c r="AU474" s="211"/>
      <c r="AV474" s="211"/>
      <c r="AW474" s="211"/>
      <c r="AX474" s="212"/>
    </row>
    <row r="475" spans="1:50" ht="23.25" hidden="1" customHeight="1" x14ac:dyDescent="0.15">
      <c r="A475" s="193"/>
      <c r="B475" s="190"/>
      <c r="C475" s="184"/>
      <c r="D475" s="190"/>
      <c r="E475" s="349"/>
      <c r="F475" s="350"/>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8" t="s">
        <v>14</v>
      </c>
      <c r="AC475" s="588"/>
      <c r="AD475" s="588"/>
      <c r="AE475" s="347"/>
      <c r="AF475" s="211"/>
      <c r="AG475" s="211"/>
      <c r="AH475" s="348"/>
      <c r="AI475" s="347"/>
      <c r="AJ475" s="211"/>
      <c r="AK475" s="211"/>
      <c r="AL475" s="211"/>
      <c r="AM475" s="347"/>
      <c r="AN475" s="211"/>
      <c r="AO475" s="211"/>
      <c r="AP475" s="348"/>
      <c r="AQ475" s="347"/>
      <c r="AR475" s="211"/>
      <c r="AS475" s="211"/>
      <c r="AT475" s="348"/>
      <c r="AU475" s="211"/>
      <c r="AV475" s="211"/>
      <c r="AW475" s="211"/>
      <c r="AX475" s="212"/>
    </row>
    <row r="476" spans="1:50" ht="18.75" hidden="1" customHeight="1" x14ac:dyDescent="0.15">
      <c r="A476" s="193"/>
      <c r="B476" s="190"/>
      <c r="C476" s="184"/>
      <c r="D476" s="190"/>
      <c r="E476" s="349" t="s">
        <v>364</v>
      </c>
      <c r="F476" s="350"/>
      <c r="G476" s="351"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4" t="s">
        <v>362</v>
      </c>
      <c r="AF476" s="345"/>
      <c r="AG476" s="345"/>
      <c r="AH476" s="346"/>
      <c r="AI476" s="221" t="s">
        <v>528</v>
      </c>
      <c r="AJ476" s="221"/>
      <c r="AK476" s="221"/>
      <c r="AL476" s="163"/>
      <c r="AM476" s="221" t="s">
        <v>524</v>
      </c>
      <c r="AN476" s="221"/>
      <c r="AO476" s="221"/>
      <c r="AP476" s="163"/>
      <c r="AQ476" s="163" t="s">
        <v>354</v>
      </c>
      <c r="AR476" s="134"/>
      <c r="AS476" s="134"/>
      <c r="AT476" s="135"/>
      <c r="AU476" s="140" t="s">
        <v>253</v>
      </c>
      <c r="AV476" s="140"/>
      <c r="AW476" s="140"/>
      <c r="AX476" s="141"/>
    </row>
    <row r="477" spans="1:50" ht="18.75" hidden="1" customHeight="1" x14ac:dyDescent="0.15">
      <c r="A477" s="193"/>
      <c r="B477" s="190"/>
      <c r="C477" s="184"/>
      <c r="D477" s="190"/>
      <c r="E477" s="349"/>
      <c r="F477" s="350"/>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355</v>
      </c>
      <c r="AH477" s="138"/>
      <c r="AI477" s="160"/>
      <c r="AJ477" s="160"/>
      <c r="AK477" s="160"/>
      <c r="AL477" s="158"/>
      <c r="AM477" s="160"/>
      <c r="AN477" s="160"/>
      <c r="AO477" s="160"/>
      <c r="AP477" s="158"/>
      <c r="AQ477" s="600"/>
      <c r="AR477" s="204"/>
      <c r="AS477" s="137" t="s">
        <v>355</v>
      </c>
      <c r="AT477" s="138"/>
      <c r="AU477" s="204"/>
      <c r="AV477" s="204"/>
      <c r="AW477" s="137" t="s">
        <v>300</v>
      </c>
      <c r="AX477" s="199"/>
    </row>
    <row r="478" spans="1:50" ht="23.25" hidden="1" customHeight="1" x14ac:dyDescent="0.15">
      <c r="A478" s="193"/>
      <c r="B478" s="190"/>
      <c r="C478" s="184"/>
      <c r="D478" s="190"/>
      <c r="E478" s="349"/>
      <c r="F478" s="350"/>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7"/>
      <c r="AF478" s="211"/>
      <c r="AG478" s="211"/>
      <c r="AH478" s="211"/>
      <c r="AI478" s="347"/>
      <c r="AJ478" s="211"/>
      <c r="AK478" s="211"/>
      <c r="AL478" s="211"/>
      <c r="AM478" s="347"/>
      <c r="AN478" s="211"/>
      <c r="AO478" s="211"/>
      <c r="AP478" s="348"/>
      <c r="AQ478" s="347"/>
      <c r="AR478" s="211"/>
      <c r="AS478" s="211"/>
      <c r="AT478" s="348"/>
      <c r="AU478" s="211"/>
      <c r="AV478" s="211"/>
      <c r="AW478" s="211"/>
      <c r="AX478" s="212"/>
    </row>
    <row r="479" spans="1:50" ht="23.25" hidden="1" customHeight="1" x14ac:dyDescent="0.15">
      <c r="A479" s="193"/>
      <c r="B479" s="190"/>
      <c r="C479" s="184"/>
      <c r="D479" s="190"/>
      <c r="E479" s="349"/>
      <c r="F479" s="350"/>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7"/>
      <c r="AF479" s="211"/>
      <c r="AG479" s="211"/>
      <c r="AH479" s="348"/>
      <c r="AI479" s="347"/>
      <c r="AJ479" s="211"/>
      <c r="AK479" s="211"/>
      <c r="AL479" s="211"/>
      <c r="AM479" s="347"/>
      <c r="AN479" s="211"/>
      <c r="AO479" s="211"/>
      <c r="AP479" s="348"/>
      <c r="AQ479" s="347"/>
      <c r="AR479" s="211"/>
      <c r="AS479" s="211"/>
      <c r="AT479" s="348"/>
      <c r="AU479" s="211"/>
      <c r="AV479" s="211"/>
      <c r="AW479" s="211"/>
      <c r="AX479" s="212"/>
    </row>
    <row r="480" spans="1:50" ht="23.25" hidden="1" customHeight="1" x14ac:dyDescent="0.15">
      <c r="A480" s="193"/>
      <c r="B480" s="190"/>
      <c r="C480" s="184"/>
      <c r="D480" s="190"/>
      <c r="E480" s="349"/>
      <c r="F480" s="350"/>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8" t="s">
        <v>14</v>
      </c>
      <c r="AC480" s="588"/>
      <c r="AD480" s="588"/>
      <c r="AE480" s="347"/>
      <c r="AF480" s="211"/>
      <c r="AG480" s="211"/>
      <c r="AH480" s="348"/>
      <c r="AI480" s="347"/>
      <c r="AJ480" s="211"/>
      <c r="AK480" s="211"/>
      <c r="AL480" s="211"/>
      <c r="AM480" s="347"/>
      <c r="AN480" s="211"/>
      <c r="AO480" s="211"/>
      <c r="AP480" s="348"/>
      <c r="AQ480" s="347"/>
      <c r="AR480" s="211"/>
      <c r="AS480" s="211"/>
      <c r="AT480" s="348"/>
      <c r="AU480" s="211"/>
      <c r="AV480" s="211"/>
      <c r="AW480" s="211"/>
      <c r="AX480" s="212"/>
    </row>
    <row r="481" spans="1:50" ht="23.85" hidden="1" customHeight="1" x14ac:dyDescent="0.15">
      <c r="A481" s="193"/>
      <c r="B481" s="190"/>
      <c r="C481" s="184"/>
      <c r="D481" s="190"/>
      <c r="E481" s="126" t="s">
        <v>568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93"/>
      <c r="B482" s="190"/>
      <c r="C482" s="184"/>
      <c r="D482" s="190"/>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hidden="1" customHeight="1" x14ac:dyDescent="0.15">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563</v>
      </c>
      <c r="F484" s="179"/>
      <c r="G484" s="906" t="s">
        <v>374</v>
      </c>
      <c r="H484" s="127"/>
      <c r="I484" s="127"/>
      <c r="J484" s="907"/>
      <c r="K484" s="908"/>
      <c r="L484" s="908"/>
      <c r="M484" s="908"/>
      <c r="N484" s="908"/>
      <c r="O484" s="908"/>
      <c r="P484" s="908"/>
      <c r="Q484" s="908"/>
      <c r="R484" s="908"/>
      <c r="S484" s="908"/>
      <c r="T484" s="909"/>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0"/>
    </row>
    <row r="485" spans="1:50" ht="18.75" hidden="1" customHeight="1" x14ac:dyDescent="0.15">
      <c r="A485" s="193"/>
      <c r="B485" s="190"/>
      <c r="C485" s="184"/>
      <c r="D485" s="190"/>
      <c r="E485" s="349" t="s">
        <v>363</v>
      </c>
      <c r="F485" s="350"/>
      <c r="G485" s="351"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4" t="s">
        <v>362</v>
      </c>
      <c r="AF485" s="345"/>
      <c r="AG485" s="345"/>
      <c r="AH485" s="346"/>
      <c r="AI485" s="221" t="s">
        <v>529</v>
      </c>
      <c r="AJ485" s="221"/>
      <c r="AK485" s="221"/>
      <c r="AL485" s="163"/>
      <c r="AM485" s="221" t="s">
        <v>526</v>
      </c>
      <c r="AN485" s="221"/>
      <c r="AO485" s="221"/>
      <c r="AP485" s="163"/>
      <c r="AQ485" s="163" t="s">
        <v>354</v>
      </c>
      <c r="AR485" s="134"/>
      <c r="AS485" s="134"/>
      <c r="AT485" s="135"/>
      <c r="AU485" s="140" t="s">
        <v>253</v>
      </c>
      <c r="AV485" s="140"/>
      <c r="AW485" s="140"/>
      <c r="AX485" s="141"/>
    </row>
    <row r="486" spans="1:50" ht="18.75" hidden="1" customHeight="1" x14ac:dyDescent="0.15">
      <c r="A486" s="193"/>
      <c r="B486" s="190"/>
      <c r="C486" s="184"/>
      <c r="D486" s="190"/>
      <c r="E486" s="349"/>
      <c r="F486" s="350"/>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600"/>
      <c r="AR486" s="204"/>
      <c r="AS486" s="137" t="s">
        <v>355</v>
      </c>
      <c r="AT486" s="138"/>
      <c r="AU486" s="204"/>
      <c r="AV486" s="204"/>
      <c r="AW486" s="137" t="s">
        <v>300</v>
      </c>
      <c r="AX486" s="199"/>
    </row>
    <row r="487" spans="1:50" ht="23.25" hidden="1" customHeight="1" x14ac:dyDescent="0.15">
      <c r="A487" s="193"/>
      <c r="B487" s="190"/>
      <c r="C487" s="184"/>
      <c r="D487" s="190"/>
      <c r="E487" s="349"/>
      <c r="F487" s="350"/>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7"/>
      <c r="AF487" s="211"/>
      <c r="AG487" s="211"/>
      <c r="AH487" s="211"/>
      <c r="AI487" s="347"/>
      <c r="AJ487" s="211"/>
      <c r="AK487" s="211"/>
      <c r="AL487" s="211"/>
      <c r="AM487" s="347"/>
      <c r="AN487" s="211"/>
      <c r="AO487" s="211"/>
      <c r="AP487" s="348"/>
      <c r="AQ487" s="347"/>
      <c r="AR487" s="211"/>
      <c r="AS487" s="211"/>
      <c r="AT487" s="348"/>
      <c r="AU487" s="211"/>
      <c r="AV487" s="211"/>
      <c r="AW487" s="211"/>
      <c r="AX487" s="212"/>
    </row>
    <row r="488" spans="1:50" ht="23.25" hidden="1" customHeight="1" x14ac:dyDescent="0.15">
      <c r="A488" s="193"/>
      <c r="B488" s="190"/>
      <c r="C488" s="184"/>
      <c r="D488" s="190"/>
      <c r="E488" s="349"/>
      <c r="F488" s="350"/>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7"/>
      <c r="AF488" s="211"/>
      <c r="AG488" s="211"/>
      <c r="AH488" s="348"/>
      <c r="AI488" s="347"/>
      <c r="AJ488" s="211"/>
      <c r="AK488" s="211"/>
      <c r="AL488" s="211"/>
      <c r="AM488" s="347"/>
      <c r="AN488" s="211"/>
      <c r="AO488" s="211"/>
      <c r="AP488" s="348"/>
      <c r="AQ488" s="347"/>
      <c r="AR488" s="211"/>
      <c r="AS488" s="211"/>
      <c r="AT488" s="348"/>
      <c r="AU488" s="211"/>
      <c r="AV488" s="211"/>
      <c r="AW488" s="211"/>
      <c r="AX488" s="212"/>
    </row>
    <row r="489" spans="1:50" ht="23.25" hidden="1" customHeight="1" x14ac:dyDescent="0.15">
      <c r="A489" s="193"/>
      <c r="B489" s="190"/>
      <c r="C489" s="184"/>
      <c r="D489" s="190"/>
      <c r="E489" s="349"/>
      <c r="F489" s="350"/>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8" t="s">
        <v>301</v>
      </c>
      <c r="AC489" s="588"/>
      <c r="AD489" s="588"/>
      <c r="AE489" s="347"/>
      <c r="AF489" s="211"/>
      <c r="AG489" s="211"/>
      <c r="AH489" s="348"/>
      <c r="AI489" s="347"/>
      <c r="AJ489" s="211"/>
      <c r="AK489" s="211"/>
      <c r="AL489" s="211"/>
      <c r="AM489" s="347"/>
      <c r="AN489" s="211"/>
      <c r="AO489" s="211"/>
      <c r="AP489" s="348"/>
      <c r="AQ489" s="347"/>
      <c r="AR489" s="211"/>
      <c r="AS489" s="211"/>
      <c r="AT489" s="348"/>
      <c r="AU489" s="211"/>
      <c r="AV489" s="211"/>
      <c r="AW489" s="211"/>
      <c r="AX489" s="212"/>
    </row>
    <row r="490" spans="1:50" ht="18.75" hidden="1" customHeight="1" x14ac:dyDescent="0.15">
      <c r="A490" s="193"/>
      <c r="B490" s="190"/>
      <c r="C490" s="184"/>
      <c r="D490" s="190"/>
      <c r="E490" s="349" t="s">
        <v>363</v>
      </c>
      <c r="F490" s="350"/>
      <c r="G490" s="351"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4" t="s">
        <v>362</v>
      </c>
      <c r="AF490" s="345"/>
      <c r="AG490" s="345"/>
      <c r="AH490" s="346"/>
      <c r="AI490" s="221" t="s">
        <v>528</v>
      </c>
      <c r="AJ490" s="221"/>
      <c r="AK490" s="221"/>
      <c r="AL490" s="163"/>
      <c r="AM490" s="221" t="s">
        <v>526</v>
      </c>
      <c r="AN490" s="221"/>
      <c r="AO490" s="221"/>
      <c r="AP490" s="163"/>
      <c r="AQ490" s="163" t="s">
        <v>354</v>
      </c>
      <c r="AR490" s="134"/>
      <c r="AS490" s="134"/>
      <c r="AT490" s="135"/>
      <c r="AU490" s="140" t="s">
        <v>253</v>
      </c>
      <c r="AV490" s="140"/>
      <c r="AW490" s="140"/>
      <c r="AX490" s="141"/>
    </row>
    <row r="491" spans="1:50" ht="18.75" hidden="1" customHeight="1" x14ac:dyDescent="0.15">
      <c r="A491" s="193"/>
      <c r="B491" s="190"/>
      <c r="C491" s="184"/>
      <c r="D491" s="190"/>
      <c r="E491" s="349"/>
      <c r="F491" s="350"/>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600"/>
      <c r="AR491" s="204"/>
      <c r="AS491" s="137" t="s">
        <v>355</v>
      </c>
      <c r="AT491" s="138"/>
      <c r="AU491" s="204"/>
      <c r="AV491" s="204"/>
      <c r="AW491" s="137" t="s">
        <v>300</v>
      </c>
      <c r="AX491" s="199"/>
    </row>
    <row r="492" spans="1:50" ht="23.25" hidden="1" customHeight="1" x14ac:dyDescent="0.15">
      <c r="A492" s="193"/>
      <c r="B492" s="190"/>
      <c r="C492" s="184"/>
      <c r="D492" s="190"/>
      <c r="E492" s="349"/>
      <c r="F492" s="350"/>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7"/>
      <c r="AF492" s="211"/>
      <c r="AG492" s="211"/>
      <c r="AH492" s="211"/>
      <c r="AI492" s="347"/>
      <c r="AJ492" s="211"/>
      <c r="AK492" s="211"/>
      <c r="AL492" s="211"/>
      <c r="AM492" s="347"/>
      <c r="AN492" s="211"/>
      <c r="AO492" s="211"/>
      <c r="AP492" s="348"/>
      <c r="AQ492" s="347"/>
      <c r="AR492" s="211"/>
      <c r="AS492" s="211"/>
      <c r="AT492" s="348"/>
      <c r="AU492" s="211"/>
      <c r="AV492" s="211"/>
      <c r="AW492" s="211"/>
      <c r="AX492" s="212"/>
    </row>
    <row r="493" spans="1:50" ht="23.25" hidden="1" customHeight="1" x14ac:dyDescent="0.15">
      <c r="A493" s="193"/>
      <c r="B493" s="190"/>
      <c r="C493" s="184"/>
      <c r="D493" s="190"/>
      <c r="E493" s="349"/>
      <c r="F493" s="350"/>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7"/>
      <c r="AF493" s="211"/>
      <c r="AG493" s="211"/>
      <c r="AH493" s="348"/>
      <c r="AI493" s="347"/>
      <c r="AJ493" s="211"/>
      <c r="AK493" s="211"/>
      <c r="AL493" s="211"/>
      <c r="AM493" s="347"/>
      <c r="AN493" s="211"/>
      <c r="AO493" s="211"/>
      <c r="AP493" s="348"/>
      <c r="AQ493" s="347"/>
      <c r="AR493" s="211"/>
      <c r="AS493" s="211"/>
      <c r="AT493" s="348"/>
      <c r="AU493" s="211"/>
      <c r="AV493" s="211"/>
      <c r="AW493" s="211"/>
      <c r="AX493" s="212"/>
    </row>
    <row r="494" spans="1:50" ht="23.25" hidden="1" customHeight="1" x14ac:dyDescent="0.15">
      <c r="A494" s="193"/>
      <c r="B494" s="190"/>
      <c r="C494" s="184"/>
      <c r="D494" s="190"/>
      <c r="E494" s="349"/>
      <c r="F494" s="350"/>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8" t="s">
        <v>301</v>
      </c>
      <c r="AC494" s="588"/>
      <c r="AD494" s="588"/>
      <c r="AE494" s="347"/>
      <c r="AF494" s="211"/>
      <c r="AG494" s="211"/>
      <c r="AH494" s="348"/>
      <c r="AI494" s="347"/>
      <c r="AJ494" s="211"/>
      <c r="AK494" s="211"/>
      <c r="AL494" s="211"/>
      <c r="AM494" s="347"/>
      <c r="AN494" s="211"/>
      <c r="AO494" s="211"/>
      <c r="AP494" s="348"/>
      <c r="AQ494" s="347"/>
      <c r="AR494" s="211"/>
      <c r="AS494" s="211"/>
      <c r="AT494" s="348"/>
      <c r="AU494" s="211"/>
      <c r="AV494" s="211"/>
      <c r="AW494" s="211"/>
      <c r="AX494" s="212"/>
    </row>
    <row r="495" spans="1:50" ht="18.75" hidden="1" customHeight="1" x14ac:dyDescent="0.15">
      <c r="A495" s="193"/>
      <c r="B495" s="190"/>
      <c r="C495" s="184"/>
      <c r="D495" s="190"/>
      <c r="E495" s="349" t="s">
        <v>363</v>
      </c>
      <c r="F495" s="350"/>
      <c r="G495" s="351"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4" t="s">
        <v>362</v>
      </c>
      <c r="AF495" s="345"/>
      <c r="AG495" s="345"/>
      <c r="AH495" s="346"/>
      <c r="AI495" s="221" t="s">
        <v>528</v>
      </c>
      <c r="AJ495" s="221"/>
      <c r="AK495" s="221"/>
      <c r="AL495" s="163"/>
      <c r="AM495" s="221" t="s">
        <v>524</v>
      </c>
      <c r="AN495" s="221"/>
      <c r="AO495" s="221"/>
      <c r="AP495" s="163"/>
      <c r="AQ495" s="163" t="s">
        <v>354</v>
      </c>
      <c r="AR495" s="134"/>
      <c r="AS495" s="134"/>
      <c r="AT495" s="135"/>
      <c r="AU495" s="140" t="s">
        <v>253</v>
      </c>
      <c r="AV495" s="140"/>
      <c r="AW495" s="140"/>
      <c r="AX495" s="141"/>
    </row>
    <row r="496" spans="1:50" ht="18.75" hidden="1" customHeight="1" x14ac:dyDescent="0.15">
      <c r="A496" s="193"/>
      <c r="B496" s="190"/>
      <c r="C496" s="184"/>
      <c r="D496" s="190"/>
      <c r="E496" s="349"/>
      <c r="F496" s="350"/>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600"/>
      <c r="AR496" s="204"/>
      <c r="AS496" s="137" t="s">
        <v>355</v>
      </c>
      <c r="AT496" s="138"/>
      <c r="AU496" s="204"/>
      <c r="AV496" s="204"/>
      <c r="AW496" s="137" t="s">
        <v>300</v>
      </c>
      <c r="AX496" s="199"/>
    </row>
    <row r="497" spans="1:50" ht="23.25" hidden="1" customHeight="1" x14ac:dyDescent="0.15">
      <c r="A497" s="193"/>
      <c r="B497" s="190"/>
      <c r="C497" s="184"/>
      <c r="D497" s="190"/>
      <c r="E497" s="349"/>
      <c r="F497" s="350"/>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7"/>
      <c r="AF497" s="211"/>
      <c r="AG497" s="211"/>
      <c r="AH497" s="211"/>
      <c r="AI497" s="347"/>
      <c r="AJ497" s="211"/>
      <c r="AK497" s="211"/>
      <c r="AL497" s="211"/>
      <c r="AM497" s="347"/>
      <c r="AN497" s="211"/>
      <c r="AO497" s="211"/>
      <c r="AP497" s="348"/>
      <c r="AQ497" s="347"/>
      <c r="AR497" s="211"/>
      <c r="AS497" s="211"/>
      <c r="AT497" s="348"/>
      <c r="AU497" s="211"/>
      <c r="AV497" s="211"/>
      <c r="AW497" s="211"/>
      <c r="AX497" s="212"/>
    </row>
    <row r="498" spans="1:50" ht="23.25" hidden="1" customHeight="1" x14ac:dyDescent="0.15">
      <c r="A498" s="193"/>
      <c r="B498" s="190"/>
      <c r="C498" s="184"/>
      <c r="D498" s="190"/>
      <c r="E498" s="349"/>
      <c r="F498" s="350"/>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7"/>
      <c r="AF498" s="211"/>
      <c r="AG498" s="211"/>
      <c r="AH498" s="348"/>
      <c r="AI498" s="347"/>
      <c r="AJ498" s="211"/>
      <c r="AK498" s="211"/>
      <c r="AL498" s="211"/>
      <c r="AM498" s="347"/>
      <c r="AN498" s="211"/>
      <c r="AO498" s="211"/>
      <c r="AP498" s="348"/>
      <c r="AQ498" s="347"/>
      <c r="AR498" s="211"/>
      <c r="AS498" s="211"/>
      <c r="AT498" s="348"/>
      <c r="AU498" s="211"/>
      <c r="AV498" s="211"/>
      <c r="AW498" s="211"/>
      <c r="AX498" s="212"/>
    </row>
    <row r="499" spans="1:50" ht="23.25" hidden="1" customHeight="1" x14ac:dyDescent="0.15">
      <c r="A499" s="193"/>
      <c r="B499" s="190"/>
      <c r="C499" s="184"/>
      <c r="D499" s="190"/>
      <c r="E499" s="349"/>
      <c r="F499" s="350"/>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8" t="s">
        <v>301</v>
      </c>
      <c r="AC499" s="588"/>
      <c r="AD499" s="588"/>
      <c r="AE499" s="347"/>
      <c r="AF499" s="211"/>
      <c r="AG499" s="211"/>
      <c r="AH499" s="348"/>
      <c r="AI499" s="347"/>
      <c r="AJ499" s="211"/>
      <c r="AK499" s="211"/>
      <c r="AL499" s="211"/>
      <c r="AM499" s="347"/>
      <c r="AN499" s="211"/>
      <c r="AO499" s="211"/>
      <c r="AP499" s="348"/>
      <c r="AQ499" s="347"/>
      <c r="AR499" s="211"/>
      <c r="AS499" s="211"/>
      <c r="AT499" s="348"/>
      <c r="AU499" s="211"/>
      <c r="AV499" s="211"/>
      <c r="AW499" s="211"/>
      <c r="AX499" s="212"/>
    </row>
    <row r="500" spans="1:50" ht="18.75" hidden="1" customHeight="1" x14ac:dyDescent="0.15">
      <c r="A500" s="193"/>
      <c r="B500" s="190"/>
      <c r="C500" s="184"/>
      <c r="D500" s="190"/>
      <c r="E500" s="349" t="s">
        <v>363</v>
      </c>
      <c r="F500" s="350"/>
      <c r="G500" s="351"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4" t="s">
        <v>362</v>
      </c>
      <c r="AF500" s="345"/>
      <c r="AG500" s="345"/>
      <c r="AH500" s="346"/>
      <c r="AI500" s="221" t="s">
        <v>528</v>
      </c>
      <c r="AJ500" s="221"/>
      <c r="AK500" s="221"/>
      <c r="AL500" s="163"/>
      <c r="AM500" s="221" t="s">
        <v>525</v>
      </c>
      <c r="AN500" s="221"/>
      <c r="AO500" s="221"/>
      <c r="AP500" s="163"/>
      <c r="AQ500" s="163" t="s">
        <v>354</v>
      </c>
      <c r="AR500" s="134"/>
      <c r="AS500" s="134"/>
      <c r="AT500" s="135"/>
      <c r="AU500" s="140" t="s">
        <v>253</v>
      </c>
      <c r="AV500" s="140"/>
      <c r="AW500" s="140"/>
      <c r="AX500" s="141"/>
    </row>
    <row r="501" spans="1:50" ht="18.75" hidden="1" customHeight="1" x14ac:dyDescent="0.15">
      <c r="A501" s="193"/>
      <c r="B501" s="190"/>
      <c r="C501" s="184"/>
      <c r="D501" s="190"/>
      <c r="E501" s="349"/>
      <c r="F501" s="350"/>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600"/>
      <c r="AR501" s="204"/>
      <c r="AS501" s="137" t="s">
        <v>355</v>
      </c>
      <c r="AT501" s="138"/>
      <c r="AU501" s="204"/>
      <c r="AV501" s="204"/>
      <c r="AW501" s="137" t="s">
        <v>300</v>
      </c>
      <c r="AX501" s="199"/>
    </row>
    <row r="502" spans="1:50" ht="23.25" hidden="1" customHeight="1" x14ac:dyDescent="0.15">
      <c r="A502" s="193"/>
      <c r="B502" s="190"/>
      <c r="C502" s="184"/>
      <c r="D502" s="190"/>
      <c r="E502" s="349"/>
      <c r="F502" s="350"/>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7"/>
      <c r="AF502" s="211"/>
      <c r="AG502" s="211"/>
      <c r="AH502" s="211"/>
      <c r="AI502" s="347"/>
      <c r="AJ502" s="211"/>
      <c r="AK502" s="211"/>
      <c r="AL502" s="211"/>
      <c r="AM502" s="347"/>
      <c r="AN502" s="211"/>
      <c r="AO502" s="211"/>
      <c r="AP502" s="348"/>
      <c r="AQ502" s="347"/>
      <c r="AR502" s="211"/>
      <c r="AS502" s="211"/>
      <c r="AT502" s="348"/>
      <c r="AU502" s="211"/>
      <c r="AV502" s="211"/>
      <c r="AW502" s="211"/>
      <c r="AX502" s="212"/>
    </row>
    <row r="503" spans="1:50" ht="23.25" hidden="1" customHeight="1" x14ac:dyDescent="0.15">
      <c r="A503" s="193"/>
      <c r="B503" s="190"/>
      <c r="C503" s="184"/>
      <c r="D503" s="190"/>
      <c r="E503" s="349"/>
      <c r="F503" s="350"/>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7"/>
      <c r="AF503" s="211"/>
      <c r="AG503" s="211"/>
      <c r="AH503" s="348"/>
      <c r="AI503" s="347"/>
      <c r="AJ503" s="211"/>
      <c r="AK503" s="211"/>
      <c r="AL503" s="211"/>
      <c r="AM503" s="347"/>
      <c r="AN503" s="211"/>
      <c r="AO503" s="211"/>
      <c r="AP503" s="348"/>
      <c r="AQ503" s="347"/>
      <c r="AR503" s="211"/>
      <c r="AS503" s="211"/>
      <c r="AT503" s="348"/>
      <c r="AU503" s="211"/>
      <c r="AV503" s="211"/>
      <c r="AW503" s="211"/>
      <c r="AX503" s="212"/>
    </row>
    <row r="504" spans="1:50" ht="23.25" hidden="1" customHeight="1" x14ac:dyDescent="0.15">
      <c r="A504" s="193"/>
      <c r="B504" s="190"/>
      <c r="C504" s="184"/>
      <c r="D504" s="190"/>
      <c r="E504" s="349"/>
      <c r="F504" s="350"/>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8" t="s">
        <v>301</v>
      </c>
      <c r="AC504" s="588"/>
      <c r="AD504" s="588"/>
      <c r="AE504" s="347"/>
      <c r="AF504" s="211"/>
      <c r="AG504" s="211"/>
      <c r="AH504" s="348"/>
      <c r="AI504" s="347"/>
      <c r="AJ504" s="211"/>
      <c r="AK504" s="211"/>
      <c r="AL504" s="211"/>
      <c r="AM504" s="347"/>
      <c r="AN504" s="211"/>
      <c r="AO504" s="211"/>
      <c r="AP504" s="348"/>
      <c r="AQ504" s="347"/>
      <c r="AR504" s="211"/>
      <c r="AS504" s="211"/>
      <c r="AT504" s="348"/>
      <c r="AU504" s="211"/>
      <c r="AV504" s="211"/>
      <c r="AW504" s="211"/>
      <c r="AX504" s="212"/>
    </row>
    <row r="505" spans="1:50" ht="18.75" hidden="1" customHeight="1" x14ac:dyDescent="0.15">
      <c r="A505" s="193"/>
      <c r="B505" s="190"/>
      <c r="C505" s="184"/>
      <c r="D505" s="190"/>
      <c r="E505" s="349" t="s">
        <v>363</v>
      </c>
      <c r="F505" s="350"/>
      <c r="G505" s="351"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4" t="s">
        <v>362</v>
      </c>
      <c r="AF505" s="345"/>
      <c r="AG505" s="345"/>
      <c r="AH505" s="346"/>
      <c r="AI505" s="221" t="s">
        <v>528</v>
      </c>
      <c r="AJ505" s="221"/>
      <c r="AK505" s="221"/>
      <c r="AL505" s="163"/>
      <c r="AM505" s="221" t="s">
        <v>526</v>
      </c>
      <c r="AN505" s="221"/>
      <c r="AO505" s="221"/>
      <c r="AP505" s="163"/>
      <c r="AQ505" s="163" t="s">
        <v>354</v>
      </c>
      <c r="AR505" s="134"/>
      <c r="AS505" s="134"/>
      <c r="AT505" s="135"/>
      <c r="AU505" s="140" t="s">
        <v>253</v>
      </c>
      <c r="AV505" s="140"/>
      <c r="AW505" s="140"/>
      <c r="AX505" s="141"/>
    </row>
    <row r="506" spans="1:50" ht="18.75" hidden="1" customHeight="1" x14ac:dyDescent="0.15">
      <c r="A506" s="193"/>
      <c r="B506" s="190"/>
      <c r="C506" s="184"/>
      <c r="D506" s="190"/>
      <c r="E506" s="349"/>
      <c r="F506" s="350"/>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600"/>
      <c r="AR506" s="204"/>
      <c r="AS506" s="137" t="s">
        <v>355</v>
      </c>
      <c r="AT506" s="138"/>
      <c r="AU506" s="204"/>
      <c r="AV506" s="204"/>
      <c r="AW506" s="137" t="s">
        <v>300</v>
      </c>
      <c r="AX506" s="199"/>
    </row>
    <row r="507" spans="1:50" ht="23.25" hidden="1" customHeight="1" x14ac:dyDescent="0.15">
      <c r="A507" s="193"/>
      <c r="B507" s="190"/>
      <c r="C507" s="184"/>
      <c r="D507" s="190"/>
      <c r="E507" s="349"/>
      <c r="F507" s="350"/>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7"/>
      <c r="AF507" s="211"/>
      <c r="AG507" s="211"/>
      <c r="AH507" s="211"/>
      <c r="AI507" s="347"/>
      <c r="AJ507" s="211"/>
      <c r="AK507" s="211"/>
      <c r="AL507" s="211"/>
      <c r="AM507" s="347"/>
      <c r="AN507" s="211"/>
      <c r="AO507" s="211"/>
      <c r="AP507" s="348"/>
      <c r="AQ507" s="347"/>
      <c r="AR507" s="211"/>
      <c r="AS507" s="211"/>
      <c r="AT507" s="348"/>
      <c r="AU507" s="211"/>
      <c r="AV507" s="211"/>
      <c r="AW507" s="211"/>
      <c r="AX507" s="212"/>
    </row>
    <row r="508" spans="1:50" ht="23.25" hidden="1" customHeight="1" x14ac:dyDescent="0.15">
      <c r="A508" s="193"/>
      <c r="B508" s="190"/>
      <c r="C508" s="184"/>
      <c r="D508" s="190"/>
      <c r="E508" s="349"/>
      <c r="F508" s="350"/>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7"/>
      <c r="AF508" s="211"/>
      <c r="AG508" s="211"/>
      <c r="AH508" s="348"/>
      <c r="AI508" s="347"/>
      <c r="AJ508" s="211"/>
      <c r="AK508" s="211"/>
      <c r="AL508" s="211"/>
      <c r="AM508" s="347"/>
      <c r="AN508" s="211"/>
      <c r="AO508" s="211"/>
      <c r="AP508" s="348"/>
      <c r="AQ508" s="347"/>
      <c r="AR508" s="211"/>
      <c r="AS508" s="211"/>
      <c r="AT508" s="348"/>
      <c r="AU508" s="211"/>
      <c r="AV508" s="211"/>
      <c r="AW508" s="211"/>
      <c r="AX508" s="212"/>
    </row>
    <row r="509" spans="1:50" ht="23.25" hidden="1" customHeight="1" x14ac:dyDescent="0.15">
      <c r="A509" s="193"/>
      <c r="B509" s="190"/>
      <c r="C509" s="184"/>
      <c r="D509" s="190"/>
      <c r="E509" s="349"/>
      <c r="F509" s="350"/>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8" t="s">
        <v>301</v>
      </c>
      <c r="AC509" s="588"/>
      <c r="AD509" s="588"/>
      <c r="AE509" s="347"/>
      <c r="AF509" s="211"/>
      <c r="AG509" s="211"/>
      <c r="AH509" s="348"/>
      <c r="AI509" s="347"/>
      <c r="AJ509" s="211"/>
      <c r="AK509" s="211"/>
      <c r="AL509" s="211"/>
      <c r="AM509" s="347"/>
      <c r="AN509" s="211"/>
      <c r="AO509" s="211"/>
      <c r="AP509" s="348"/>
      <c r="AQ509" s="347"/>
      <c r="AR509" s="211"/>
      <c r="AS509" s="211"/>
      <c r="AT509" s="348"/>
      <c r="AU509" s="211"/>
      <c r="AV509" s="211"/>
      <c r="AW509" s="211"/>
      <c r="AX509" s="212"/>
    </row>
    <row r="510" spans="1:50" ht="18.75" hidden="1" customHeight="1" x14ac:dyDescent="0.15">
      <c r="A510" s="193"/>
      <c r="B510" s="190"/>
      <c r="C510" s="184"/>
      <c r="D510" s="190"/>
      <c r="E510" s="349" t="s">
        <v>364</v>
      </c>
      <c r="F510" s="350"/>
      <c r="G510" s="351"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4" t="s">
        <v>362</v>
      </c>
      <c r="AF510" s="345"/>
      <c r="AG510" s="345"/>
      <c r="AH510" s="346"/>
      <c r="AI510" s="221" t="s">
        <v>528</v>
      </c>
      <c r="AJ510" s="221"/>
      <c r="AK510" s="221"/>
      <c r="AL510" s="163"/>
      <c r="AM510" s="221" t="s">
        <v>524</v>
      </c>
      <c r="AN510" s="221"/>
      <c r="AO510" s="221"/>
      <c r="AP510" s="163"/>
      <c r="AQ510" s="163" t="s">
        <v>354</v>
      </c>
      <c r="AR510" s="134"/>
      <c r="AS510" s="134"/>
      <c r="AT510" s="135"/>
      <c r="AU510" s="140" t="s">
        <v>253</v>
      </c>
      <c r="AV510" s="140"/>
      <c r="AW510" s="140"/>
      <c r="AX510" s="141"/>
    </row>
    <row r="511" spans="1:50" ht="18.75" hidden="1" customHeight="1" x14ac:dyDescent="0.15">
      <c r="A511" s="193"/>
      <c r="B511" s="190"/>
      <c r="C511" s="184"/>
      <c r="D511" s="190"/>
      <c r="E511" s="349"/>
      <c r="F511" s="350"/>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600"/>
      <c r="AR511" s="204"/>
      <c r="AS511" s="137" t="s">
        <v>355</v>
      </c>
      <c r="AT511" s="138"/>
      <c r="AU511" s="204"/>
      <c r="AV511" s="204"/>
      <c r="AW511" s="137" t="s">
        <v>300</v>
      </c>
      <c r="AX511" s="199"/>
    </row>
    <row r="512" spans="1:50" ht="23.25" hidden="1" customHeight="1" x14ac:dyDescent="0.15">
      <c r="A512" s="193"/>
      <c r="B512" s="190"/>
      <c r="C512" s="184"/>
      <c r="D512" s="190"/>
      <c r="E512" s="349"/>
      <c r="F512" s="350"/>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7"/>
      <c r="AF512" s="211"/>
      <c r="AG512" s="211"/>
      <c r="AH512" s="211"/>
      <c r="AI512" s="347"/>
      <c r="AJ512" s="211"/>
      <c r="AK512" s="211"/>
      <c r="AL512" s="211"/>
      <c r="AM512" s="347"/>
      <c r="AN512" s="211"/>
      <c r="AO512" s="211"/>
      <c r="AP512" s="348"/>
      <c r="AQ512" s="347"/>
      <c r="AR512" s="211"/>
      <c r="AS512" s="211"/>
      <c r="AT512" s="348"/>
      <c r="AU512" s="211"/>
      <c r="AV512" s="211"/>
      <c r="AW512" s="211"/>
      <c r="AX512" s="212"/>
    </row>
    <row r="513" spans="1:50" ht="23.25" hidden="1" customHeight="1" x14ac:dyDescent="0.15">
      <c r="A513" s="193"/>
      <c r="B513" s="190"/>
      <c r="C513" s="184"/>
      <c r="D513" s="190"/>
      <c r="E513" s="349"/>
      <c r="F513" s="350"/>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7"/>
      <c r="AF513" s="211"/>
      <c r="AG513" s="211"/>
      <c r="AH513" s="348"/>
      <c r="AI513" s="347"/>
      <c r="AJ513" s="211"/>
      <c r="AK513" s="211"/>
      <c r="AL513" s="211"/>
      <c r="AM513" s="347"/>
      <c r="AN513" s="211"/>
      <c r="AO513" s="211"/>
      <c r="AP513" s="348"/>
      <c r="AQ513" s="347"/>
      <c r="AR513" s="211"/>
      <c r="AS513" s="211"/>
      <c r="AT513" s="348"/>
      <c r="AU513" s="211"/>
      <c r="AV513" s="211"/>
      <c r="AW513" s="211"/>
      <c r="AX513" s="212"/>
    </row>
    <row r="514" spans="1:50" ht="23.25" hidden="1" customHeight="1" x14ac:dyDescent="0.15">
      <c r="A514" s="193"/>
      <c r="B514" s="190"/>
      <c r="C514" s="184"/>
      <c r="D514" s="190"/>
      <c r="E514" s="349"/>
      <c r="F514" s="350"/>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8" t="s">
        <v>14</v>
      </c>
      <c r="AC514" s="588"/>
      <c r="AD514" s="588"/>
      <c r="AE514" s="347"/>
      <c r="AF514" s="211"/>
      <c r="AG514" s="211"/>
      <c r="AH514" s="348"/>
      <c r="AI514" s="347"/>
      <c r="AJ514" s="211"/>
      <c r="AK514" s="211"/>
      <c r="AL514" s="211"/>
      <c r="AM514" s="347"/>
      <c r="AN514" s="211"/>
      <c r="AO514" s="211"/>
      <c r="AP514" s="348"/>
      <c r="AQ514" s="347"/>
      <c r="AR514" s="211"/>
      <c r="AS514" s="211"/>
      <c r="AT514" s="348"/>
      <c r="AU514" s="211"/>
      <c r="AV514" s="211"/>
      <c r="AW514" s="211"/>
      <c r="AX514" s="212"/>
    </row>
    <row r="515" spans="1:50" ht="18.75" hidden="1" customHeight="1" x14ac:dyDescent="0.15">
      <c r="A515" s="193"/>
      <c r="B515" s="190"/>
      <c r="C515" s="184"/>
      <c r="D515" s="190"/>
      <c r="E515" s="349" t="s">
        <v>364</v>
      </c>
      <c r="F515" s="350"/>
      <c r="G515" s="351"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4" t="s">
        <v>362</v>
      </c>
      <c r="AF515" s="345"/>
      <c r="AG515" s="345"/>
      <c r="AH515" s="346"/>
      <c r="AI515" s="221" t="s">
        <v>529</v>
      </c>
      <c r="AJ515" s="221"/>
      <c r="AK515" s="221"/>
      <c r="AL515" s="163"/>
      <c r="AM515" s="221" t="s">
        <v>524</v>
      </c>
      <c r="AN515" s="221"/>
      <c r="AO515" s="221"/>
      <c r="AP515" s="163"/>
      <c r="AQ515" s="163" t="s">
        <v>354</v>
      </c>
      <c r="AR515" s="134"/>
      <c r="AS515" s="134"/>
      <c r="AT515" s="135"/>
      <c r="AU515" s="140" t="s">
        <v>253</v>
      </c>
      <c r="AV515" s="140"/>
      <c r="AW515" s="140"/>
      <c r="AX515" s="141"/>
    </row>
    <row r="516" spans="1:50" ht="18.75" hidden="1" customHeight="1" x14ac:dyDescent="0.15">
      <c r="A516" s="193"/>
      <c r="B516" s="190"/>
      <c r="C516" s="184"/>
      <c r="D516" s="190"/>
      <c r="E516" s="349"/>
      <c r="F516" s="350"/>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600"/>
      <c r="AR516" s="204"/>
      <c r="AS516" s="137" t="s">
        <v>355</v>
      </c>
      <c r="AT516" s="138"/>
      <c r="AU516" s="204"/>
      <c r="AV516" s="204"/>
      <c r="AW516" s="137" t="s">
        <v>300</v>
      </c>
      <c r="AX516" s="199"/>
    </row>
    <row r="517" spans="1:50" ht="23.25" hidden="1" customHeight="1" x14ac:dyDescent="0.15">
      <c r="A517" s="193"/>
      <c r="B517" s="190"/>
      <c r="C517" s="184"/>
      <c r="D517" s="190"/>
      <c r="E517" s="349"/>
      <c r="F517" s="350"/>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7"/>
      <c r="AF517" s="211"/>
      <c r="AG517" s="211"/>
      <c r="AH517" s="211"/>
      <c r="AI517" s="347"/>
      <c r="AJ517" s="211"/>
      <c r="AK517" s="211"/>
      <c r="AL517" s="211"/>
      <c r="AM517" s="347"/>
      <c r="AN517" s="211"/>
      <c r="AO517" s="211"/>
      <c r="AP517" s="348"/>
      <c r="AQ517" s="347"/>
      <c r="AR517" s="211"/>
      <c r="AS517" s="211"/>
      <c r="AT517" s="348"/>
      <c r="AU517" s="211"/>
      <c r="AV517" s="211"/>
      <c r="AW517" s="211"/>
      <c r="AX517" s="212"/>
    </row>
    <row r="518" spans="1:50" ht="23.25" hidden="1" customHeight="1" x14ac:dyDescent="0.15">
      <c r="A518" s="193"/>
      <c r="B518" s="190"/>
      <c r="C518" s="184"/>
      <c r="D518" s="190"/>
      <c r="E518" s="349"/>
      <c r="F518" s="350"/>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7"/>
      <c r="AF518" s="211"/>
      <c r="AG518" s="211"/>
      <c r="AH518" s="348"/>
      <c r="AI518" s="347"/>
      <c r="AJ518" s="211"/>
      <c r="AK518" s="211"/>
      <c r="AL518" s="211"/>
      <c r="AM518" s="347"/>
      <c r="AN518" s="211"/>
      <c r="AO518" s="211"/>
      <c r="AP518" s="348"/>
      <c r="AQ518" s="347"/>
      <c r="AR518" s="211"/>
      <c r="AS518" s="211"/>
      <c r="AT518" s="348"/>
      <c r="AU518" s="211"/>
      <c r="AV518" s="211"/>
      <c r="AW518" s="211"/>
      <c r="AX518" s="212"/>
    </row>
    <row r="519" spans="1:50" ht="23.25" hidden="1" customHeight="1" x14ac:dyDescent="0.15">
      <c r="A519" s="193"/>
      <c r="B519" s="190"/>
      <c r="C519" s="184"/>
      <c r="D519" s="190"/>
      <c r="E519" s="349"/>
      <c r="F519" s="350"/>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8" t="s">
        <v>14</v>
      </c>
      <c r="AC519" s="588"/>
      <c r="AD519" s="588"/>
      <c r="AE519" s="347"/>
      <c r="AF519" s="211"/>
      <c r="AG519" s="211"/>
      <c r="AH519" s="348"/>
      <c r="AI519" s="347"/>
      <c r="AJ519" s="211"/>
      <c r="AK519" s="211"/>
      <c r="AL519" s="211"/>
      <c r="AM519" s="347"/>
      <c r="AN519" s="211"/>
      <c r="AO519" s="211"/>
      <c r="AP519" s="348"/>
      <c r="AQ519" s="347"/>
      <c r="AR519" s="211"/>
      <c r="AS519" s="211"/>
      <c r="AT519" s="348"/>
      <c r="AU519" s="211"/>
      <c r="AV519" s="211"/>
      <c r="AW519" s="211"/>
      <c r="AX519" s="212"/>
    </row>
    <row r="520" spans="1:50" ht="18.75" hidden="1" customHeight="1" x14ac:dyDescent="0.15">
      <c r="A520" s="193"/>
      <c r="B520" s="190"/>
      <c r="C520" s="184"/>
      <c r="D520" s="190"/>
      <c r="E520" s="349" t="s">
        <v>364</v>
      </c>
      <c r="F520" s="350"/>
      <c r="G520" s="351"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4" t="s">
        <v>362</v>
      </c>
      <c r="AF520" s="345"/>
      <c r="AG520" s="345"/>
      <c r="AH520" s="346"/>
      <c r="AI520" s="221" t="s">
        <v>529</v>
      </c>
      <c r="AJ520" s="221"/>
      <c r="AK520" s="221"/>
      <c r="AL520" s="163"/>
      <c r="AM520" s="221" t="s">
        <v>524</v>
      </c>
      <c r="AN520" s="221"/>
      <c r="AO520" s="221"/>
      <c r="AP520" s="163"/>
      <c r="AQ520" s="163" t="s">
        <v>354</v>
      </c>
      <c r="AR520" s="134"/>
      <c r="AS520" s="134"/>
      <c r="AT520" s="135"/>
      <c r="AU520" s="140" t="s">
        <v>253</v>
      </c>
      <c r="AV520" s="140"/>
      <c r="AW520" s="140"/>
      <c r="AX520" s="141"/>
    </row>
    <row r="521" spans="1:50" ht="18.75" hidden="1" customHeight="1" x14ac:dyDescent="0.15">
      <c r="A521" s="193"/>
      <c r="B521" s="190"/>
      <c r="C521" s="184"/>
      <c r="D521" s="190"/>
      <c r="E521" s="349"/>
      <c r="F521" s="350"/>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600"/>
      <c r="AR521" s="204"/>
      <c r="AS521" s="137" t="s">
        <v>355</v>
      </c>
      <c r="AT521" s="138"/>
      <c r="AU521" s="204"/>
      <c r="AV521" s="204"/>
      <c r="AW521" s="137" t="s">
        <v>300</v>
      </c>
      <c r="AX521" s="199"/>
    </row>
    <row r="522" spans="1:50" ht="23.25" hidden="1" customHeight="1" x14ac:dyDescent="0.15">
      <c r="A522" s="193"/>
      <c r="B522" s="190"/>
      <c r="C522" s="184"/>
      <c r="D522" s="190"/>
      <c r="E522" s="349"/>
      <c r="F522" s="350"/>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7"/>
      <c r="AF522" s="211"/>
      <c r="AG522" s="211"/>
      <c r="AH522" s="211"/>
      <c r="AI522" s="347"/>
      <c r="AJ522" s="211"/>
      <c r="AK522" s="211"/>
      <c r="AL522" s="211"/>
      <c r="AM522" s="347"/>
      <c r="AN522" s="211"/>
      <c r="AO522" s="211"/>
      <c r="AP522" s="348"/>
      <c r="AQ522" s="347"/>
      <c r="AR522" s="211"/>
      <c r="AS522" s="211"/>
      <c r="AT522" s="348"/>
      <c r="AU522" s="211"/>
      <c r="AV522" s="211"/>
      <c r="AW522" s="211"/>
      <c r="AX522" s="212"/>
    </row>
    <row r="523" spans="1:50" ht="23.25" hidden="1" customHeight="1" x14ac:dyDescent="0.15">
      <c r="A523" s="193"/>
      <c r="B523" s="190"/>
      <c r="C523" s="184"/>
      <c r="D523" s="190"/>
      <c r="E523" s="349"/>
      <c r="F523" s="350"/>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7"/>
      <c r="AF523" s="211"/>
      <c r="AG523" s="211"/>
      <c r="AH523" s="348"/>
      <c r="AI523" s="347"/>
      <c r="AJ523" s="211"/>
      <c r="AK523" s="211"/>
      <c r="AL523" s="211"/>
      <c r="AM523" s="347"/>
      <c r="AN523" s="211"/>
      <c r="AO523" s="211"/>
      <c r="AP523" s="348"/>
      <c r="AQ523" s="347"/>
      <c r="AR523" s="211"/>
      <c r="AS523" s="211"/>
      <c r="AT523" s="348"/>
      <c r="AU523" s="211"/>
      <c r="AV523" s="211"/>
      <c r="AW523" s="211"/>
      <c r="AX523" s="212"/>
    </row>
    <row r="524" spans="1:50" ht="23.25" hidden="1" customHeight="1" x14ac:dyDescent="0.15">
      <c r="A524" s="193"/>
      <c r="B524" s="190"/>
      <c r="C524" s="184"/>
      <c r="D524" s="190"/>
      <c r="E524" s="349"/>
      <c r="F524" s="350"/>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8" t="s">
        <v>14</v>
      </c>
      <c r="AC524" s="588"/>
      <c r="AD524" s="588"/>
      <c r="AE524" s="347"/>
      <c r="AF524" s="211"/>
      <c r="AG524" s="211"/>
      <c r="AH524" s="348"/>
      <c r="AI524" s="347"/>
      <c r="AJ524" s="211"/>
      <c r="AK524" s="211"/>
      <c r="AL524" s="211"/>
      <c r="AM524" s="347"/>
      <c r="AN524" s="211"/>
      <c r="AO524" s="211"/>
      <c r="AP524" s="348"/>
      <c r="AQ524" s="347"/>
      <c r="AR524" s="211"/>
      <c r="AS524" s="211"/>
      <c r="AT524" s="348"/>
      <c r="AU524" s="211"/>
      <c r="AV524" s="211"/>
      <c r="AW524" s="211"/>
      <c r="AX524" s="212"/>
    </row>
    <row r="525" spans="1:50" ht="18.75" hidden="1" customHeight="1" x14ac:dyDescent="0.15">
      <c r="A525" s="193"/>
      <c r="B525" s="190"/>
      <c r="C525" s="184"/>
      <c r="D525" s="190"/>
      <c r="E525" s="349" t="s">
        <v>364</v>
      </c>
      <c r="F525" s="350"/>
      <c r="G525" s="351"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4" t="s">
        <v>362</v>
      </c>
      <c r="AF525" s="345"/>
      <c r="AG525" s="345"/>
      <c r="AH525" s="346"/>
      <c r="AI525" s="221" t="s">
        <v>528</v>
      </c>
      <c r="AJ525" s="221"/>
      <c r="AK525" s="221"/>
      <c r="AL525" s="163"/>
      <c r="AM525" s="221" t="s">
        <v>520</v>
      </c>
      <c r="AN525" s="221"/>
      <c r="AO525" s="221"/>
      <c r="AP525" s="163"/>
      <c r="AQ525" s="163" t="s">
        <v>354</v>
      </c>
      <c r="AR525" s="134"/>
      <c r="AS525" s="134"/>
      <c r="AT525" s="135"/>
      <c r="AU525" s="140" t="s">
        <v>253</v>
      </c>
      <c r="AV525" s="140"/>
      <c r="AW525" s="140"/>
      <c r="AX525" s="141"/>
    </row>
    <row r="526" spans="1:50" ht="18.75" hidden="1" customHeight="1" x14ac:dyDescent="0.15">
      <c r="A526" s="193"/>
      <c r="B526" s="190"/>
      <c r="C526" s="184"/>
      <c r="D526" s="190"/>
      <c r="E526" s="349"/>
      <c r="F526" s="350"/>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600"/>
      <c r="AR526" s="204"/>
      <c r="AS526" s="137" t="s">
        <v>355</v>
      </c>
      <c r="AT526" s="138"/>
      <c r="AU526" s="204"/>
      <c r="AV526" s="204"/>
      <c r="AW526" s="137" t="s">
        <v>300</v>
      </c>
      <c r="AX526" s="199"/>
    </row>
    <row r="527" spans="1:50" ht="23.25" hidden="1" customHeight="1" x14ac:dyDescent="0.15">
      <c r="A527" s="193"/>
      <c r="B527" s="190"/>
      <c r="C527" s="184"/>
      <c r="D527" s="190"/>
      <c r="E527" s="349"/>
      <c r="F527" s="350"/>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7"/>
      <c r="AF527" s="211"/>
      <c r="AG527" s="211"/>
      <c r="AH527" s="211"/>
      <c r="AI527" s="347"/>
      <c r="AJ527" s="211"/>
      <c r="AK527" s="211"/>
      <c r="AL527" s="211"/>
      <c r="AM527" s="347"/>
      <c r="AN527" s="211"/>
      <c r="AO527" s="211"/>
      <c r="AP527" s="348"/>
      <c r="AQ527" s="347"/>
      <c r="AR527" s="211"/>
      <c r="AS527" s="211"/>
      <c r="AT527" s="348"/>
      <c r="AU527" s="211"/>
      <c r="AV527" s="211"/>
      <c r="AW527" s="211"/>
      <c r="AX527" s="212"/>
    </row>
    <row r="528" spans="1:50" ht="23.25" hidden="1" customHeight="1" x14ac:dyDescent="0.15">
      <c r="A528" s="193"/>
      <c r="B528" s="190"/>
      <c r="C528" s="184"/>
      <c r="D528" s="190"/>
      <c r="E528" s="349"/>
      <c r="F528" s="350"/>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7"/>
      <c r="AF528" s="211"/>
      <c r="AG528" s="211"/>
      <c r="AH528" s="348"/>
      <c r="AI528" s="347"/>
      <c r="AJ528" s="211"/>
      <c r="AK528" s="211"/>
      <c r="AL528" s="211"/>
      <c r="AM528" s="347"/>
      <c r="AN528" s="211"/>
      <c r="AO528" s="211"/>
      <c r="AP528" s="348"/>
      <c r="AQ528" s="347"/>
      <c r="AR528" s="211"/>
      <c r="AS528" s="211"/>
      <c r="AT528" s="348"/>
      <c r="AU528" s="211"/>
      <c r="AV528" s="211"/>
      <c r="AW528" s="211"/>
      <c r="AX528" s="212"/>
    </row>
    <row r="529" spans="1:50" ht="23.25" hidden="1" customHeight="1" x14ac:dyDescent="0.15">
      <c r="A529" s="193"/>
      <c r="B529" s="190"/>
      <c r="C529" s="184"/>
      <c r="D529" s="190"/>
      <c r="E529" s="349"/>
      <c r="F529" s="350"/>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8" t="s">
        <v>14</v>
      </c>
      <c r="AC529" s="588"/>
      <c r="AD529" s="588"/>
      <c r="AE529" s="347"/>
      <c r="AF529" s="211"/>
      <c r="AG529" s="211"/>
      <c r="AH529" s="348"/>
      <c r="AI529" s="347"/>
      <c r="AJ529" s="211"/>
      <c r="AK529" s="211"/>
      <c r="AL529" s="211"/>
      <c r="AM529" s="347"/>
      <c r="AN529" s="211"/>
      <c r="AO529" s="211"/>
      <c r="AP529" s="348"/>
      <c r="AQ529" s="347"/>
      <c r="AR529" s="211"/>
      <c r="AS529" s="211"/>
      <c r="AT529" s="348"/>
      <c r="AU529" s="211"/>
      <c r="AV529" s="211"/>
      <c r="AW529" s="211"/>
      <c r="AX529" s="212"/>
    </row>
    <row r="530" spans="1:50" ht="18.75" hidden="1" customHeight="1" x14ac:dyDescent="0.15">
      <c r="A530" s="193"/>
      <c r="B530" s="190"/>
      <c r="C530" s="184"/>
      <c r="D530" s="190"/>
      <c r="E530" s="349" t="s">
        <v>364</v>
      </c>
      <c r="F530" s="350"/>
      <c r="G530" s="351"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4" t="s">
        <v>362</v>
      </c>
      <c r="AF530" s="345"/>
      <c r="AG530" s="345"/>
      <c r="AH530" s="346"/>
      <c r="AI530" s="221" t="s">
        <v>528</v>
      </c>
      <c r="AJ530" s="221"/>
      <c r="AK530" s="221"/>
      <c r="AL530" s="163"/>
      <c r="AM530" s="221" t="s">
        <v>524</v>
      </c>
      <c r="AN530" s="221"/>
      <c r="AO530" s="221"/>
      <c r="AP530" s="163"/>
      <c r="AQ530" s="163" t="s">
        <v>354</v>
      </c>
      <c r="AR530" s="134"/>
      <c r="AS530" s="134"/>
      <c r="AT530" s="135"/>
      <c r="AU530" s="140" t="s">
        <v>253</v>
      </c>
      <c r="AV530" s="140"/>
      <c r="AW530" s="140"/>
      <c r="AX530" s="141"/>
    </row>
    <row r="531" spans="1:50" ht="18.75" hidden="1" customHeight="1" x14ac:dyDescent="0.15">
      <c r="A531" s="193"/>
      <c r="B531" s="190"/>
      <c r="C531" s="184"/>
      <c r="D531" s="190"/>
      <c r="E531" s="349"/>
      <c r="F531" s="350"/>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600"/>
      <c r="AR531" s="204"/>
      <c r="AS531" s="137" t="s">
        <v>355</v>
      </c>
      <c r="AT531" s="138"/>
      <c r="AU531" s="204"/>
      <c r="AV531" s="204"/>
      <c r="AW531" s="137" t="s">
        <v>300</v>
      </c>
      <c r="AX531" s="199"/>
    </row>
    <row r="532" spans="1:50" ht="23.25" hidden="1" customHeight="1" x14ac:dyDescent="0.15">
      <c r="A532" s="193"/>
      <c r="B532" s="190"/>
      <c r="C532" s="184"/>
      <c r="D532" s="190"/>
      <c r="E532" s="349"/>
      <c r="F532" s="350"/>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7"/>
      <c r="AF532" s="211"/>
      <c r="AG532" s="211"/>
      <c r="AH532" s="211"/>
      <c r="AI532" s="347"/>
      <c r="AJ532" s="211"/>
      <c r="AK532" s="211"/>
      <c r="AL532" s="211"/>
      <c r="AM532" s="347"/>
      <c r="AN532" s="211"/>
      <c r="AO532" s="211"/>
      <c r="AP532" s="348"/>
      <c r="AQ532" s="347"/>
      <c r="AR532" s="211"/>
      <c r="AS532" s="211"/>
      <c r="AT532" s="348"/>
      <c r="AU532" s="211"/>
      <c r="AV532" s="211"/>
      <c r="AW532" s="211"/>
      <c r="AX532" s="212"/>
    </row>
    <row r="533" spans="1:50" ht="23.25" hidden="1" customHeight="1" x14ac:dyDescent="0.15">
      <c r="A533" s="193"/>
      <c r="B533" s="190"/>
      <c r="C533" s="184"/>
      <c r="D533" s="190"/>
      <c r="E533" s="349"/>
      <c r="F533" s="350"/>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7"/>
      <c r="AF533" s="211"/>
      <c r="AG533" s="211"/>
      <c r="AH533" s="348"/>
      <c r="AI533" s="347"/>
      <c r="AJ533" s="211"/>
      <c r="AK533" s="211"/>
      <c r="AL533" s="211"/>
      <c r="AM533" s="347"/>
      <c r="AN533" s="211"/>
      <c r="AO533" s="211"/>
      <c r="AP533" s="348"/>
      <c r="AQ533" s="347"/>
      <c r="AR533" s="211"/>
      <c r="AS533" s="211"/>
      <c r="AT533" s="348"/>
      <c r="AU533" s="211"/>
      <c r="AV533" s="211"/>
      <c r="AW533" s="211"/>
      <c r="AX533" s="212"/>
    </row>
    <row r="534" spans="1:50" ht="23.25" hidden="1" customHeight="1" x14ac:dyDescent="0.15">
      <c r="A534" s="193"/>
      <c r="B534" s="190"/>
      <c r="C534" s="184"/>
      <c r="D534" s="190"/>
      <c r="E534" s="349"/>
      <c r="F534" s="350"/>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8" t="s">
        <v>14</v>
      </c>
      <c r="AC534" s="588"/>
      <c r="AD534" s="588"/>
      <c r="AE534" s="347"/>
      <c r="AF534" s="211"/>
      <c r="AG534" s="211"/>
      <c r="AH534" s="348"/>
      <c r="AI534" s="347"/>
      <c r="AJ534" s="211"/>
      <c r="AK534" s="211"/>
      <c r="AL534" s="211"/>
      <c r="AM534" s="347"/>
      <c r="AN534" s="211"/>
      <c r="AO534" s="211"/>
      <c r="AP534" s="348"/>
      <c r="AQ534" s="347"/>
      <c r="AR534" s="211"/>
      <c r="AS534" s="211"/>
      <c r="AT534" s="348"/>
      <c r="AU534" s="211"/>
      <c r="AV534" s="211"/>
      <c r="AW534" s="211"/>
      <c r="AX534" s="212"/>
    </row>
    <row r="535" spans="1:50" ht="23.85" hidden="1" customHeight="1" x14ac:dyDescent="0.15">
      <c r="A535" s="193"/>
      <c r="B535" s="190"/>
      <c r="C535" s="184"/>
      <c r="D535" s="190"/>
      <c r="E535" s="126" t="s">
        <v>569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564</v>
      </c>
      <c r="F538" s="179"/>
      <c r="G538" s="906" t="s">
        <v>374</v>
      </c>
      <c r="H538" s="127"/>
      <c r="I538" s="127"/>
      <c r="J538" s="907"/>
      <c r="K538" s="908"/>
      <c r="L538" s="908"/>
      <c r="M538" s="908"/>
      <c r="N538" s="908"/>
      <c r="O538" s="908"/>
      <c r="P538" s="908"/>
      <c r="Q538" s="908"/>
      <c r="R538" s="908"/>
      <c r="S538" s="908"/>
      <c r="T538" s="909"/>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0"/>
    </row>
    <row r="539" spans="1:50" ht="18.75" hidden="1" customHeight="1" x14ac:dyDescent="0.15">
      <c r="A539" s="193"/>
      <c r="B539" s="190"/>
      <c r="C539" s="184"/>
      <c r="D539" s="190"/>
      <c r="E539" s="349" t="s">
        <v>363</v>
      </c>
      <c r="F539" s="350"/>
      <c r="G539" s="351"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4" t="s">
        <v>362</v>
      </c>
      <c r="AF539" s="345"/>
      <c r="AG539" s="345"/>
      <c r="AH539" s="346"/>
      <c r="AI539" s="221" t="s">
        <v>529</v>
      </c>
      <c r="AJ539" s="221"/>
      <c r="AK539" s="221"/>
      <c r="AL539" s="163"/>
      <c r="AM539" s="221" t="s">
        <v>524</v>
      </c>
      <c r="AN539" s="221"/>
      <c r="AO539" s="221"/>
      <c r="AP539" s="163"/>
      <c r="AQ539" s="163" t="s">
        <v>354</v>
      </c>
      <c r="AR539" s="134"/>
      <c r="AS539" s="134"/>
      <c r="AT539" s="135"/>
      <c r="AU539" s="140" t="s">
        <v>253</v>
      </c>
      <c r="AV539" s="140"/>
      <c r="AW539" s="140"/>
      <c r="AX539" s="141"/>
    </row>
    <row r="540" spans="1:50" ht="18.75" hidden="1" customHeight="1" x14ac:dyDescent="0.15">
      <c r="A540" s="193"/>
      <c r="B540" s="190"/>
      <c r="C540" s="184"/>
      <c r="D540" s="190"/>
      <c r="E540" s="349"/>
      <c r="F540" s="350"/>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600"/>
      <c r="AR540" s="204"/>
      <c r="AS540" s="137" t="s">
        <v>355</v>
      </c>
      <c r="AT540" s="138"/>
      <c r="AU540" s="204"/>
      <c r="AV540" s="204"/>
      <c r="AW540" s="137" t="s">
        <v>300</v>
      </c>
      <c r="AX540" s="199"/>
    </row>
    <row r="541" spans="1:50" ht="23.25" hidden="1" customHeight="1" x14ac:dyDescent="0.15">
      <c r="A541" s="193"/>
      <c r="B541" s="190"/>
      <c r="C541" s="184"/>
      <c r="D541" s="190"/>
      <c r="E541" s="349"/>
      <c r="F541" s="350"/>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7"/>
      <c r="AF541" s="211"/>
      <c r="AG541" s="211"/>
      <c r="AH541" s="211"/>
      <c r="AI541" s="347"/>
      <c r="AJ541" s="211"/>
      <c r="AK541" s="211"/>
      <c r="AL541" s="211"/>
      <c r="AM541" s="347"/>
      <c r="AN541" s="211"/>
      <c r="AO541" s="211"/>
      <c r="AP541" s="348"/>
      <c r="AQ541" s="347"/>
      <c r="AR541" s="211"/>
      <c r="AS541" s="211"/>
      <c r="AT541" s="348"/>
      <c r="AU541" s="211"/>
      <c r="AV541" s="211"/>
      <c r="AW541" s="211"/>
      <c r="AX541" s="212"/>
    </row>
    <row r="542" spans="1:50" ht="23.25" hidden="1" customHeight="1" x14ac:dyDescent="0.15">
      <c r="A542" s="193"/>
      <c r="B542" s="190"/>
      <c r="C542" s="184"/>
      <c r="D542" s="190"/>
      <c r="E542" s="349"/>
      <c r="F542" s="350"/>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7"/>
      <c r="AF542" s="211"/>
      <c r="AG542" s="211"/>
      <c r="AH542" s="348"/>
      <c r="AI542" s="347"/>
      <c r="AJ542" s="211"/>
      <c r="AK542" s="211"/>
      <c r="AL542" s="211"/>
      <c r="AM542" s="347"/>
      <c r="AN542" s="211"/>
      <c r="AO542" s="211"/>
      <c r="AP542" s="348"/>
      <c r="AQ542" s="347"/>
      <c r="AR542" s="211"/>
      <c r="AS542" s="211"/>
      <c r="AT542" s="348"/>
      <c r="AU542" s="211"/>
      <c r="AV542" s="211"/>
      <c r="AW542" s="211"/>
      <c r="AX542" s="212"/>
    </row>
    <row r="543" spans="1:50" ht="23.25" hidden="1" customHeight="1" x14ac:dyDescent="0.15">
      <c r="A543" s="193"/>
      <c r="B543" s="190"/>
      <c r="C543" s="184"/>
      <c r="D543" s="190"/>
      <c r="E543" s="349"/>
      <c r="F543" s="350"/>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8" t="s">
        <v>301</v>
      </c>
      <c r="AC543" s="588"/>
      <c r="AD543" s="588"/>
      <c r="AE543" s="347"/>
      <c r="AF543" s="211"/>
      <c r="AG543" s="211"/>
      <c r="AH543" s="348"/>
      <c r="AI543" s="347"/>
      <c r="AJ543" s="211"/>
      <c r="AK543" s="211"/>
      <c r="AL543" s="211"/>
      <c r="AM543" s="347"/>
      <c r="AN543" s="211"/>
      <c r="AO543" s="211"/>
      <c r="AP543" s="348"/>
      <c r="AQ543" s="347"/>
      <c r="AR543" s="211"/>
      <c r="AS543" s="211"/>
      <c r="AT543" s="348"/>
      <c r="AU543" s="211"/>
      <c r="AV543" s="211"/>
      <c r="AW543" s="211"/>
      <c r="AX543" s="212"/>
    </row>
    <row r="544" spans="1:50" ht="18.75" hidden="1" customHeight="1" x14ac:dyDescent="0.15">
      <c r="A544" s="193"/>
      <c r="B544" s="190"/>
      <c r="C544" s="184"/>
      <c r="D544" s="190"/>
      <c r="E544" s="349" t="s">
        <v>363</v>
      </c>
      <c r="F544" s="350"/>
      <c r="G544" s="351"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4" t="s">
        <v>362</v>
      </c>
      <c r="AF544" s="345"/>
      <c r="AG544" s="345"/>
      <c r="AH544" s="346"/>
      <c r="AI544" s="221" t="s">
        <v>528</v>
      </c>
      <c r="AJ544" s="221"/>
      <c r="AK544" s="221"/>
      <c r="AL544" s="163"/>
      <c r="AM544" s="221" t="s">
        <v>526</v>
      </c>
      <c r="AN544" s="221"/>
      <c r="AO544" s="221"/>
      <c r="AP544" s="163"/>
      <c r="AQ544" s="163" t="s">
        <v>354</v>
      </c>
      <c r="AR544" s="134"/>
      <c r="AS544" s="134"/>
      <c r="AT544" s="135"/>
      <c r="AU544" s="140" t="s">
        <v>253</v>
      </c>
      <c r="AV544" s="140"/>
      <c r="AW544" s="140"/>
      <c r="AX544" s="141"/>
    </row>
    <row r="545" spans="1:50" ht="18.75" hidden="1" customHeight="1" x14ac:dyDescent="0.15">
      <c r="A545" s="193"/>
      <c r="B545" s="190"/>
      <c r="C545" s="184"/>
      <c r="D545" s="190"/>
      <c r="E545" s="349"/>
      <c r="F545" s="350"/>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600"/>
      <c r="AR545" s="204"/>
      <c r="AS545" s="137" t="s">
        <v>355</v>
      </c>
      <c r="AT545" s="138"/>
      <c r="AU545" s="204"/>
      <c r="AV545" s="204"/>
      <c r="AW545" s="137" t="s">
        <v>300</v>
      </c>
      <c r="AX545" s="199"/>
    </row>
    <row r="546" spans="1:50" ht="23.25" hidden="1" customHeight="1" x14ac:dyDescent="0.15">
      <c r="A546" s="193"/>
      <c r="B546" s="190"/>
      <c r="C546" s="184"/>
      <c r="D546" s="190"/>
      <c r="E546" s="349"/>
      <c r="F546" s="350"/>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7"/>
      <c r="AF546" s="211"/>
      <c r="AG546" s="211"/>
      <c r="AH546" s="211"/>
      <c r="AI546" s="347"/>
      <c r="AJ546" s="211"/>
      <c r="AK546" s="211"/>
      <c r="AL546" s="211"/>
      <c r="AM546" s="347"/>
      <c r="AN546" s="211"/>
      <c r="AO546" s="211"/>
      <c r="AP546" s="348"/>
      <c r="AQ546" s="347"/>
      <c r="AR546" s="211"/>
      <c r="AS546" s="211"/>
      <c r="AT546" s="348"/>
      <c r="AU546" s="211"/>
      <c r="AV546" s="211"/>
      <c r="AW546" s="211"/>
      <c r="AX546" s="212"/>
    </row>
    <row r="547" spans="1:50" ht="23.25" hidden="1" customHeight="1" x14ac:dyDescent="0.15">
      <c r="A547" s="193"/>
      <c r="B547" s="190"/>
      <c r="C547" s="184"/>
      <c r="D547" s="190"/>
      <c r="E547" s="349"/>
      <c r="F547" s="350"/>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7"/>
      <c r="AF547" s="211"/>
      <c r="AG547" s="211"/>
      <c r="AH547" s="348"/>
      <c r="AI547" s="347"/>
      <c r="AJ547" s="211"/>
      <c r="AK547" s="211"/>
      <c r="AL547" s="211"/>
      <c r="AM547" s="347"/>
      <c r="AN547" s="211"/>
      <c r="AO547" s="211"/>
      <c r="AP547" s="348"/>
      <c r="AQ547" s="347"/>
      <c r="AR547" s="211"/>
      <c r="AS547" s="211"/>
      <c r="AT547" s="348"/>
      <c r="AU547" s="211"/>
      <c r="AV547" s="211"/>
      <c r="AW547" s="211"/>
      <c r="AX547" s="212"/>
    </row>
    <row r="548" spans="1:50" ht="23.25" hidden="1" customHeight="1" x14ac:dyDescent="0.15">
      <c r="A548" s="193"/>
      <c r="B548" s="190"/>
      <c r="C548" s="184"/>
      <c r="D548" s="190"/>
      <c r="E548" s="349"/>
      <c r="F548" s="350"/>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8" t="s">
        <v>301</v>
      </c>
      <c r="AC548" s="588"/>
      <c r="AD548" s="588"/>
      <c r="AE548" s="347"/>
      <c r="AF548" s="211"/>
      <c r="AG548" s="211"/>
      <c r="AH548" s="348"/>
      <c r="AI548" s="347"/>
      <c r="AJ548" s="211"/>
      <c r="AK548" s="211"/>
      <c r="AL548" s="211"/>
      <c r="AM548" s="347"/>
      <c r="AN548" s="211"/>
      <c r="AO548" s="211"/>
      <c r="AP548" s="348"/>
      <c r="AQ548" s="347"/>
      <c r="AR548" s="211"/>
      <c r="AS548" s="211"/>
      <c r="AT548" s="348"/>
      <c r="AU548" s="211"/>
      <c r="AV548" s="211"/>
      <c r="AW548" s="211"/>
      <c r="AX548" s="212"/>
    </row>
    <row r="549" spans="1:50" ht="18.75" hidden="1" customHeight="1" x14ac:dyDescent="0.15">
      <c r="A549" s="193"/>
      <c r="B549" s="190"/>
      <c r="C549" s="184"/>
      <c r="D549" s="190"/>
      <c r="E549" s="349" t="s">
        <v>363</v>
      </c>
      <c r="F549" s="350"/>
      <c r="G549" s="351"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4" t="s">
        <v>362</v>
      </c>
      <c r="AF549" s="345"/>
      <c r="AG549" s="345"/>
      <c r="AH549" s="346"/>
      <c r="AI549" s="221" t="s">
        <v>528</v>
      </c>
      <c r="AJ549" s="221"/>
      <c r="AK549" s="221"/>
      <c r="AL549" s="163"/>
      <c r="AM549" s="221" t="s">
        <v>520</v>
      </c>
      <c r="AN549" s="221"/>
      <c r="AO549" s="221"/>
      <c r="AP549" s="163"/>
      <c r="AQ549" s="163" t="s">
        <v>354</v>
      </c>
      <c r="AR549" s="134"/>
      <c r="AS549" s="134"/>
      <c r="AT549" s="135"/>
      <c r="AU549" s="140" t="s">
        <v>253</v>
      </c>
      <c r="AV549" s="140"/>
      <c r="AW549" s="140"/>
      <c r="AX549" s="141"/>
    </row>
    <row r="550" spans="1:50" ht="18.75" hidden="1" customHeight="1" x14ac:dyDescent="0.15">
      <c r="A550" s="193"/>
      <c r="B550" s="190"/>
      <c r="C550" s="184"/>
      <c r="D550" s="190"/>
      <c r="E550" s="349"/>
      <c r="F550" s="350"/>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600"/>
      <c r="AR550" s="204"/>
      <c r="AS550" s="137" t="s">
        <v>355</v>
      </c>
      <c r="AT550" s="138"/>
      <c r="AU550" s="204"/>
      <c r="AV550" s="204"/>
      <c r="AW550" s="137" t="s">
        <v>300</v>
      </c>
      <c r="AX550" s="199"/>
    </row>
    <row r="551" spans="1:50" ht="23.25" hidden="1" customHeight="1" x14ac:dyDescent="0.15">
      <c r="A551" s="193"/>
      <c r="B551" s="190"/>
      <c r="C551" s="184"/>
      <c r="D551" s="190"/>
      <c r="E551" s="349"/>
      <c r="F551" s="350"/>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7"/>
      <c r="AF551" s="211"/>
      <c r="AG551" s="211"/>
      <c r="AH551" s="211"/>
      <c r="AI551" s="347"/>
      <c r="AJ551" s="211"/>
      <c r="AK551" s="211"/>
      <c r="AL551" s="211"/>
      <c r="AM551" s="347"/>
      <c r="AN551" s="211"/>
      <c r="AO551" s="211"/>
      <c r="AP551" s="348"/>
      <c r="AQ551" s="347"/>
      <c r="AR551" s="211"/>
      <c r="AS551" s="211"/>
      <c r="AT551" s="348"/>
      <c r="AU551" s="211"/>
      <c r="AV551" s="211"/>
      <c r="AW551" s="211"/>
      <c r="AX551" s="212"/>
    </row>
    <row r="552" spans="1:50" ht="23.25" hidden="1" customHeight="1" x14ac:dyDescent="0.15">
      <c r="A552" s="193"/>
      <c r="B552" s="190"/>
      <c r="C552" s="184"/>
      <c r="D552" s="190"/>
      <c r="E552" s="349"/>
      <c r="F552" s="350"/>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7"/>
      <c r="AF552" s="211"/>
      <c r="AG552" s="211"/>
      <c r="AH552" s="348"/>
      <c r="AI552" s="347"/>
      <c r="AJ552" s="211"/>
      <c r="AK552" s="211"/>
      <c r="AL552" s="211"/>
      <c r="AM552" s="347"/>
      <c r="AN552" s="211"/>
      <c r="AO552" s="211"/>
      <c r="AP552" s="348"/>
      <c r="AQ552" s="347"/>
      <c r="AR552" s="211"/>
      <c r="AS552" s="211"/>
      <c r="AT552" s="348"/>
      <c r="AU552" s="211"/>
      <c r="AV552" s="211"/>
      <c r="AW552" s="211"/>
      <c r="AX552" s="212"/>
    </row>
    <row r="553" spans="1:50" ht="23.25" hidden="1" customHeight="1" x14ac:dyDescent="0.15">
      <c r="A553" s="193"/>
      <c r="B553" s="190"/>
      <c r="C553" s="184"/>
      <c r="D553" s="190"/>
      <c r="E553" s="349"/>
      <c r="F553" s="350"/>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8" t="s">
        <v>301</v>
      </c>
      <c r="AC553" s="588"/>
      <c r="AD553" s="588"/>
      <c r="AE553" s="347"/>
      <c r="AF553" s="211"/>
      <c r="AG553" s="211"/>
      <c r="AH553" s="348"/>
      <c r="AI553" s="347"/>
      <c r="AJ553" s="211"/>
      <c r="AK553" s="211"/>
      <c r="AL553" s="211"/>
      <c r="AM553" s="347"/>
      <c r="AN553" s="211"/>
      <c r="AO553" s="211"/>
      <c r="AP553" s="348"/>
      <c r="AQ553" s="347"/>
      <c r="AR553" s="211"/>
      <c r="AS553" s="211"/>
      <c r="AT553" s="348"/>
      <c r="AU553" s="211"/>
      <c r="AV553" s="211"/>
      <c r="AW553" s="211"/>
      <c r="AX553" s="212"/>
    </row>
    <row r="554" spans="1:50" ht="18.75" hidden="1" customHeight="1" x14ac:dyDescent="0.15">
      <c r="A554" s="193"/>
      <c r="B554" s="190"/>
      <c r="C554" s="184"/>
      <c r="D554" s="190"/>
      <c r="E554" s="349" t="s">
        <v>363</v>
      </c>
      <c r="F554" s="350"/>
      <c r="G554" s="351"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4" t="s">
        <v>362</v>
      </c>
      <c r="AF554" s="345"/>
      <c r="AG554" s="345"/>
      <c r="AH554" s="346"/>
      <c r="AI554" s="221" t="s">
        <v>528</v>
      </c>
      <c r="AJ554" s="221"/>
      <c r="AK554" s="221"/>
      <c r="AL554" s="163"/>
      <c r="AM554" s="221" t="s">
        <v>520</v>
      </c>
      <c r="AN554" s="221"/>
      <c r="AO554" s="221"/>
      <c r="AP554" s="163"/>
      <c r="AQ554" s="163" t="s">
        <v>354</v>
      </c>
      <c r="AR554" s="134"/>
      <c r="AS554" s="134"/>
      <c r="AT554" s="135"/>
      <c r="AU554" s="140" t="s">
        <v>253</v>
      </c>
      <c r="AV554" s="140"/>
      <c r="AW554" s="140"/>
      <c r="AX554" s="141"/>
    </row>
    <row r="555" spans="1:50" ht="18.75" hidden="1" customHeight="1" x14ac:dyDescent="0.15">
      <c r="A555" s="193"/>
      <c r="B555" s="190"/>
      <c r="C555" s="184"/>
      <c r="D555" s="190"/>
      <c r="E555" s="349"/>
      <c r="F555" s="350"/>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600"/>
      <c r="AR555" s="204"/>
      <c r="AS555" s="137" t="s">
        <v>355</v>
      </c>
      <c r="AT555" s="138"/>
      <c r="AU555" s="204"/>
      <c r="AV555" s="204"/>
      <c r="AW555" s="137" t="s">
        <v>300</v>
      </c>
      <c r="AX555" s="199"/>
    </row>
    <row r="556" spans="1:50" ht="23.25" hidden="1" customHeight="1" x14ac:dyDescent="0.15">
      <c r="A556" s="193"/>
      <c r="B556" s="190"/>
      <c r="C556" s="184"/>
      <c r="D556" s="190"/>
      <c r="E556" s="349"/>
      <c r="F556" s="350"/>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7"/>
      <c r="AF556" s="211"/>
      <c r="AG556" s="211"/>
      <c r="AH556" s="211"/>
      <c r="AI556" s="347"/>
      <c r="AJ556" s="211"/>
      <c r="AK556" s="211"/>
      <c r="AL556" s="211"/>
      <c r="AM556" s="347"/>
      <c r="AN556" s="211"/>
      <c r="AO556" s="211"/>
      <c r="AP556" s="348"/>
      <c r="AQ556" s="347"/>
      <c r="AR556" s="211"/>
      <c r="AS556" s="211"/>
      <c r="AT556" s="348"/>
      <c r="AU556" s="211"/>
      <c r="AV556" s="211"/>
      <c r="AW556" s="211"/>
      <c r="AX556" s="212"/>
    </row>
    <row r="557" spans="1:50" ht="23.25" hidden="1" customHeight="1" x14ac:dyDescent="0.15">
      <c r="A557" s="193"/>
      <c r="B557" s="190"/>
      <c r="C557" s="184"/>
      <c r="D557" s="190"/>
      <c r="E557" s="349"/>
      <c r="F557" s="350"/>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7"/>
      <c r="AF557" s="211"/>
      <c r="AG557" s="211"/>
      <c r="AH557" s="348"/>
      <c r="AI557" s="347"/>
      <c r="AJ557" s="211"/>
      <c r="AK557" s="211"/>
      <c r="AL557" s="211"/>
      <c r="AM557" s="347"/>
      <c r="AN557" s="211"/>
      <c r="AO557" s="211"/>
      <c r="AP557" s="348"/>
      <c r="AQ557" s="347"/>
      <c r="AR557" s="211"/>
      <c r="AS557" s="211"/>
      <c r="AT557" s="348"/>
      <c r="AU557" s="211"/>
      <c r="AV557" s="211"/>
      <c r="AW557" s="211"/>
      <c r="AX557" s="212"/>
    </row>
    <row r="558" spans="1:50" ht="23.25" hidden="1" customHeight="1" x14ac:dyDescent="0.15">
      <c r="A558" s="193"/>
      <c r="B558" s="190"/>
      <c r="C558" s="184"/>
      <c r="D558" s="190"/>
      <c r="E558" s="349"/>
      <c r="F558" s="350"/>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8" t="s">
        <v>301</v>
      </c>
      <c r="AC558" s="588"/>
      <c r="AD558" s="588"/>
      <c r="AE558" s="347"/>
      <c r="AF558" s="211"/>
      <c r="AG558" s="211"/>
      <c r="AH558" s="348"/>
      <c r="AI558" s="347"/>
      <c r="AJ558" s="211"/>
      <c r="AK558" s="211"/>
      <c r="AL558" s="211"/>
      <c r="AM558" s="347"/>
      <c r="AN558" s="211"/>
      <c r="AO558" s="211"/>
      <c r="AP558" s="348"/>
      <c r="AQ558" s="347"/>
      <c r="AR558" s="211"/>
      <c r="AS558" s="211"/>
      <c r="AT558" s="348"/>
      <c r="AU558" s="211"/>
      <c r="AV558" s="211"/>
      <c r="AW558" s="211"/>
      <c r="AX558" s="212"/>
    </row>
    <row r="559" spans="1:50" ht="18.75" hidden="1" customHeight="1" x14ac:dyDescent="0.15">
      <c r="A559" s="193"/>
      <c r="B559" s="190"/>
      <c r="C559" s="184"/>
      <c r="D559" s="190"/>
      <c r="E559" s="349" t="s">
        <v>363</v>
      </c>
      <c r="F559" s="350"/>
      <c r="G559" s="351"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4" t="s">
        <v>362</v>
      </c>
      <c r="AF559" s="345"/>
      <c r="AG559" s="345"/>
      <c r="AH559" s="346"/>
      <c r="AI559" s="221" t="s">
        <v>528</v>
      </c>
      <c r="AJ559" s="221"/>
      <c r="AK559" s="221"/>
      <c r="AL559" s="163"/>
      <c r="AM559" s="221" t="s">
        <v>524</v>
      </c>
      <c r="AN559" s="221"/>
      <c r="AO559" s="221"/>
      <c r="AP559" s="163"/>
      <c r="AQ559" s="163" t="s">
        <v>354</v>
      </c>
      <c r="AR559" s="134"/>
      <c r="AS559" s="134"/>
      <c r="AT559" s="135"/>
      <c r="AU559" s="140" t="s">
        <v>253</v>
      </c>
      <c r="AV559" s="140"/>
      <c r="AW559" s="140"/>
      <c r="AX559" s="141"/>
    </row>
    <row r="560" spans="1:50" ht="18.75" hidden="1" customHeight="1" x14ac:dyDescent="0.15">
      <c r="A560" s="193"/>
      <c r="B560" s="190"/>
      <c r="C560" s="184"/>
      <c r="D560" s="190"/>
      <c r="E560" s="349"/>
      <c r="F560" s="350"/>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600"/>
      <c r="AR560" s="204"/>
      <c r="AS560" s="137" t="s">
        <v>355</v>
      </c>
      <c r="AT560" s="138"/>
      <c r="AU560" s="204"/>
      <c r="AV560" s="204"/>
      <c r="AW560" s="137" t="s">
        <v>300</v>
      </c>
      <c r="AX560" s="199"/>
    </row>
    <row r="561" spans="1:50" ht="23.25" hidden="1" customHeight="1" x14ac:dyDescent="0.15">
      <c r="A561" s="193"/>
      <c r="B561" s="190"/>
      <c r="C561" s="184"/>
      <c r="D561" s="190"/>
      <c r="E561" s="349"/>
      <c r="F561" s="350"/>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7"/>
      <c r="AF561" s="211"/>
      <c r="AG561" s="211"/>
      <c r="AH561" s="211"/>
      <c r="AI561" s="347"/>
      <c r="AJ561" s="211"/>
      <c r="AK561" s="211"/>
      <c r="AL561" s="211"/>
      <c r="AM561" s="347"/>
      <c r="AN561" s="211"/>
      <c r="AO561" s="211"/>
      <c r="AP561" s="348"/>
      <c r="AQ561" s="347"/>
      <c r="AR561" s="211"/>
      <c r="AS561" s="211"/>
      <c r="AT561" s="348"/>
      <c r="AU561" s="211"/>
      <c r="AV561" s="211"/>
      <c r="AW561" s="211"/>
      <c r="AX561" s="212"/>
    </row>
    <row r="562" spans="1:50" ht="23.25" hidden="1" customHeight="1" x14ac:dyDescent="0.15">
      <c r="A562" s="193"/>
      <c r="B562" s="190"/>
      <c r="C562" s="184"/>
      <c r="D562" s="190"/>
      <c r="E562" s="349"/>
      <c r="F562" s="350"/>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7"/>
      <c r="AF562" s="211"/>
      <c r="AG562" s="211"/>
      <c r="AH562" s="348"/>
      <c r="AI562" s="347"/>
      <c r="AJ562" s="211"/>
      <c r="AK562" s="211"/>
      <c r="AL562" s="211"/>
      <c r="AM562" s="347"/>
      <c r="AN562" s="211"/>
      <c r="AO562" s="211"/>
      <c r="AP562" s="348"/>
      <c r="AQ562" s="347"/>
      <c r="AR562" s="211"/>
      <c r="AS562" s="211"/>
      <c r="AT562" s="348"/>
      <c r="AU562" s="211"/>
      <c r="AV562" s="211"/>
      <c r="AW562" s="211"/>
      <c r="AX562" s="212"/>
    </row>
    <row r="563" spans="1:50" ht="23.25" hidden="1" customHeight="1" x14ac:dyDescent="0.15">
      <c r="A563" s="193"/>
      <c r="B563" s="190"/>
      <c r="C563" s="184"/>
      <c r="D563" s="190"/>
      <c r="E563" s="349"/>
      <c r="F563" s="350"/>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8" t="s">
        <v>301</v>
      </c>
      <c r="AC563" s="588"/>
      <c r="AD563" s="588"/>
      <c r="AE563" s="347"/>
      <c r="AF563" s="211"/>
      <c r="AG563" s="211"/>
      <c r="AH563" s="348"/>
      <c r="AI563" s="347"/>
      <c r="AJ563" s="211"/>
      <c r="AK563" s="211"/>
      <c r="AL563" s="211"/>
      <c r="AM563" s="347"/>
      <c r="AN563" s="211"/>
      <c r="AO563" s="211"/>
      <c r="AP563" s="348"/>
      <c r="AQ563" s="347"/>
      <c r="AR563" s="211"/>
      <c r="AS563" s="211"/>
      <c r="AT563" s="348"/>
      <c r="AU563" s="211"/>
      <c r="AV563" s="211"/>
      <c r="AW563" s="211"/>
      <c r="AX563" s="212"/>
    </row>
    <row r="564" spans="1:50" ht="18.75" hidden="1" customHeight="1" x14ac:dyDescent="0.15">
      <c r="A564" s="193"/>
      <c r="B564" s="190"/>
      <c r="C564" s="184"/>
      <c r="D564" s="190"/>
      <c r="E564" s="349" t="s">
        <v>364</v>
      </c>
      <c r="F564" s="350"/>
      <c r="G564" s="351"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4" t="s">
        <v>362</v>
      </c>
      <c r="AF564" s="345"/>
      <c r="AG564" s="345"/>
      <c r="AH564" s="346"/>
      <c r="AI564" s="221" t="s">
        <v>528</v>
      </c>
      <c r="AJ564" s="221"/>
      <c r="AK564" s="221"/>
      <c r="AL564" s="163"/>
      <c r="AM564" s="221" t="s">
        <v>520</v>
      </c>
      <c r="AN564" s="221"/>
      <c r="AO564" s="221"/>
      <c r="AP564" s="163"/>
      <c r="AQ564" s="163" t="s">
        <v>354</v>
      </c>
      <c r="AR564" s="134"/>
      <c r="AS564" s="134"/>
      <c r="AT564" s="135"/>
      <c r="AU564" s="140" t="s">
        <v>253</v>
      </c>
      <c r="AV564" s="140"/>
      <c r="AW564" s="140"/>
      <c r="AX564" s="141"/>
    </row>
    <row r="565" spans="1:50" ht="18.75" hidden="1" customHeight="1" x14ac:dyDescent="0.15">
      <c r="A565" s="193"/>
      <c r="B565" s="190"/>
      <c r="C565" s="184"/>
      <c r="D565" s="190"/>
      <c r="E565" s="349"/>
      <c r="F565" s="350"/>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600"/>
      <c r="AR565" s="204"/>
      <c r="AS565" s="137" t="s">
        <v>355</v>
      </c>
      <c r="AT565" s="138"/>
      <c r="AU565" s="204"/>
      <c r="AV565" s="204"/>
      <c r="AW565" s="137" t="s">
        <v>300</v>
      </c>
      <c r="AX565" s="199"/>
    </row>
    <row r="566" spans="1:50" ht="23.25" hidden="1" customHeight="1" x14ac:dyDescent="0.15">
      <c r="A566" s="193"/>
      <c r="B566" s="190"/>
      <c r="C566" s="184"/>
      <c r="D566" s="190"/>
      <c r="E566" s="349"/>
      <c r="F566" s="350"/>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7"/>
      <c r="AF566" s="211"/>
      <c r="AG566" s="211"/>
      <c r="AH566" s="211"/>
      <c r="AI566" s="347"/>
      <c r="AJ566" s="211"/>
      <c r="AK566" s="211"/>
      <c r="AL566" s="211"/>
      <c r="AM566" s="347"/>
      <c r="AN566" s="211"/>
      <c r="AO566" s="211"/>
      <c r="AP566" s="348"/>
      <c r="AQ566" s="347"/>
      <c r="AR566" s="211"/>
      <c r="AS566" s="211"/>
      <c r="AT566" s="348"/>
      <c r="AU566" s="211"/>
      <c r="AV566" s="211"/>
      <c r="AW566" s="211"/>
      <c r="AX566" s="212"/>
    </row>
    <row r="567" spans="1:50" ht="23.25" hidden="1" customHeight="1" x14ac:dyDescent="0.15">
      <c r="A567" s="193"/>
      <c r="B567" s="190"/>
      <c r="C567" s="184"/>
      <c r="D567" s="190"/>
      <c r="E567" s="349"/>
      <c r="F567" s="350"/>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7"/>
      <c r="AF567" s="211"/>
      <c r="AG567" s="211"/>
      <c r="AH567" s="348"/>
      <c r="AI567" s="347"/>
      <c r="AJ567" s="211"/>
      <c r="AK567" s="211"/>
      <c r="AL567" s="211"/>
      <c r="AM567" s="347"/>
      <c r="AN567" s="211"/>
      <c r="AO567" s="211"/>
      <c r="AP567" s="348"/>
      <c r="AQ567" s="347"/>
      <c r="AR567" s="211"/>
      <c r="AS567" s="211"/>
      <c r="AT567" s="348"/>
      <c r="AU567" s="211"/>
      <c r="AV567" s="211"/>
      <c r="AW567" s="211"/>
      <c r="AX567" s="212"/>
    </row>
    <row r="568" spans="1:50" ht="23.25" hidden="1" customHeight="1" x14ac:dyDescent="0.15">
      <c r="A568" s="193"/>
      <c r="B568" s="190"/>
      <c r="C568" s="184"/>
      <c r="D568" s="190"/>
      <c r="E568" s="349"/>
      <c r="F568" s="350"/>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8" t="s">
        <v>14</v>
      </c>
      <c r="AC568" s="588"/>
      <c r="AD568" s="588"/>
      <c r="AE568" s="347"/>
      <c r="AF568" s="211"/>
      <c r="AG568" s="211"/>
      <c r="AH568" s="348"/>
      <c r="AI568" s="347"/>
      <c r="AJ568" s="211"/>
      <c r="AK568" s="211"/>
      <c r="AL568" s="211"/>
      <c r="AM568" s="347"/>
      <c r="AN568" s="211"/>
      <c r="AO568" s="211"/>
      <c r="AP568" s="348"/>
      <c r="AQ568" s="347"/>
      <c r="AR568" s="211"/>
      <c r="AS568" s="211"/>
      <c r="AT568" s="348"/>
      <c r="AU568" s="211"/>
      <c r="AV568" s="211"/>
      <c r="AW568" s="211"/>
      <c r="AX568" s="212"/>
    </row>
    <row r="569" spans="1:50" ht="18.75" hidden="1" customHeight="1" x14ac:dyDescent="0.15">
      <c r="A569" s="193"/>
      <c r="B569" s="190"/>
      <c r="C569" s="184"/>
      <c r="D569" s="190"/>
      <c r="E569" s="349" t="s">
        <v>364</v>
      </c>
      <c r="F569" s="350"/>
      <c r="G569" s="351"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4" t="s">
        <v>362</v>
      </c>
      <c r="AF569" s="345"/>
      <c r="AG569" s="345"/>
      <c r="AH569" s="346"/>
      <c r="AI569" s="221" t="s">
        <v>529</v>
      </c>
      <c r="AJ569" s="221"/>
      <c r="AK569" s="221"/>
      <c r="AL569" s="163"/>
      <c r="AM569" s="221" t="s">
        <v>520</v>
      </c>
      <c r="AN569" s="221"/>
      <c r="AO569" s="221"/>
      <c r="AP569" s="163"/>
      <c r="AQ569" s="163" t="s">
        <v>354</v>
      </c>
      <c r="AR569" s="134"/>
      <c r="AS569" s="134"/>
      <c r="AT569" s="135"/>
      <c r="AU569" s="140" t="s">
        <v>253</v>
      </c>
      <c r="AV569" s="140"/>
      <c r="AW569" s="140"/>
      <c r="AX569" s="141"/>
    </row>
    <row r="570" spans="1:50" ht="18.75" hidden="1" customHeight="1" x14ac:dyDescent="0.15">
      <c r="A570" s="193"/>
      <c r="B570" s="190"/>
      <c r="C570" s="184"/>
      <c r="D570" s="190"/>
      <c r="E570" s="349"/>
      <c r="F570" s="350"/>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600"/>
      <c r="AR570" s="204"/>
      <c r="AS570" s="137" t="s">
        <v>355</v>
      </c>
      <c r="AT570" s="138"/>
      <c r="AU570" s="204"/>
      <c r="AV570" s="204"/>
      <c r="AW570" s="137" t="s">
        <v>300</v>
      </c>
      <c r="AX570" s="199"/>
    </row>
    <row r="571" spans="1:50" ht="23.25" hidden="1" customHeight="1" x14ac:dyDescent="0.15">
      <c r="A571" s="193"/>
      <c r="B571" s="190"/>
      <c r="C571" s="184"/>
      <c r="D571" s="190"/>
      <c r="E571" s="349"/>
      <c r="F571" s="350"/>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7"/>
      <c r="AF571" s="211"/>
      <c r="AG571" s="211"/>
      <c r="AH571" s="211"/>
      <c r="AI571" s="347"/>
      <c r="AJ571" s="211"/>
      <c r="AK571" s="211"/>
      <c r="AL571" s="211"/>
      <c r="AM571" s="347"/>
      <c r="AN571" s="211"/>
      <c r="AO571" s="211"/>
      <c r="AP571" s="348"/>
      <c r="AQ571" s="347"/>
      <c r="AR571" s="211"/>
      <c r="AS571" s="211"/>
      <c r="AT571" s="348"/>
      <c r="AU571" s="211"/>
      <c r="AV571" s="211"/>
      <c r="AW571" s="211"/>
      <c r="AX571" s="212"/>
    </row>
    <row r="572" spans="1:50" ht="23.25" hidden="1" customHeight="1" x14ac:dyDescent="0.15">
      <c r="A572" s="193"/>
      <c r="B572" s="190"/>
      <c r="C572" s="184"/>
      <c r="D572" s="190"/>
      <c r="E572" s="349"/>
      <c r="F572" s="350"/>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7"/>
      <c r="AF572" s="211"/>
      <c r="AG572" s="211"/>
      <c r="AH572" s="348"/>
      <c r="AI572" s="347"/>
      <c r="AJ572" s="211"/>
      <c r="AK572" s="211"/>
      <c r="AL572" s="211"/>
      <c r="AM572" s="347"/>
      <c r="AN572" s="211"/>
      <c r="AO572" s="211"/>
      <c r="AP572" s="348"/>
      <c r="AQ572" s="347"/>
      <c r="AR572" s="211"/>
      <c r="AS572" s="211"/>
      <c r="AT572" s="348"/>
      <c r="AU572" s="211"/>
      <c r="AV572" s="211"/>
      <c r="AW572" s="211"/>
      <c r="AX572" s="212"/>
    </row>
    <row r="573" spans="1:50" ht="23.25" hidden="1" customHeight="1" x14ac:dyDescent="0.15">
      <c r="A573" s="193"/>
      <c r="B573" s="190"/>
      <c r="C573" s="184"/>
      <c r="D573" s="190"/>
      <c r="E573" s="349"/>
      <c r="F573" s="350"/>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8" t="s">
        <v>14</v>
      </c>
      <c r="AC573" s="588"/>
      <c r="AD573" s="588"/>
      <c r="AE573" s="347"/>
      <c r="AF573" s="211"/>
      <c r="AG573" s="211"/>
      <c r="AH573" s="348"/>
      <c r="AI573" s="347"/>
      <c r="AJ573" s="211"/>
      <c r="AK573" s="211"/>
      <c r="AL573" s="211"/>
      <c r="AM573" s="347"/>
      <c r="AN573" s="211"/>
      <c r="AO573" s="211"/>
      <c r="AP573" s="348"/>
      <c r="AQ573" s="347"/>
      <c r="AR573" s="211"/>
      <c r="AS573" s="211"/>
      <c r="AT573" s="348"/>
      <c r="AU573" s="211"/>
      <c r="AV573" s="211"/>
      <c r="AW573" s="211"/>
      <c r="AX573" s="212"/>
    </row>
    <row r="574" spans="1:50" ht="18.75" hidden="1" customHeight="1" x14ac:dyDescent="0.15">
      <c r="A574" s="193"/>
      <c r="B574" s="190"/>
      <c r="C574" s="184"/>
      <c r="D574" s="190"/>
      <c r="E574" s="349" t="s">
        <v>364</v>
      </c>
      <c r="F574" s="350"/>
      <c r="G574" s="351"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4" t="s">
        <v>362</v>
      </c>
      <c r="AF574" s="345"/>
      <c r="AG574" s="345"/>
      <c r="AH574" s="346"/>
      <c r="AI574" s="221" t="s">
        <v>528</v>
      </c>
      <c r="AJ574" s="221"/>
      <c r="AK574" s="221"/>
      <c r="AL574" s="163"/>
      <c r="AM574" s="221" t="s">
        <v>520</v>
      </c>
      <c r="AN574" s="221"/>
      <c r="AO574" s="221"/>
      <c r="AP574" s="163"/>
      <c r="AQ574" s="163" t="s">
        <v>354</v>
      </c>
      <c r="AR574" s="134"/>
      <c r="AS574" s="134"/>
      <c r="AT574" s="135"/>
      <c r="AU574" s="140" t="s">
        <v>253</v>
      </c>
      <c r="AV574" s="140"/>
      <c r="AW574" s="140"/>
      <c r="AX574" s="141"/>
    </row>
    <row r="575" spans="1:50" ht="18.75" hidden="1" customHeight="1" x14ac:dyDescent="0.15">
      <c r="A575" s="193"/>
      <c r="B575" s="190"/>
      <c r="C575" s="184"/>
      <c r="D575" s="190"/>
      <c r="E575" s="349"/>
      <c r="F575" s="350"/>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600"/>
      <c r="AR575" s="204"/>
      <c r="AS575" s="137" t="s">
        <v>355</v>
      </c>
      <c r="AT575" s="138"/>
      <c r="AU575" s="204"/>
      <c r="AV575" s="204"/>
      <c r="AW575" s="137" t="s">
        <v>300</v>
      </c>
      <c r="AX575" s="199"/>
    </row>
    <row r="576" spans="1:50" ht="23.25" hidden="1" customHeight="1" x14ac:dyDescent="0.15">
      <c r="A576" s="193"/>
      <c r="B576" s="190"/>
      <c r="C576" s="184"/>
      <c r="D576" s="190"/>
      <c r="E576" s="349"/>
      <c r="F576" s="350"/>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7"/>
      <c r="AF576" s="211"/>
      <c r="AG576" s="211"/>
      <c r="AH576" s="211"/>
      <c r="AI576" s="347"/>
      <c r="AJ576" s="211"/>
      <c r="AK576" s="211"/>
      <c r="AL576" s="211"/>
      <c r="AM576" s="347"/>
      <c r="AN576" s="211"/>
      <c r="AO576" s="211"/>
      <c r="AP576" s="348"/>
      <c r="AQ576" s="347"/>
      <c r="AR576" s="211"/>
      <c r="AS576" s="211"/>
      <c r="AT576" s="348"/>
      <c r="AU576" s="211"/>
      <c r="AV576" s="211"/>
      <c r="AW576" s="211"/>
      <c r="AX576" s="212"/>
    </row>
    <row r="577" spans="1:50" ht="23.25" hidden="1" customHeight="1" x14ac:dyDescent="0.15">
      <c r="A577" s="193"/>
      <c r="B577" s="190"/>
      <c r="C577" s="184"/>
      <c r="D577" s="190"/>
      <c r="E577" s="349"/>
      <c r="F577" s="350"/>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7"/>
      <c r="AF577" s="211"/>
      <c r="AG577" s="211"/>
      <c r="AH577" s="348"/>
      <c r="AI577" s="347"/>
      <c r="AJ577" s="211"/>
      <c r="AK577" s="211"/>
      <c r="AL577" s="211"/>
      <c r="AM577" s="347"/>
      <c r="AN577" s="211"/>
      <c r="AO577" s="211"/>
      <c r="AP577" s="348"/>
      <c r="AQ577" s="347"/>
      <c r="AR577" s="211"/>
      <c r="AS577" s="211"/>
      <c r="AT577" s="348"/>
      <c r="AU577" s="211"/>
      <c r="AV577" s="211"/>
      <c r="AW577" s="211"/>
      <c r="AX577" s="212"/>
    </row>
    <row r="578" spans="1:50" ht="23.25" hidden="1" customHeight="1" x14ac:dyDescent="0.15">
      <c r="A578" s="193"/>
      <c r="B578" s="190"/>
      <c r="C578" s="184"/>
      <c r="D578" s="190"/>
      <c r="E578" s="349"/>
      <c r="F578" s="350"/>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8" t="s">
        <v>14</v>
      </c>
      <c r="AC578" s="588"/>
      <c r="AD578" s="588"/>
      <c r="AE578" s="347"/>
      <c r="AF578" s="211"/>
      <c r="AG578" s="211"/>
      <c r="AH578" s="348"/>
      <c r="AI578" s="347"/>
      <c r="AJ578" s="211"/>
      <c r="AK578" s="211"/>
      <c r="AL578" s="211"/>
      <c r="AM578" s="347"/>
      <c r="AN578" s="211"/>
      <c r="AO578" s="211"/>
      <c r="AP578" s="348"/>
      <c r="AQ578" s="347"/>
      <c r="AR578" s="211"/>
      <c r="AS578" s="211"/>
      <c r="AT578" s="348"/>
      <c r="AU578" s="211"/>
      <c r="AV578" s="211"/>
      <c r="AW578" s="211"/>
      <c r="AX578" s="212"/>
    </row>
    <row r="579" spans="1:50" ht="18.75" hidden="1" customHeight="1" x14ac:dyDescent="0.15">
      <c r="A579" s="193"/>
      <c r="B579" s="190"/>
      <c r="C579" s="184"/>
      <c r="D579" s="190"/>
      <c r="E579" s="349" t="s">
        <v>364</v>
      </c>
      <c r="F579" s="350"/>
      <c r="G579" s="351"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4" t="s">
        <v>362</v>
      </c>
      <c r="AF579" s="345"/>
      <c r="AG579" s="345"/>
      <c r="AH579" s="346"/>
      <c r="AI579" s="221" t="s">
        <v>528</v>
      </c>
      <c r="AJ579" s="221"/>
      <c r="AK579" s="221"/>
      <c r="AL579" s="163"/>
      <c r="AM579" s="221" t="s">
        <v>520</v>
      </c>
      <c r="AN579" s="221"/>
      <c r="AO579" s="221"/>
      <c r="AP579" s="163"/>
      <c r="AQ579" s="163" t="s">
        <v>354</v>
      </c>
      <c r="AR579" s="134"/>
      <c r="AS579" s="134"/>
      <c r="AT579" s="135"/>
      <c r="AU579" s="140" t="s">
        <v>253</v>
      </c>
      <c r="AV579" s="140"/>
      <c r="AW579" s="140"/>
      <c r="AX579" s="141"/>
    </row>
    <row r="580" spans="1:50" ht="18.75" hidden="1" customHeight="1" x14ac:dyDescent="0.15">
      <c r="A580" s="193"/>
      <c r="B580" s="190"/>
      <c r="C580" s="184"/>
      <c r="D580" s="190"/>
      <c r="E580" s="349"/>
      <c r="F580" s="350"/>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600"/>
      <c r="AR580" s="204"/>
      <c r="AS580" s="137" t="s">
        <v>355</v>
      </c>
      <c r="AT580" s="138"/>
      <c r="AU580" s="204"/>
      <c r="AV580" s="204"/>
      <c r="AW580" s="137" t="s">
        <v>300</v>
      </c>
      <c r="AX580" s="199"/>
    </row>
    <row r="581" spans="1:50" ht="23.25" hidden="1" customHeight="1" x14ac:dyDescent="0.15">
      <c r="A581" s="193"/>
      <c r="B581" s="190"/>
      <c r="C581" s="184"/>
      <c r="D581" s="190"/>
      <c r="E581" s="349"/>
      <c r="F581" s="350"/>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7"/>
      <c r="AF581" s="211"/>
      <c r="AG581" s="211"/>
      <c r="AH581" s="211"/>
      <c r="AI581" s="347"/>
      <c r="AJ581" s="211"/>
      <c r="AK581" s="211"/>
      <c r="AL581" s="211"/>
      <c r="AM581" s="347"/>
      <c r="AN581" s="211"/>
      <c r="AO581" s="211"/>
      <c r="AP581" s="348"/>
      <c r="AQ581" s="347"/>
      <c r="AR581" s="211"/>
      <c r="AS581" s="211"/>
      <c r="AT581" s="348"/>
      <c r="AU581" s="211"/>
      <c r="AV581" s="211"/>
      <c r="AW581" s="211"/>
      <c r="AX581" s="212"/>
    </row>
    <row r="582" spans="1:50" ht="23.25" hidden="1" customHeight="1" x14ac:dyDescent="0.15">
      <c r="A582" s="193"/>
      <c r="B582" s="190"/>
      <c r="C582" s="184"/>
      <c r="D582" s="190"/>
      <c r="E582" s="349"/>
      <c r="F582" s="350"/>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7"/>
      <c r="AF582" s="211"/>
      <c r="AG582" s="211"/>
      <c r="AH582" s="348"/>
      <c r="AI582" s="347"/>
      <c r="AJ582" s="211"/>
      <c r="AK582" s="211"/>
      <c r="AL582" s="211"/>
      <c r="AM582" s="347"/>
      <c r="AN582" s="211"/>
      <c r="AO582" s="211"/>
      <c r="AP582" s="348"/>
      <c r="AQ582" s="347"/>
      <c r="AR582" s="211"/>
      <c r="AS582" s="211"/>
      <c r="AT582" s="348"/>
      <c r="AU582" s="211"/>
      <c r="AV582" s="211"/>
      <c r="AW582" s="211"/>
      <c r="AX582" s="212"/>
    </row>
    <row r="583" spans="1:50" ht="23.25" hidden="1" customHeight="1" x14ac:dyDescent="0.15">
      <c r="A583" s="193"/>
      <c r="B583" s="190"/>
      <c r="C583" s="184"/>
      <c r="D583" s="190"/>
      <c r="E583" s="349"/>
      <c r="F583" s="350"/>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8" t="s">
        <v>14</v>
      </c>
      <c r="AC583" s="588"/>
      <c r="AD583" s="588"/>
      <c r="AE583" s="347"/>
      <c r="AF583" s="211"/>
      <c r="AG583" s="211"/>
      <c r="AH583" s="348"/>
      <c r="AI583" s="347"/>
      <c r="AJ583" s="211"/>
      <c r="AK583" s="211"/>
      <c r="AL583" s="211"/>
      <c r="AM583" s="347"/>
      <c r="AN583" s="211"/>
      <c r="AO583" s="211"/>
      <c r="AP583" s="348"/>
      <c r="AQ583" s="347"/>
      <c r="AR583" s="211"/>
      <c r="AS583" s="211"/>
      <c r="AT583" s="348"/>
      <c r="AU583" s="211"/>
      <c r="AV583" s="211"/>
      <c r="AW583" s="211"/>
      <c r="AX583" s="212"/>
    </row>
    <row r="584" spans="1:50" ht="18.75" hidden="1" customHeight="1" x14ac:dyDescent="0.15">
      <c r="A584" s="193"/>
      <c r="B584" s="190"/>
      <c r="C584" s="184"/>
      <c r="D584" s="190"/>
      <c r="E584" s="349" t="s">
        <v>364</v>
      </c>
      <c r="F584" s="350"/>
      <c r="G584" s="351"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4" t="s">
        <v>362</v>
      </c>
      <c r="AF584" s="345"/>
      <c r="AG584" s="345"/>
      <c r="AH584" s="346"/>
      <c r="AI584" s="221" t="s">
        <v>528</v>
      </c>
      <c r="AJ584" s="221"/>
      <c r="AK584" s="221"/>
      <c r="AL584" s="163"/>
      <c r="AM584" s="221" t="s">
        <v>524</v>
      </c>
      <c r="AN584" s="221"/>
      <c r="AO584" s="221"/>
      <c r="AP584" s="163"/>
      <c r="AQ584" s="163" t="s">
        <v>354</v>
      </c>
      <c r="AR584" s="134"/>
      <c r="AS584" s="134"/>
      <c r="AT584" s="135"/>
      <c r="AU584" s="140" t="s">
        <v>253</v>
      </c>
      <c r="AV584" s="140"/>
      <c r="AW584" s="140"/>
      <c r="AX584" s="141"/>
    </row>
    <row r="585" spans="1:50" ht="18.75" hidden="1" customHeight="1" x14ac:dyDescent="0.15">
      <c r="A585" s="193"/>
      <c r="B585" s="190"/>
      <c r="C585" s="184"/>
      <c r="D585" s="190"/>
      <c r="E585" s="349"/>
      <c r="F585" s="350"/>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600"/>
      <c r="AR585" s="204"/>
      <c r="AS585" s="137" t="s">
        <v>355</v>
      </c>
      <c r="AT585" s="138"/>
      <c r="AU585" s="204"/>
      <c r="AV585" s="204"/>
      <c r="AW585" s="137" t="s">
        <v>300</v>
      </c>
      <c r="AX585" s="199"/>
    </row>
    <row r="586" spans="1:50" ht="23.25" hidden="1" customHeight="1" x14ac:dyDescent="0.15">
      <c r="A586" s="193"/>
      <c r="B586" s="190"/>
      <c r="C586" s="184"/>
      <c r="D586" s="190"/>
      <c r="E586" s="349"/>
      <c r="F586" s="350"/>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7"/>
      <c r="AF586" s="211"/>
      <c r="AG586" s="211"/>
      <c r="AH586" s="211"/>
      <c r="AI586" s="347"/>
      <c r="AJ586" s="211"/>
      <c r="AK586" s="211"/>
      <c r="AL586" s="211"/>
      <c r="AM586" s="347"/>
      <c r="AN586" s="211"/>
      <c r="AO586" s="211"/>
      <c r="AP586" s="348"/>
      <c r="AQ586" s="347"/>
      <c r="AR586" s="211"/>
      <c r="AS586" s="211"/>
      <c r="AT586" s="348"/>
      <c r="AU586" s="211"/>
      <c r="AV586" s="211"/>
      <c r="AW586" s="211"/>
      <c r="AX586" s="212"/>
    </row>
    <row r="587" spans="1:50" ht="23.25" hidden="1" customHeight="1" x14ac:dyDescent="0.15">
      <c r="A587" s="193"/>
      <c r="B587" s="190"/>
      <c r="C587" s="184"/>
      <c r="D587" s="190"/>
      <c r="E587" s="349"/>
      <c r="F587" s="350"/>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7"/>
      <c r="AF587" s="211"/>
      <c r="AG587" s="211"/>
      <c r="AH587" s="348"/>
      <c r="AI587" s="347"/>
      <c r="AJ587" s="211"/>
      <c r="AK587" s="211"/>
      <c r="AL587" s="211"/>
      <c r="AM587" s="347"/>
      <c r="AN587" s="211"/>
      <c r="AO587" s="211"/>
      <c r="AP587" s="348"/>
      <c r="AQ587" s="347"/>
      <c r="AR587" s="211"/>
      <c r="AS587" s="211"/>
      <c r="AT587" s="348"/>
      <c r="AU587" s="211"/>
      <c r="AV587" s="211"/>
      <c r="AW587" s="211"/>
      <c r="AX587" s="212"/>
    </row>
    <row r="588" spans="1:50" ht="23.25" hidden="1" customHeight="1" x14ac:dyDescent="0.15">
      <c r="A588" s="193"/>
      <c r="B588" s="190"/>
      <c r="C588" s="184"/>
      <c r="D588" s="190"/>
      <c r="E588" s="349"/>
      <c r="F588" s="350"/>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8" t="s">
        <v>14</v>
      </c>
      <c r="AC588" s="588"/>
      <c r="AD588" s="588"/>
      <c r="AE588" s="347"/>
      <c r="AF588" s="211"/>
      <c r="AG588" s="211"/>
      <c r="AH588" s="348"/>
      <c r="AI588" s="347"/>
      <c r="AJ588" s="211"/>
      <c r="AK588" s="211"/>
      <c r="AL588" s="211"/>
      <c r="AM588" s="347"/>
      <c r="AN588" s="211"/>
      <c r="AO588" s="211"/>
      <c r="AP588" s="348"/>
      <c r="AQ588" s="347"/>
      <c r="AR588" s="211"/>
      <c r="AS588" s="211"/>
      <c r="AT588" s="348"/>
      <c r="AU588" s="211"/>
      <c r="AV588" s="211"/>
      <c r="AW588" s="211"/>
      <c r="AX588" s="212"/>
    </row>
    <row r="589" spans="1:50" ht="23.85" hidden="1" customHeight="1" x14ac:dyDescent="0.15">
      <c r="A589" s="193"/>
      <c r="B589" s="190"/>
      <c r="C589" s="184"/>
      <c r="D589" s="190"/>
      <c r="E589" s="126" t="s">
        <v>569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563</v>
      </c>
      <c r="F592" s="179"/>
      <c r="G592" s="906" t="s">
        <v>374</v>
      </c>
      <c r="H592" s="127"/>
      <c r="I592" s="127"/>
      <c r="J592" s="907"/>
      <c r="K592" s="908"/>
      <c r="L592" s="908"/>
      <c r="M592" s="908"/>
      <c r="N592" s="908"/>
      <c r="O592" s="908"/>
      <c r="P592" s="908"/>
      <c r="Q592" s="908"/>
      <c r="R592" s="908"/>
      <c r="S592" s="908"/>
      <c r="T592" s="909"/>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0"/>
    </row>
    <row r="593" spans="1:50" ht="18.75" hidden="1" customHeight="1" x14ac:dyDescent="0.15">
      <c r="A593" s="193"/>
      <c r="B593" s="190"/>
      <c r="C593" s="184"/>
      <c r="D593" s="190"/>
      <c r="E593" s="349" t="s">
        <v>363</v>
      </c>
      <c r="F593" s="350"/>
      <c r="G593" s="351"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4" t="s">
        <v>362</v>
      </c>
      <c r="AF593" s="345"/>
      <c r="AG593" s="345"/>
      <c r="AH593" s="346"/>
      <c r="AI593" s="221" t="s">
        <v>528</v>
      </c>
      <c r="AJ593" s="221"/>
      <c r="AK593" s="221"/>
      <c r="AL593" s="163"/>
      <c r="AM593" s="221" t="s">
        <v>520</v>
      </c>
      <c r="AN593" s="221"/>
      <c r="AO593" s="221"/>
      <c r="AP593" s="163"/>
      <c r="AQ593" s="163" t="s">
        <v>354</v>
      </c>
      <c r="AR593" s="134"/>
      <c r="AS593" s="134"/>
      <c r="AT593" s="135"/>
      <c r="AU593" s="140" t="s">
        <v>253</v>
      </c>
      <c r="AV593" s="140"/>
      <c r="AW593" s="140"/>
      <c r="AX593" s="141"/>
    </row>
    <row r="594" spans="1:50" ht="18.75" hidden="1" customHeight="1" x14ac:dyDescent="0.15">
      <c r="A594" s="193"/>
      <c r="B594" s="190"/>
      <c r="C594" s="184"/>
      <c r="D594" s="190"/>
      <c r="E594" s="349"/>
      <c r="F594" s="350"/>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600"/>
      <c r="AR594" s="204"/>
      <c r="AS594" s="137" t="s">
        <v>355</v>
      </c>
      <c r="AT594" s="138"/>
      <c r="AU594" s="204"/>
      <c r="AV594" s="204"/>
      <c r="AW594" s="137" t="s">
        <v>300</v>
      </c>
      <c r="AX594" s="199"/>
    </row>
    <row r="595" spans="1:50" ht="23.25" hidden="1" customHeight="1" x14ac:dyDescent="0.15">
      <c r="A595" s="193"/>
      <c r="B595" s="190"/>
      <c r="C595" s="184"/>
      <c r="D595" s="190"/>
      <c r="E595" s="349"/>
      <c r="F595" s="350"/>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7"/>
      <c r="AF595" s="211"/>
      <c r="AG595" s="211"/>
      <c r="AH595" s="211"/>
      <c r="AI595" s="347"/>
      <c r="AJ595" s="211"/>
      <c r="AK595" s="211"/>
      <c r="AL595" s="211"/>
      <c r="AM595" s="347"/>
      <c r="AN595" s="211"/>
      <c r="AO595" s="211"/>
      <c r="AP595" s="348"/>
      <c r="AQ595" s="347"/>
      <c r="AR595" s="211"/>
      <c r="AS595" s="211"/>
      <c r="AT595" s="348"/>
      <c r="AU595" s="211"/>
      <c r="AV595" s="211"/>
      <c r="AW595" s="211"/>
      <c r="AX595" s="212"/>
    </row>
    <row r="596" spans="1:50" ht="23.25" hidden="1" customHeight="1" x14ac:dyDescent="0.15">
      <c r="A596" s="193"/>
      <c r="B596" s="190"/>
      <c r="C596" s="184"/>
      <c r="D596" s="190"/>
      <c r="E596" s="349"/>
      <c r="F596" s="350"/>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7"/>
      <c r="AF596" s="211"/>
      <c r="AG596" s="211"/>
      <c r="AH596" s="348"/>
      <c r="AI596" s="347"/>
      <c r="AJ596" s="211"/>
      <c r="AK596" s="211"/>
      <c r="AL596" s="211"/>
      <c r="AM596" s="347"/>
      <c r="AN596" s="211"/>
      <c r="AO596" s="211"/>
      <c r="AP596" s="348"/>
      <c r="AQ596" s="347"/>
      <c r="AR596" s="211"/>
      <c r="AS596" s="211"/>
      <c r="AT596" s="348"/>
      <c r="AU596" s="211"/>
      <c r="AV596" s="211"/>
      <c r="AW596" s="211"/>
      <c r="AX596" s="212"/>
    </row>
    <row r="597" spans="1:50" ht="23.25" hidden="1" customHeight="1" x14ac:dyDescent="0.15">
      <c r="A597" s="193"/>
      <c r="B597" s="190"/>
      <c r="C597" s="184"/>
      <c r="D597" s="190"/>
      <c r="E597" s="349"/>
      <c r="F597" s="350"/>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8" t="s">
        <v>301</v>
      </c>
      <c r="AC597" s="588"/>
      <c r="AD597" s="588"/>
      <c r="AE597" s="347"/>
      <c r="AF597" s="211"/>
      <c r="AG597" s="211"/>
      <c r="AH597" s="348"/>
      <c r="AI597" s="347"/>
      <c r="AJ597" s="211"/>
      <c r="AK597" s="211"/>
      <c r="AL597" s="211"/>
      <c r="AM597" s="347"/>
      <c r="AN597" s="211"/>
      <c r="AO597" s="211"/>
      <c r="AP597" s="348"/>
      <c r="AQ597" s="347"/>
      <c r="AR597" s="211"/>
      <c r="AS597" s="211"/>
      <c r="AT597" s="348"/>
      <c r="AU597" s="211"/>
      <c r="AV597" s="211"/>
      <c r="AW597" s="211"/>
      <c r="AX597" s="212"/>
    </row>
    <row r="598" spans="1:50" ht="18.75" hidden="1" customHeight="1" x14ac:dyDescent="0.15">
      <c r="A598" s="193"/>
      <c r="B598" s="190"/>
      <c r="C598" s="184"/>
      <c r="D598" s="190"/>
      <c r="E598" s="349" t="s">
        <v>363</v>
      </c>
      <c r="F598" s="350"/>
      <c r="G598" s="351"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4" t="s">
        <v>362</v>
      </c>
      <c r="AF598" s="345"/>
      <c r="AG598" s="345"/>
      <c r="AH598" s="346"/>
      <c r="AI598" s="221" t="s">
        <v>529</v>
      </c>
      <c r="AJ598" s="221"/>
      <c r="AK598" s="221"/>
      <c r="AL598" s="163"/>
      <c r="AM598" s="221" t="s">
        <v>525</v>
      </c>
      <c r="AN598" s="221"/>
      <c r="AO598" s="221"/>
      <c r="AP598" s="163"/>
      <c r="AQ598" s="163" t="s">
        <v>354</v>
      </c>
      <c r="AR598" s="134"/>
      <c r="AS598" s="134"/>
      <c r="AT598" s="135"/>
      <c r="AU598" s="140" t="s">
        <v>253</v>
      </c>
      <c r="AV598" s="140"/>
      <c r="AW598" s="140"/>
      <c r="AX598" s="141"/>
    </row>
    <row r="599" spans="1:50" ht="18.75" hidden="1" customHeight="1" x14ac:dyDescent="0.15">
      <c r="A599" s="193"/>
      <c r="B599" s="190"/>
      <c r="C599" s="184"/>
      <c r="D599" s="190"/>
      <c r="E599" s="349"/>
      <c r="F599" s="350"/>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600"/>
      <c r="AR599" s="204"/>
      <c r="AS599" s="137" t="s">
        <v>355</v>
      </c>
      <c r="AT599" s="138"/>
      <c r="AU599" s="204"/>
      <c r="AV599" s="204"/>
      <c r="AW599" s="137" t="s">
        <v>300</v>
      </c>
      <c r="AX599" s="199"/>
    </row>
    <row r="600" spans="1:50" ht="23.25" hidden="1" customHeight="1" x14ac:dyDescent="0.15">
      <c r="A600" s="193"/>
      <c r="B600" s="190"/>
      <c r="C600" s="184"/>
      <c r="D600" s="190"/>
      <c r="E600" s="349"/>
      <c r="F600" s="350"/>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7"/>
      <c r="AF600" s="211"/>
      <c r="AG600" s="211"/>
      <c r="AH600" s="211"/>
      <c r="AI600" s="347"/>
      <c r="AJ600" s="211"/>
      <c r="AK600" s="211"/>
      <c r="AL600" s="211"/>
      <c r="AM600" s="347"/>
      <c r="AN600" s="211"/>
      <c r="AO600" s="211"/>
      <c r="AP600" s="348"/>
      <c r="AQ600" s="347"/>
      <c r="AR600" s="211"/>
      <c r="AS600" s="211"/>
      <c r="AT600" s="348"/>
      <c r="AU600" s="211"/>
      <c r="AV600" s="211"/>
      <c r="AW600" s="211"/>
      <c r="AX600" s="212"/>
    </row>
    <row r="601" spans="1:50" ht="23.25" hidden="1" customHeight="1" x14ac:dyDescent="0.15">
      <c r="A601" s="193"/>
      <c r="B601" s="190"/>
      <c r="C601" s="184"/>
      <c r="D601" s="190"/>
      <c r="E601" s="349"/>
      <c r="F601" s="350"/>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7"/>
      <c r="AF601" s="211"/>
      <c r="AG601" s="211"/>
      <c r="AH601" s="348"/>
      <c r="AI601" s="347"/>
      <c r="AJ601" s="211"/>
      <c r="AK601" s="211"/>
      <c r="AL601" s="211"/>
      <c r="AM601" s="347"/>
      <c r="AN601" s="211"/>
      <c r="AO601" s="211"/>
      <c r="AP601" s="348"/>
      <c r="AQ601" s="347"/>
      <c r="AR601" s="211"/>
      <c r="AS601" s="211"/>
      <c r="AT601" s="348"/>
      <c r="AU601" s="211"/>
      <c r="AV601" s="211"/>
      <c r="AW601" s="211"/>
      <c r="AX601" s="212"/>
    </row>
    <row r="602" spans="1:50" ht="23.25" hidden="1" customHeight="1" x14ac:dyDescent="0.15">
      <c r="A602" s="193"/>
      <c r="B602" s="190"/>
      <c r="C602" s="184"/>
      <c r="D602" s="190"/>
      <c r="E602" s="349"/>
      <c r="F602" s="350"/>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8" t="s">
        <v>301</v>
      </c>
      <c r="AC602" s="588"/>
      <c r="AD602" s="588"/>
      <c r="AE602" s="347"/>
      <c r="AF602" s="211"/>
      <c r="AG602" s="211"/>
      <c r="AH602" s="348"/>
      <c r="AI602" s="347"/>
      <c r="AJ602" s="211"/>
      <c r="AK602" s="211"/>
      <c r="AL602" s="211"/>
      <c r="AM602" s="347"/>
      <c r="AN602" s="211"/>
      <c r="AO602" s="211"/>
      <c r="AP602" s="348"/>
      <c r="AQ602" s="347"/>
      <c r="AR602" s="211"/>
      <c r="AS602" s="211"/>
      <c r="AT602" s="348"/>
      <c r="AU602" s="211"/>
      <c r="AV602" s="211"/>
      <c r="AW602" s="211"/>
      <c r="AX602" s="212"/>
    </row>
    <row r="603" spans="1:50" ht="18.75" hidden="1" customHeight="1" x14ac:dyDescent="0.15">
      <c r="A603" s="193"/>
      <c r="B603" s="190"/>
      <c r="C603" s="184"/>
      <c r="D603" s="190"/>
      <c r="E603" s="349" t="s">
        <v>363</v>
      </c>
      <c r="F603" s="350"/>
      <c r="G603" s="351"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4" t="s">
        <v>362</v>
      </c>
      <c r="AF603" s="345"/>
      <c r="AG603" s="345"/>
      <c r="AH603" s="346"/>
      <c r="AI603" s="221" t="s">
        <v>528</v>
      </c>
      <c r="AJ603" s="221"/>
      <c r="AK603" s="221"/>
      <c r="AL603" s="163"/>
      <c r="AM603" s="221" t="s">
        <v>520</v>
      </c>
      <c r="AN603" s="221"/>
      <c r="AO603" s="221"/>
      <c r="AP603" s="163"/>
      <c r="AQ603" s="163" t="s">
        <v>354</v>
      </c>
      <c r="AR603" s="134"/>
      <c r="AS603" s="134"/>
      <c r="AT603" s="135"/>
      <c r="AU603" s="140" t="s">
        <v>253</v>
      </c>
      <c r="AV603" s="140"/>
      <c r="AW603" s="140"/>
      <c r="AX603" s="141"/>
    </row>
    <row r="604" spans="1:50" ht="18.75" hidden="1" customHeight="1" x14ac:dyDescent="0.15">
      <c r="A604" s="193"/>
      <c r="B604" s="190"/>
      <c r="C604" s="184"/>
      <c r="D604" s="190"/>
      <c r="E604" s="349"/>
      <c r="F604" s="350"/>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600"/>
      <c r="AR604" s="204"/>
      <c r="AS604" s="137" t="s">
        <v>355</v>
      </c>
      <c r="AT604" s="138"/>
      <c r="AU604" s="204"/>
      <c r="AV604" s="204"/>
      <c r="AW604" s="137" t="s">
        <v>300</v>
      </c>
      <c r="AX604" s="199"/>
    </row>
    <row r="605" spans="1:50" ht="23.25" hidden="1" customHeight="1" x14ac:dyDescent="0.15">
      <c r="A605" s="193"/>
      <c r="B605" s="190"/>
      <c r="C605" s="184"/>
      <c r="D605" s="190"/>
      <c r="E605" s="349"/>
      <c r="F605" s="350"/>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7"/>
      <c r="AF605" s="211"/>
      <c r="AG605" s="211"/>
      <c r="AH605" s="211"/>
      <c r="AI605" s="347"/>
      <c r="AJ605" s="211"/>
      <c r="AK605" s="211"/>
      <c r="AL605" s="211"/>
      <c r="AM605" s="347"/>
      <c r="AN605" s="211"/>
      <c r="AO605" s="211"/>
      <c r="AP605" s="348"/>
      <c r="AQ605" s="347"/>
      <c r="AR605" s="211"/>
      <c r="AS605" s="211"/>
      <c r="AT605" s="348"/>
      <c r="AU605" s="211"/>
      <c r="AV605" s="211"/>
      <c r="AW605" s="211"/>
      <c r="AX605" s="212"/>
    </row>
    <row r="606" spans="1:50" ht="23.25" hidden="1" customHeight="1" x14ac:dyDescent="0.15">
      <c r="A606" s="193"/>
      <c r="B606" s="190"/>
      <c r="C606" s="184"/>
      <c r="D606" s="190"/>
      <c r="E606" s="349"/>
      <c r="F606" s="350"/>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7"/>
      <c r="AF606" s="211"/>
      <c r="AG606" s="211"/>
      <c r="AH606" s="348"/>
      <c r="AI606" s="347"/>
      <c r="AJ606" s="211"/>
      <c r="AK606" s="211"/>
      <c r="AL606" s="211"/>
      <c r="AM606" s="347"/>
      <c r="AN606" s="211"/>
      <c r="AO606" s="211"/>
      <c r="AP606" s="348"/>
      <c r="AQ606" s="347"/>
      <c r="AR606" s="211"/>
      <c r="AS606" s="211"/>
      <c r="AT606" s="348"/>
      <c r="AU606" s="211"/>
      <c r="AV606" s="211"/>
      <c r="AW606" s="211"/>
      <c r="AX606" s="212"/>
    </row>
    <row r="607" spans="1:50" ht="23.25" hidden="1" customHeight="1" x14ac:dyDescent="0.15">
      <c r="A607" s="193"/>
      <c r="B607" s="190"/>
      <c r="C607" s="184"/>
      <c r="D607" s="190"/>
      <c r="E607" s="349"/>
      <c r="F607" s="350"/>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8" t="s">
        <v>301</v>
      </c>
      <c r="AC607" s="588"/>
      <c r="AD607" s="588"/>
      <c r="AE607" s="347"/>
      <c r="AF607" s="211"/>
      <c r="AG607" s="211"/>
      <c r="AH607" s="348"/>
      <c r="AI607" s="347"/>
      <c r="AJ607" s="211"/>
      <c r="AK607" s="211"/>
      <c r="AL607" s="211"/>
      <c r="AM607" s="347"/>
      <c r="AN607" s="211"/>
      <c r="AO607" s="211"/>
      <c r="AP607" s="348"/>
      <c r="AQ607" s="347"/>
      <c r="AR607" s="211"/>
      <c r="AS607" s="211"/>
      <c r="AT607" s="348"/>
      <c r="AU607" s="211"/>
      <c r="AV607" s="211"/>
      <c r="AW607" s="211"/>
      <c r="AX607" s="212"/>
    </row>
    <row r="608" spans="1:50" ht="18.75" hidden="1" customHeight="1" x14ac:dyDescent="0.15">
      <c r="A608" s="193"/>
      <c r="B608" s="190"/>
      <c r="C608" s="184"/>
      <c r="D608" s="190"/>
      <c r="E608" s="349" t="s">
        <v>363</v>
      </c>
      <c r="F608" s="350"/>
      <c r="G608" s="351"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4" t="s">
        <v>362</v>
      </c>
      <c r="AF608" s="345"/>
      <c r="AG608" s="345"/>
      <c r="AH608" s="346"/>
      <c r="AI608" s="221" t="s">
        <v>528</v>
      </c>
      <c r="AJ608" s="221"/>
      <c r="AK608" s="221"/>
      <c r="AL608" s="163"/>
      <c r="AM608" s="221" t="s">
        <v>520</v>
      </c>
      <c r="AN608" s="221"/>
      <c r="AO608" s="221"/>
      <c r="AP608" s="163"/>
      <c r="AQ608" s="163" t="s">
        <v>354</v>
      </c>
      <c r="AR608" s="134"/>
      <c r="AS608" s="134"/>
      <c r="AT608" s="135"/>
      <c r="AU608" s="140" t="s">
        <v>253</v>
      </c>
      <c r="AV608" s="140"/>
      <c r="AW608" s="140"/>
      <c r="AX608" s="141"/>
    </row>
    <row r="609" spans="1:50" ht="18.75" hidden="1" customHeight="1" x14ac:dyDescent="0.15">
      <c r="A609" s="193"/>
      <c r="B609" s="190"/>
      <c r="C609" s="184"/>
      <c r="D609" s="190"/>
      <c r="E609" s="349"/>
      <c r="F609" s="350"/>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600"/>
      <c r="AR609" s="204"/>
      <c r="AS609" s="137" t="s">
        <v>355</v>
      </c>
      <c r="AT609" s="138"/>
      <c r="AU609" s="204"/>
      <c r="AV609" s="204"/>
      <c r="AW609" s="137" t="s">
        <v>300</v>
      </c>
      <c r="AX609" s="199"/>
    </row>
    <row r="610" spans="1:50" ht="23.25" hidden="1" customHeight="1" x14ac:dyDescent="0.15">
      <c r="A610" s="193"/>
      <c r="B610" s="190"/>
      <c r="C610" s="184"/>
      <c r="D610" s="190"/>
      <c r="E610" s="349"/>
      <c r="F610" s="350"/>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7"/>
      <c r="AF610" s="211"/>
      <c r="AG610" s="211"/>
      <c r="AH610" s="211"/>
      <c r="AI610" s="347"/>
      <c r="AJ610" s="211"/>
      <c r="AK610" s="211"/>
      <c r="AL610" s="211"/>
      <c r="AM610" s="347"/>
      <c r="AN610" s="211"/>
      <c r="AO610" s="211"/>
      <c r="AP610" s="348"/>
      <c r="AQ610" s="347"/>
      <c r="AR610" s="211"/>
      <c r="AS610" s="211"/>
      <c r="AT610" s="348"/>
      <c r="AU610" s="211"/>
      <c r="AV610" s="211"/>
      <c r="AW610" s="211"/>
      <c r="AX610" s="212"/>
    </row>
    <row r="611" spans="1:50" ht="23.25" hidden="1" customHeight="1" x14ac:dyDescent="0.15">
      <c r="A611" s="193"/>
      <c r="B611" s="190"/>
      <c r="C611" s="184"/>
      <c r="D611" s="190"/>
      <c r="E611" s="349"/>
      <c r="F611" s="350"/>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7"/>
      <c r="AF611" s="211"/>
      <c r="AG611" s="211"/>
      <c r="AH611" s="348"/>
      <c r="AI611" s="347"/>
      <c r="AJ611" s="211"/>
      <c r="AK611" s="211"/>
      <c r="AL611" s="211"/>
      <c r="AM611" s="347"/>
      <c r="AN611" s="211"/>
      <c r="AO611" s="211"/>
      <c r="AP611" s="348"/>
      <c r="AQ611" s="347"/>
      <c r="AR611" s="211"/>
      <c r="AS611" s="211"/>
      <c r="AT611" s="348"/>
      <c r="AU611" s="211"/>
      <c r="AV611" s="211"/>
      <c r="AW611" s="211"/>
      <c r="AX611" s="212"/>
    </row>
    <row r="612" spans="1:50" ht="23.25" hidden="1" customHeight="1" x14ac:dyDescent="0.15">
      <c r="A612" s="193"/>
      <c r="B612" s="190"/>
      <c r="C612" s="184"/>
      <c r="D612" s="190"/>
      <c r="E612" s="349"/>
      <c r="F612" s="350"/>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8" t="s">
        <v>301</v>
      </c>
      <c r="AC612" s="588"/>
      <c r="AD612" s="588"/>
      <c r="AE612" s="347"/>
      <c r="AF612" s="211"/>
      <c r="AG612" s="211"/>
      <c r="AH612" s="348"/>
      <c r="AI612" s="347"/>
      <c r="AJ612" s="211"/>
      <c r="AK612" s="211"/>
      <c r="AL612" s="211"/>
      <c r="AM612" s="347"/>
      <c r="AN612" s="211"/>
      <c r="AO612" s="211"/>
      <c r="AP612" s="348"/>
      <c r="AQ612" s="347"/>
      <c r="AR612" s="211"/>
      <c r="AS612" s="211"/>
      <c r="AT612" s="348"/>
      <c r="AU612" s="211"/>
      <c r="AV612" s="211"/>
      <c r="AW612" s="211"/>
      <c r="AX612" s="212"/>
    </row>
    <row r="613" spans="1:50" ht="18.75" hidden="1" customHeight="1" x14ac:dyDescent="0.15">
      <c r="A613" s="193"/>
      <c r="B613" s="190"/>
      <c r="C613" s="184"/>
      <c r="D613" s="190"/>
      <c r="E613" s="349" t="s">
        <v>363</v>
      </c>
      <c r="F613" s="350"/>
      <c r="G613" s="351"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4" t="s">
        <v>362</v>
      </c>
      <c r="AF613" s="345"/>
      <c r="AG613" s="345"/>
      <c r="AH613" s="346"/>
      <c r="AI613" s="221" t="s">
        <v>528</v>
      </c>
      <c r="AJ613" s="221"/>
      <c r="AK613" s="221"/>
      <c r="AL613" s="163"/>
      <c r="AM613" s="221" t="s">
        <v>524</v>
      </c>
      <c r="AN613" s="221"/>
      <c r="AO613" s="221"/>
      <c r="AP613" s="163"/>
      <c r="AQ613" s="163" t="s">
        <v>354</v>
      </c>
      <c r="AR613" s="134"/>
      <c r="AS613" s="134"/>
      <c r="AT613" s="135"/>
      <c r="AU613" s="140" t="s">
        <v>253</v>
      </c>
      <c r="AV613" s="140"/>
      <c r="AW613" s="140"/>
      <c r="AX613" s="141"/>
    </row>
    <row r="614" spans="1:50" ht="18.75" hidden="1" customHeight="1" x14ac:dyDescent="0.15">
      <c r="A614" s="193"/>
      <c r="B614" s="190"/>
      <c r="C614" s="184"/>
      <c r="D614" s="190"/>
      <c r="E614" s="349"/>
      <c r="F614" s="350"/>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600"/>
      <c r="AR614" s="204"/>
      <c r="AS614" s="137" t="s">
        <v>355</v>
      </c>
      <c r="AT614" s="138"/>
      <c r="AU614" s="204"/>
      <c r="AV614" s="204"/>
      <c r="AW614" s="137" t="s">
        <v>300</v>
      </c>
      <c r="AX614" s="199"/>
    </row>
    <row r="615" spans="1:50" ht="23.25" hidden="1" customHeight="1" x14ac:dyDescent="0.15">
      <c r="A615" s="193"/>
      <c r="B615" s="190"/>
      <c r="C615" s="184"/>
      <c r="D615" s="190"/>
      <c r="E615" s="349"/>
      <c r="F615" s="350"/>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7"/>
      <c r="AF615" s="211"/>
      <c r="AG615" s="211"/>
      <c r="AH615" s="211"/>
      <c r="AI615" s="347"/>
      <c r="AJ615" s="211"/>
      <c r="AK615" s="211"/>
      <c r="AL615" s="211"/>
      <c r="AM615" s="347"/>
      <c r="AN615" s="211"/>
      <c r="AO615" s="211"/>
      <c r="AP615" s="348"/>
      <c r="AQ615" s="347"/>
      <c r="AR615" s="211"/>
      <c r="AS615" s="211"/>
      <c r="AT615" s="348"/>
      <c r="AU615" s="211"/>
      <c r="AV615" s="211"/>
      <c r="AW615" s="211"/>
      <c r="AX615" s="212"/>
    </row>
    <row r="616" spans="1:50" ht="23.25" hidden="1" customHeight="1" x14ac:dyDescent="0.15">
      <c r="A616" s="193"/>
      <c r="B616" s="190"/>
      <c r="C616" s="184"/>
      <c r="D616" s="190"/>
      <c r="E616" s="349"/>
      <c r="F616" s="350"/>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7"/>
      <c r="AF616" s="211"/>
      <c r="AG616" s="211"/>
      <c r="AH616" s="348"/>
      <c r="AI616" s="347"/>
      <c r="AJ616" s="211"/>
      <c r="AK616" s="211"/>
      <c r="AL616" s="211"/>
      <c r="AM616" s="347"/>
      <c r="AN616" s="211"/>
      <c r="AO616" s="211"/>
      <c r="AP616" s="348"/>
      <c r="AQ616" s="347"/>
      <c r="AR616" s="211"/>
      <c r="AS616" s="211"/>
      <c r="AT616" s="348"/>
      <c r="AU616" s="211"/>
      <c r="AV616" s="211"/>
      <c r="AW616" s="211"/>
      <c r="AX616" s="212"/>
    </row>
    <row r="617" spans="1:50" ht="23.25" hidden="1" customHeight="1" x14ac:dyDescent="0.15">
      <c r="A617" s="193"/>
      <c r="B617" s="190"/>
      <c r="C617" s="184"/>
      <c r="D617" s="190"/>
      <c r="E617" s="349"/>
      <c r="F617" s="350"/>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8" t="s">
        <v>301</v>
      </c>
      <c r="AC617" s="588"/>
      <c r="AD617" s="588"/>
      <c r="AE617" s="347"/>
      <c r="AF617" s="211"/>
      <c r="AG617" s="211"/>
      <c r="AH617" s="348"/>
      <c r="AI617" s="347"/>
      <c r="AJ617" s="211"/>
      <c r="AK617" s="211"/>
      <c r="AL617" s="211"/>
      <c r="AM617" s="347"/>
      <c r="AN617" s="211"/>
      <c r="AO617" s="211"/>
      <c r="AP617" s="348"/>
      <c r="AQ617" s="347"/>
      <c r="AR617" s="211"/>
      <c r="AS617" s="211"/>
      <c r="AT617" s="348"/>
      <c r="AU617" s="211"/>
      <c r="AV617" s="211"/>
      <c r="AW617" s="211"/>
      <c r="AX617" s="212"/>
    </row>
    <row r="618" spans="1:50" ht="18.75" hidden="1" customHeight="1" x14ac:dyDescent="0.15">
      <c r="A618" s="193"/>
      <c r="B618" s="190"/>
      <c r="C618" s="184"/>
      <c r="D618" s="190"/>
      <c r="E618" s="349" t="s">
        <v>364</v>
      </c>
      <c r="F618" s="350"/>
      <c r="G618" s="351"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4" t="s">
        <v>362</v>
      </c>
      <c r="AF618" s="345"/>
      <c r="AG618" s="345"/>
      <c r="AH618" s="346"/>
      <c r="AI618" s="221" t="s">
        <v>528</v>
      </c>
      <c r="AJ618" s="221"/>
      <c r="AK618" s="221"/>
      <c r="AL618" s="163"/>
      <c r="AM618" s="221" t="s">
        <v>524</v>
      </c>
      <c r="AN618" s="221"/>
      <c r="AO618" s="221"/>
      <c r="AP618" s="163"/>
      <c r="AQ618" s="163" t="s">
        <v>354</v>
      </c>
      <c r="AR618" s="134"/>
      <c r="AS618" s="134"/>
      <c r="AT618" s="135"/>
      <c r="AU618" s="140" t="s">
        <v>253</v>
      </c>
      <c r="AV618" s="140"/>
      <c r="AW618" s="140"/>
      <c r="AX618" s="141"/>
    </row>
    <row r="619" spans="1:50" ht="18.75" hidden="1" customHeight="1" x14ac:dyDescent="0.15">
      <c r="A619" s="193"/>
      <c r="B619" s="190"/>
      <c r="C619" s="184"/>
      <c r="D619" s="190"/>
      <c r="E619" s="349"/>
      <c r="F619" s="350"/>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600"/>
      <c r="AR619" s="204"/>
      <c r="AS619" s="137" t="s">
        <v>355</v>
      </c>
      <c r="AT619" s="138"/>
      <c r="AU619" s="204"/>
      <c r="AV619" s="204"/>
      <c r="AW619" s="137" t="s">
        <v>300</v>
      </c>
      <c r="AX619" s="199"/>
    </row>
    <row r="620" spans="1:50" ht="23.25" hidden="1" customHeight="1" x14ac:dyDescent="0.15">
      <c r="A620" s="193"/>
      <c r="B620" s="190"/>
      <c r="C620" s="184"/>
      <c r="D620" s="190"/>
      <c r="E620" s="349"/>
      <c r="F620" s="350"/>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7"/>
      <c r="AF620" s="211"/>
      <c r="AG620" s="211"/>
      <c r="AH620" s="211"/>
      <c r="AI620" s="347"/>
      <c r="AJ620" s="211"/>
      <c r="AK620" s="211"/>
      <c r="AL620" s="211"/>
      <c r="AM620" s="347"/>
      <c r="AN620" s="211"/>
      <c r="AO620" s="211"/>
      <c r="AP620" s="348"/>
      <c r="AQ620" s="347"/>
      <c r="AR620" s="211"/>
      <c r="AS620" s="211"/>
      <c r="AT620" s="348"/>
      <c r="AU620" s="211"/>
      <c r="AV620" s="211"/>
      <c r="AW620" s="211"/>
      <c r="AX620" s="212"/>
    </row>
    <row r="621" spans="1:50" ht="23.25" hidden="1" customHeight="1" x14ac:dyDescent="0.15">
      <c r="A621" s="193"/>
      <c r="B621" s="190"/>
      <c r="C621" s="184"/>
      <c r="D621" s="190"/>
      <c r="E621" s="349"/>
      <c r="F621" s="350"/>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7"/>
      <c r="AF621" s="211"/>
      <c r="AG621" s="211"/>
      <c r="AH621" s="348"/>
      <c r="AI621" s="347"/>
      <c r="AJ621" s="211"/>
      <c r="AK621" s="211"/>
      <c r="AL621" s="211"/>
      <c r="AM621" s="347"/>
      <c r="AN621" s="211"/>
      <c r="AO621" s="211"/>
      <c r="AP621" s="348"/>
      <c r="AQ621" s="347"/>
      <c r="AR621" s="211"/>
      <c r="AS621" s="211"/>
      <c r="AT621" s="348"/>
      <c r="AU621" s="211"/>
      <c r="AV621" s="211"/>
      <c r="AW621" s="211"/>
      <c r="AX621" s="212"/>
    </row>
    <row r="622" spans="1:50" ht="23.25" hidden="1" customHeight="1" x14ac:dyDescent="0.15">
      <c r="A622" s="193"/>
      <c r="B622" s="190"/>
      <c r="C622" s="184"/>
      <c r="D622" s="190"/>
      <c r="E622" s="349"/>
      <c r="F622" s="350"/>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8" t="s">
        <v>14</v>
      </c>
      <c r="AC622" s="588"/>
      <c r="AD622" s="588"/>
      <c r="AE622" s="347"/>
      <c r="AF622" s="211"/>
      <c r="AG622" s="211"/>
      <c r="AH622" s="348"/>
      <c r="AI622" s="347"/>
      <c r="AJ622" s="211"/>
      <c r="AK622" s="211"/>
      <c r="AL622" s="211"/>
      <c r="AM622" s="347"/>
      <c r="AN622" s="211"/>
      <c r="AO622" s="211"/>
      <c r="AP622" s="348"/>
      <c r="AQ622" s="347"/>
      <c r="AR622" s="211"/>
      <c r="AS622" s="211"/>
      <c r="AT622" s="348"/>
      <c r="AU622" s="211"/>
      <c r="AV622" s="211"/>
      <c r="AW622" s="211"/>
      <c r="AX622" s="212"/>
    </row>
    <row r="623" spans="1:50" ht="18.75" hidden="1" customHeight="1" x14ac:dyDescent="0.15">
      <c r="A623" s="193"/>
      <c r="B623" s="190"/>
      <c r="C623" s="184"/>
      <c r="D623" s="190"/>
      <c r="E623" s="349" t="s">
        <v>364</v>
      </c>
      <c r="F623" s="350"/>
      <c r="G623" s="351"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4" t="s">
        <v>362</v>
      </c>
      <c r="AF623" s="345"/>
      <c r="AG623" s="345"/>
      <c r="AH623" s="346"/>
      <c r="AI623" s="221" t="s">
        <v>528</v>
      </c>
      <c r="AJ623" s="221"/>
      <c r="AK623" s="221"/>
      <c r="AL623" s="163"/>
      <c r="AM623" s="221" t="s">
        <v>525</v>
      </c>
      <c r="AN623" s="221"/>
      <c r="AO623" s="221"/>
      <c r="AP623" s="163"/>
      <c r="AQ623" s="163" t="s">
        <v>354</v>
      </c>
      <c r="AR623" s="134"/>
      <c r="AS623" s="134"/>
      <c r="AT623" s="135"/>
      <c r="AU623" s="140" t="s">
        <v>253</v>
      </c>
      <c r="AV623" s="140"/>
      <c r="AW623" s="140"/>
      <c r="AX623" s="141"/>
    </row>
    <row r="624" spans="1:50" ht="18.75" hidden="1" customHeight="1" x14ac:dyDescent="0.15">
      <c r="A624" s="193"/>
      <c r="B624" s="190"/>
      <c r="C624" s="184"/>
      <c r="D624" s="190"/>
      <c r="E624" s="349"/>
      <c r="F624" s="350"/>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600"/>
      <c r="AR624" s="204"/>
      <c r="AS624" s="137" t="s">
        <v>355</v>
      </c>
      <c r="AT624" s="138"/>
      <c r="AU624" s="204"/>
      <c r="AV624" s="204"/>
      <c r="AW624" s="137" t="s">
        <v>300</v>
      </c>
      <c r="AX624" s="199"/>
    </row>
    <row r="625" spans="1:50" ht="23.25" hidden="1" customHeight="1" x14ac:dyDescent="0.15">
      <c r="A625" s="193"/>
      <c r="B625" s="190"/>
      <c r="C625" s="184"/>
      <c r="D625" s="190"/>
      <c r="E625" s="349"/>
      <c r="F625" s="350"/>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7"/>
      <c r="AF625" s="211"/>
      <c r="AG625" s="211"/>
      <c r="AH625" s="211"/>
      <c r="AI625" s="347"/>
      <c r="AJ625" s="211"/>
      <c r="AK625" s="211"/>
      <c r="AL625" s="211"/>
      <c r="AM625" s="347"/>
      <c r="AN625" s="211"/>
      <c r="AO625" s="211"/>
      <c r="AP625" s="348"/>
      <c r="AQ625" s="347"/>
      <c r="AR625" s="211"/>
      <c r="AS625" s="211"/>
      <c r="AT625" s="348"/>
      <c r="AU625" s="211"/>
      <c r="AV625" s="211"/>
      <c r="AW625" s="211"/>
      <c r="AX625" s="212"/>
    </row>
    <row r="626" spans="1:50" ht="23.25" hidden="1" customHeight="1" x14ac:dyDescent="0.15">
      <c r="A626" s="193"/>
      <c r="B626" s="190"/>
      <c r="C626" s="184"/>
      <c r="D626" s="190"/>
      <c r="E626" s="349"/>
      <c r="F626" s="350"/>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7"/>
      <c r="AF626" s="211"/>
      <c r="AG626" s="211"/>
      <c r="AH626" s="348"/>
      <c r="AI626" s="347"/>
      <c r="AJ626" s="211"/>
      <c r="AK626" s="211"/>
      <c r="AL626" s="211"/>
      <c r="AM626" s="347"/>
      <c r="AN626" s="211"/>
      <c r="AO626" s="211"/>
      <c r="AP626" s="348"/>
      <c r="AQ626" s="347"/>
      <c r="AR626" s="211"/>
      <c r="AS626" s="211"/>
      <c r="AT626" s="348"/>
      <c r="AU626" s="211"/>
      <c r="AV626" s="211"/>
      <c r="AW626" s="211"/>
      <c r="AX626" s="212"/>
    </row>
    <row r="627" spans="1:50" ht="23.25" hidden="1" customHeight="1" x14ac:dyDescent="0.15">
      <c r="A627" s="193"/>
      <c r="B627" s="190"/>
      <c r="C627" s="184"/>
      <c r="D627" s="190"/>
      <c r="E627" s="349"/>
      <c r="F627" s="350"/>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8" t="s">
        <v>14</v>
      </c>
      <c r="AC627" s="588"/>
      <c r="AD627" s="588"/>
      <c r="AE627" s="347"/>
      <c r="AF627" s="211"/>
      <c r="AG627" s="211"/>
      <c r="AH627" s="348"/>
      <c r="AI627" s="347"/>
      <c r="AJ627" s="211"/>
      <c r="AK627" s="211"/>
      <c r="AL627" s="211"/>
      <c r="AM627" s="347"/>
      <c r="AN627" s="211"/>
      <c r="AO627" s="211"/>
      <c r="AP627" s="348"/>
      <c r="AQ627" s="347"/>
      <c r="AR627" s="211"/>
      <c r="AS627" s="211"/>
      <c r="AT627" s="348"/>
      <c r="AU627" s="211"/>
      <c r="AV627" s="211"/>
      <c r="AW627" s="211"/>
      <c r="AX627" s="212"/>
    </row>
    <row r="628" spans="1:50" ht="18.75" hidden="1" customHeight="1" x14ac:dyDescent="0.15">
      <c r="A628" s="193"/>
      <c r="B628" s="190"/>
      <c r="C628" s="184"/>
      <c r="D628" s="190"/>
      <c r="E628" s="349" t="s">
        <v>364</v>
      </c>
      <c r="F628" s="350"/>
      <c r="G628" s="351"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4" t="s">
        <v>362</v>
      </c>
      <c r="AF628" s="345"/>
      <c r="AG628" s="345"/>
      <c r="AH628" s="346"/>
      <c r="AI628" s="221" t="s">
        <v>528</v>
      </c>
      <c r="AJ628" s="221"/>
      <c r="AK628" s="221"/>
      <c r="AL628" s="163"/>
      <c r="AM628" s="221" t="s">
        <v>524</v>
      </c>
      <c r="AN628" s="221"/>
      <c r="AO628" s="221"/>
      <c r="AP628" s="163"/>
      <c r="AQ628" s="163" t="s">
        <v>354</v>
      </c>
      <c r="AR628" s="134"/>
      <c r="AS628" s="134"/>
      <c r="AT628" s="135"/>
      <c r="AU628" s="140" t="s">
        <v>253</v>
      </c>
      <c r="AV628" s="140"/>
      <c r="AW628" s="140"/>
      <c r="AX628" s="141"/>
    </row>
    <row r="629" spans="1:50" ht="18.75" hidden="1" customHeight="1" x14ac:dyDescent="0.15">
      <c r="A629" s="193"/>
      <c r="B629" s="190"/>
      <c r="C629" s="184"/>
      <c r="D629" s="190"/>
      <c r="E629" s="349"/>
      <c r="F629" s="350"/>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600"/>
      <c r="AR629" s="204"/>
      <c r="AS629" s="137" t="s">
        <v>355</v>
      </c>
      <c r="AT629" s="138"/>
      <c r="AU629" s="204"/>
      <c r="AV629" s="204"/>
      <c r="AW629" s="137" t="s">
        <v>300</v>
      </c>
      <c r="AX629" s="199"/>
    </row>
    <row r="630" spans="1:50" ht="23.25" hidden="1" customHeight="1" x14ac:dyDescent="0.15">
      <c r="A630" s="193"/>
      <c r="B630" s="190"/>
      <c r="C630" s="184"/>
      <c r="D630" s="190"/>
      <c r="E630" s="349"/>
      <c r="F630" s="350"/>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7"/>
      <c r="AF630" s="211"/>
      <c r="AG630" s="211"/>
      <c r="AH630" s="211"/>
      <c r="AI630" s="347"/>
      <c r="AJ630" s="211"/>
      <c r="AK630" s="211"/>
      <c r="AL630" s="211"/>
      <c r="AM630" s="347"/>
      <c r="AN630" s="211"/>
      <c r="AO630" s="211"/>
      <c r="AP630" s="348"/>
      <c r="AQ630" s="347"/>
      <c r="AR630" s="211"/>
      <c r="AS630" s="211"/>
      <c r="AT630" s="348"/>
      <c r="AU630" s="211"/>
      <c r="AV630" s="211"/>
      <c r="AW630" s="211"/>
      <c r="AX630" s="212"/>
    </row>
    <row r="631" spans="1:50" ht="23.25" hidden="1" customHeight="1" x14ac:dyDescent="0.15">
      <c r="A631" s="193"/>
      <c r="B631" s="190"/>
      <c r="C631" s="184"/>
      <c r="D631" s="190"/>
      <c r="E631" s="349"/>
      <c r="F631" s="350"/>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7"/>
      <c r="AF631" s="211"/>
      <c r="AG631" s="211"/>
      <c r="AH631" s="348"/>
      <c r="AI631" s="347"/>
      <c r="AJ631" s="211"/>
      <c r="AK631" s="211"/>
      <c r="AL631" s="211"/>
      <c r="AM631" s="347"/>
      <c r="AN631" s="211"/>
      <c r="AO631" s="211"/>
      <c r="AP631" s="348"/>
      <c r="AQ631" s="347"/>
      <c r="AR631" s="211"/>
      <c r="AS631" s="211"/>
      <c r="AT631" s="348"/>
      <c r="AU631" s="211"/>
      <c r="AV631" s="211"/>
      <c r="AW631" s="211"/>
      <c r="AX631" s="212"/>
    </row>
    <row r="632" spans="1:50" ht="23.25" hidden="1" customHeight="1" x14ac:dyDescent="0.15">
      <c r="A632" s="193"/>
      <c r="B632" s="190"/>
      <c r="C632" s="184"/>
      <c r="D632" s="190"/>
      <c r="E632" s="349"/>
      <c r="F632" s="350"/>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8" t="s">
        <v>14</v>
      </c>
      <c r="AC632" s="588"/>
      <c r="AD632" s="588"/>
      <c r="AE632" s="347"/>
      <c r="AF632" s="211"/>
      <c r="AG632" s="211"/>
      <c r="AH632" s="348"/>
      <c r="AI632" s="347"/>
      <c r="AJ632" s="211"/>
      <c r="AK632" s="211"/>
      <c r="AL632" s="211"/>
      <c r="AM632" s="347"/>
      <c r="AN632" s="211"/>
      <c r="AO632" s="211"/>
      <c r="AP632" s="348"/>
      <c r="AQ632" s="347"/>
      <c r="AR632" s="211"/>
      <c r="AS632" s="211"/>
      <c r="AT632" s="348"/>
      <c r="AU632" s="211"/>
      <c r="AV632" s="211"/>
      <c r="AW632" s="211"/>
      <c r="AX632" s="212"/>
    </row>
    <row r="633" spans="1:50" ht="18.75" hidden="1" customHeight="1" x14ac:dyDescent="0.15">
      <c r="A633" s="193"/>
      <c r="B633" s="190"/>
      <c r="C633" s="184"/>
      <c r="D633" s="190"/>
      <c r="E633" s="349" t="s">
        <v>364</v>
      </c>
      <c r="F633" s="350"/>
      <c r="G633" s="351"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4" t="s">
        <v>362</v>
      </c>
      <c r="AF633" s="345"/>
      <c r="AG633" s="345"/>
      <c r="AH633" s="346"/>
      <c r="AI633" s="221" t="s">
        <v>528</v>
      </c>
      <c r="AJ633" s="221"/>
      <c r="AK633" s="221"/>
      <c r="AL633" s="163"/>
      <c r="AM633" s="221" t="s">
        <v>520</v>
      </c>
      <c r="AN633" s="221"/>
      <c r="AO633" s="221"/>
      <c r="AP633" s="163"/>
      <c r="AQ633" s="163" t="s">
        <v>354</v>
      </c>
      <c r="AR633" s="134"/>
      <c r="AS633" s="134"/>
      <c r="AT633" s="135"/>
      <c r="AU633" s="140" t="s">
        <v>253</v>
      </c>
      <c r="AV633" s="140"/>
      <c r="AW633" s="140"/>
      <c r="AX633" s="141"/>
    </row>
    <row r="634" spans="1:50" ht="18.75" hidden="1" customHeight="1" x14ac:dyDescent="0.15">
      <c r="A634" s="193"/>
      <c r="B634" s="190"/>
      <c r="C634" s="184"/>
      <c r="D634" s="190"/>
      <c r="E634" s="349"/>
      <c r="F634" s="350"/>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600"/>
      <c r="AR634" s="204"/>
      <c r="AS634" s="137" t="s">
        <v>355</v>
      </c>
      <c r="AT634" s="138"/>
      <c r="AU634" s="204"/>
      <c r="AV634" s="204"/>
      <c r="AW634" s="137" t="s">
        <v>300</v>
      </c>
      <c r="AX634" s="199"/>
    </row>
    <row r="635" spans="1:50" ht="23.25" hidden="1" customHeight="1" x14ac:dyDescent="0.15">
      <c r="A635" s="193"/>
      <c r="B635" s="190"/>
      <c r="C635" s="184"/>
      <c r="D635" s="190"/>
      <c r="E635" s="349"/>
      <c r="F635" s="350"/>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7"/>
      <c r="AF635" s="211"/>
      <c r="AG635" s="211"/>
      <c r="AH635" s="211"/>
      <c r="AI635" s="347"/>
      <c r="AJ635" s="211"/>
      <c r="AK635" s="211"/>
      <c r="AL635" s="211"/>
      <c r="AM635" s="347"/>
      <c r="AN635" s="211"/>
      <c r="AO635" s="211"/>
      <c r="AP635" s="348"/>
      <c r="AQ635" s="347"/>
      <c r="AR635" s="211"/>
      <c r="AS635" s="211"/>
      <c r="AT635" s="348"/>
      <c r="AU635" s="211"/>
      <c r="AV635" s="211"/>
      <c r="AW635" s="211"/>
      <c r="AX635" s="212"/>
    </row>
    <row r="636" spans="1:50" ht="23.25" hidden="1" customHeight="1" x14ac:dyDescent="0.15">
      <c r="A636" s="193"/>
      <c r="B636" s="190"/>
      <c r="C636" s="184"/>
      <c r="D636" s="190"/>
      <c r="E636" s="349"/>
      <c r="F636" s="350"/>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7"/>
      <c r="AF636" s="211"/>
      <c r="AG636" s="211"/>
      <c r="AH636" s="348"/>
      <c r="AI636" s="347"/>
      <c r="AJ636" s="211"/>
      <c r="AK636" s="211"/>
      <c r="AL636" s="211"/>
      <c r="AM636" s="347"/>
      <c r="AN636" s="211"/>
      <c r="AO636" s="211"/>
      <c r="AP636" s="348"/>
      <c r="AQ636" s="347"/>
      <c r="AR636" s="211"/>
      <c r="AS636" s="211"/>
      <c r="AT636" s="348"/>
      <c r="AU636" s="211"/>
      <c r="AV636" s="211"/>
      <c r="AW636" s="211"/>
      <c r="AX636" s="212"/>
    </row>
    <row r="637" spans="1:50" ht="23.25" hidden="1" customHeight="1" x14ac:dyDescent="0.15">
      <c r="A637" s="193"/>
      <c r="B637" s="190"/>
      <c r="C637" s="184"/>
      <c r="D637" s="190"/>
      <c r="E637" s="349"/>
      <c r="F637" s="350"/>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8" t="s">
        <v>14</v>
      </c>
      <c r="AC637" s="588"/>
      <c r="AD637" s="588"/>
      <c r="AE637" s="347"/>
      <c r="AF637" s="211"/>
      <c r="AG637" s="211"/>
      <c r="AH637" s="348"/>
      <c r="AI637" s="347"/>
      <c r="AJ637" s="211"/>
      <c r="AK637" s="211"/>
      <c r="AL637" s="211"/>
      <c r="AM637" s="347"/>
      <c r="AN637" s="211"/>
      <c r="AO637" s="211"/>
      <c r="AP637" s="348"/>
      <c r="AQ637" s="347"/>
      <c r="AR637" s="211"/>
      <c r="AS637" s="211"/>
      <c r="AT637" s="348"/>
      <c r="AU637" s="211"/>
      <c r="AV637" s="211"/>
      <c r="AW637" s="211"/>
      <c r="AX637" s="212"/>
    </row>
    <row r="638" spans="1:50" ht="18.75" hidden="1" customHeight="1" x14ac:dyDescent="0.15">
      <c r="A638" s="193"/>
      <c r="B638" s="190"/>
      <c r="C638" s="184"/>
      <c r="D638" s="190"/>
      <c r="E638" s="349" t="s">
        <v>364</v>
      </c>
      <c r="F638" s="350"/>
      <c r="G638" s="351"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4" t="s">
        <v>362</v>
      </c>
      <c r="AF638" s="345"/>
      <c r="AG638" s="345"/>
      <c r="AH638" s="346"/>
      <c r="AI638" s="221" t="s">
        <v>528</v>
      </c>
      <c r="AJ638" s="221"/>
      <c r="AK638" s="221"/>
      <c r="AL638" s="163"/>
      <c r="AM638" s="221" t="s">
        <v>524</v>
      </c>
      <c r="AN638" s="221"/>
      <c r="AO638" s="221"/>
      <c r="AP638" s="163"/>
      <c r="AQ638" s="163" t="s">
        <v>354</v>
      </c>
      <c r="AR638" s="134"/>
      <c r="AS638" s="134"/>
      <c r="AT638" s="135"/>
      <c r="AU638" s="140" t="s">
        <v>253</v>
      </c>
      <c r="AV638" s="140"/>
      <c r="AW638" s="140"/>
      <c r="AX638" s="141"/>
    </row>
    <row r="639" spans="1:50" ht="18.75" hidden="1" customHeight="1" x14ac:dyDescent="0.15">
      <c r="A639" s="193"/>
      <c r="B639" s="190"/>
      <c r="C639" s="184"/>
      <c r="D639" s="190"/>
      <c r="E639" s="349"/>
      <c r="F639" s="350"/>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600"/>
      <c r="AR639" s="204"/>
      <c r="AS639" s="137" t="s">
        <v>355</v>
      </c>
      <c r="AT639" s="138"/>
      <c r="AU639" s="204"/>
      <c r="AV639" s="204"/>
      <c r="AW639" s="137" t="s">
        <v>300</v>
      </c>
      <c r="AX639" s="199"/>
    </row>
    <row r="640" spans="1:50" ht="23.25" hidden="1" customHeight="1" x14ac:dyDescent="0.15">
      <c r="A640" s="193"/>
      <c r="B640" s="190"/>
      <c r="C640" s="184"/>
      <c r="D640" s="190"/>
      <c r="E640" s="349"/>
      <c r="F640" s="350"/>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7"/>
      <c r="AF640" s="211"/>
      <c r="AG640" s="211"/>
      <c r="AH640" s="211"/>
      <c r="AI640" s="347"/>
      <c r="AJ640" s="211"/>
      <c r="AK640" s="211"/>
      <c r="AL640" s="211"/>
      <c r="AM640" s="347"/>
      <c r="AN640" s="211"/>
      <c r="AO640" s="211"/>
      <c r="AP640" s="348"/>
      <c r="AQ640" s="347"/>
      <c r="AR640" s="211"/>
      <c r="AS640" s="211"/>
      <c r="AT640" s="348"/>
      <c r="AU640" s="211"/>
      <c r="AV640" s="211"/>
      <c r="AW640" s="211"/>
      <c r="AX640" s="212"/>
    </row>
    <row r="641" spans="1:50" ht="23.25" hidden="1" customHeight="1" x14ac:dyDescent="0.15">
      <c r="A641" s="193"/>
      <c r="B641" s="190"/>
      <c r="C641" s="184"/>
      <c r="D641" s="190"/>
      <c r="E641" s="349"/>
      <c r="F641" s="350"/>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7"/>
      <c r="AF641" s="211"/>
      <c r="AG641" s="211"/>
      <c r="AH641" s="348"/>
      <c r="AI641" s="347"/>
      <c r="AJ641" s="211"/>
      <c r="AK641" s="211"/>
      <c r="AL641" s="211"/>
      <c r="AM641" s="347"/>
      <c r="AN641" s="211"/>
      <c r="AO641" s="211"/>
      <c r="AP641" s="348"/>
      <c r="AQ641" s="347"/>
      <c r="AR641" s="211"/>
      <c r="AS641" s="211"/>
      <c r="AT641" s="348"/>
      <c r="AU641" s="211"/>
      <c r="AV641" s="211"/>
      <c r="AW641" s="211"/>
      <c r="AX641" s="212"/>
    </row>
    <row r="642" spans="1:50" ht="23.25" hidden="1" customHeight="1" x14ac:dyDescent="0.15">
      <c r="A642" s="193"/>
      <c r="B642" s="190"/>
      <c r="C642" s="184"/>
      <c r="D642" s="190"/>
      <c r="E642" s="349"/>
      <c r="F642" s="350"/>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8" t="s">
        <v>14</v>
      </c>
      <c r="AC642" s="588"/>
      <c r="AD642" s="588"/>
      <c r="AE642" s="347"/>
      <c r="AF642" s="211"/>
      <c r="AG642" s="211"/>
      <c r="AH642" s="348"/>
      <c r="AI642" s="347"/>
      <c r="AJ642" s="211"/>
      <c r="AK642" s="211"/>
      <c r="AL642" s="211"/>
      <c r="AM642" s="347"/>
      <c r="AN642" s="211"/>
      <c r="AO642" s="211"/>
      <c r="AP642" s="348"/>
      <c r="AQ642" s="347"/>
      <c r="AR642" s="211"/>
      <c r="AS642" s="211"/>
      <c r="AT642" s="348"/>
      <c r="AU642" s="211"/>
      <c r="AV642" s="211"/>
      <c r="AW642" s="211"/>
      <c r="AX642" s="212"/>
    </row>
    <row r="643" spans="1:50" ht="23.85" hidden="1" customHeight="1" x14ac:dyDescent="0.15">
      <c r="A643" s="193"/>
      <c r="B643" s="190"/>
      <c r="C643" s="184"/>
      <c r="D643" s="190"/>
      <c r="E643" s="126" t="s">
        <v>569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564</v>
      </c>
      <c r="F646" s="179"/>
      <c r="G646" s="906" t="s">
        <v>374</v>
      </c>
      <c r="H646" s="127"/>
      <c r="I646" s="127"/>
      <c r="J646" s="907"/>
      <c r="K646" s="908"/>
      <c r="L646" s="908"/>
      <c r="M646" s="908"/>
      <c r="N646" s="908"/>
      <c r="O646" s="908"/>
      <c r="P646" s="908"/>
      <c r="Q646" s="908"/>
      <c r="R646" s="908"/>
      <c r="S646" s="908"/>
      <c r="T646" s="909"/>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0"/>
    </row>
    <row r="647" spans="1:50" ht="18.75" hidden="1" customHeight="1" x14ac:dyDescent="0.15">
      <c r="A647" s="193"/>
      <c r="B647" s="190"/>
      <c r="C647" s="184"/>
      <c r="D647" s="190"/>
      <c r="E647" s="349" t="s">
        <v>363</v>
      </c>
      <c r="F647" s="350"/>
      <c r="G647" s="351"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4" t="s">
        <v>362</v>
      </c>
      <c r="AF647" s="345"/>
      <c r="AG647" s="345"/>
      <c r="AH647" s="346"/>
      <c r="AI647" s="221" t="s">
        <v>529</v>
      </c>
      <c r="AJ647" s="221"/>
      <c r="AK647" s="221"/>
      <c r="AL647" s="163"/>
      <c r="AM647" s="221" t="s">
        <v>520</v>
      </c>
      <c r="AN647" s="221"/>
      <c r="AO647" s="221"/>
      <c r="AP647" s="163"/>
      <c r="AQ647" s="163" t="s">
        <v>354</v>
      </c>
      <c r="AR647" s="134"/>
      <c r="AS647" s="134"/>
      <c r="AT647" s="135"/>
      <c r="AU647" s="140" t="s">
        <v>253</v>
      </c>
      <c r="AV647" s="140"/>
      <c r="AW647" s="140"/>
      <c r="AX647" s="141"/>
    </row>
    <row r="648" spans="1:50" ht="18.75" hidden="1" customHeight="1" x14ac:dyDescent="0.15">
      <c r="A648" s="193"/>
      <c r="B648" s="190"/>
      <c r="C648" s="184"/>
      <c r="D648" s="190"/>
      <c r="E648" s="349"/>
      <c r="F648" s="350"/>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600"/>
      <c r="AR648" s="204"/>
      <c r="AS648" s="137" t="s">
        <v>355</v>
      </c>
      <c r="AT648" s="138"/>
      <c r="AU648" s="204"/>
      <c r="AV648" s="204"/>
      <c r="AW648" s="137" t="s">
        <v>300</v>
      </c>
      <c r="AX648" s="199"/>
    </row>
    <row r="649" spans="1:50" ht="23.25" hidden="1" customHeight="1" x14ac:dyDescent="0.15">
      <c r="A649" s="193"/>
      <c r="B649" s="190"/>
      <c r="C649" s="184"/>
      <c r="D649" s="190"/>
      <c r="E649" s="349"/>
      <c r="F649" s="350"/>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7"/>
      <c r="AF649" s="211"/>
      <c r="AG649" s="211"/>
      <c r="AH649" s="211"/>
      <c r="AI649" s="347"/>
      <c r="AJ649" s="211"/>
      <c r="AK649" s="211"/>
      <c r="AL649" s="211"/>
      <c r="AM649" s="347"/>
      <c r="AN649" s="211"/>
      <c r="AO649" s="211"/>
      <c r="AP649" s="348"/>
      <c r="AQ649" s="347"/>
      <c r="AR649" s="211"/>
      <c r="AS649" s="211"/>
      <c r="AT649" s="348"/>
      <c r="AU649" s="211"/>
      <c r="AV649" s="211"/>
      <c r="AW649" s="211"/>
      <c r="AX649" s="212"/>
    </row>
    <row r="650" spans="1:50" ht="23.25" hidden="1" customHeight="1" x14ac:dyDescent="0.15">
      <c r="A650" s="193"/>
      <c r="B650" s="190"/>
      <c r="C650" s="184"/>
      <c r="D650" s="190"/>
      <c r="E650" s="349"/>
      <c r="F650" s="350"/>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7"/>
      <c r="AF650" s="211"/>
      <c r="AG650" s="211"/>
      <c r="AH650" s="348"/>
      <c r="AI650" s="347"/>
      <c r="AJ650" s="211"/>
      <c r="AK650" s="211"/>
      <c r="AL650" s="211"/>
      <c r="AM650" s="347"/>
      <c r="AN650" s="211"/>
      <c r="AO650" s="211"/>
      <c r="AP650" s="348"/>
      <c r="AQ650" s="347"/>
      <c r="AR650" s="211"/>
      <c r="AS650" s="211"/>
      <c r="AT650" s="348"/>
      <c r="AU650" s="211"/>
      <c r="AV650" s="211"/>
      <c r="AW650" s="211"/>
      <c r="AX650" s="212"/>
    </row>
    <row r="651" spans="1:50" ht="23.25" hidden="1" customHeight="1" x14ac:dyDescent="0.15">
      <c r="A651" s="193"/>
      <c r="B651" s="190"/>
      <c r="C651" s="184"/>
      <c r="D651" s="190"/>
      <c r="E651" s="349"/>
      <c r="F651" s="350"/>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8" t="s">
        <v>301</v>
      </c>
      <c r="AC651" s="588"/>
      <c r="AD651" s="588"/>
      <c r="AE651" s="347"/>
      <c r="AF651" s="211"/>
      <c r="AG651" s="211"/>
      <c r="AH651" s="348"/>
      <c r="AI651" s="347"/>
      <c r="AJ651" s="211"/>
      <c r="AK651" s="211"/>
      <c r="AL651" s="211"/>
      <c r="AM651" s="347"/>
      <c r="AN651" s="211"/>
      <c r="AO651" s="211"/>
      <c r="AP651" s="348"/>
      <c r="AQ651" s="347"/>
      <c r="AR651" s="211"/>
      <c r="AS651" s="211"/>
      <c r="AT651" s="348"/>
      <c r="AU651" s="211"/>
      <c r="AV651" s="211"/>
      <c r="AW651" s="211"/>
      <c r="AX651" s="212"/>
    </row>
    <row r="652" spans="1:50" ht="18.75" hidden="1" customHeight="1" x14ac:dyDescent="0.15">
      <c r="A652" s="193"/>
      <c r="B652" s="190"/>
      <c r="C652" s="184"/>
      <c r="D652" s="190"/>
      <c r="E652" s="349" t="s">
        <v>363</v>
      </c>
      <c r="F652" s="350"/>
      <c r="G652" s="351"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4" t="s">
        <v>362</v>
      </c>
      <c r="AF652" s="345"/>
      <c r="AG652" s="345"/>
      <c r="AH652" s="346"/>
      <c r="AI652" s="221" t="s">
        <v>528</v>
      </c>
      <c r="AJ652" s="221"/>
      <c r="AK652" s="221"/>
      <c r="AL652" s="163"/>
      <c r="AM652" s="221" t="s">
        <v>520</v>
      </c>
      <c r="AN652" s="221"/>
      <c r="AO652" s="221"/>
      <c r="AP652" s="163"/>
      <c r="AQ652" s="163" t="s">
        <v>354</v>
      </c>
      <c r="AR652" s="134"/>
      <c r="AS652" s="134"/>
      <c r="AT652" s="135"/>
      <c r="AU652" s="140" t="s">
        <v>253</v>
      </c>
      <c r="AV652" s="140"/>
      <c r="AW652" s="140"/>
      <c r="AX652" s="141"/>
    </row>
    <row r="653" spans="1:50" ht="18.75" hidden="1" customHeight="1" x14ac:dyDescent="0.15">
      <c r="A653" s="193"/>
      <c r="B653" s="190"/>
      <c r="C653" s="184"/>
      <c r="D653" s="190"/>
      <c r="E653" s="349"/>
      <c r="F653" s="350"/>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600"/>
      <c r="AR653" s="204"/>
      <c r="AS653" s="137" t="s">
        <v>355</v>
      </c>
      <c r="AT653" s="138"/>
      <c r="AU653" s="204"/>
      <c r="AV653" s="204"/>
      <c r="AW653" s="137" t="s">
        <v>300</v>
      </c>
      <c r="AX653" s="199"/>
    </row>
    <row r="654" spans="1:50" ht="23.25" hidden="1" customHeight="1" x14ac:dyDescent="0.15">
      <c r="A654" s="193"/>
      <c r="B654" s="190"/>
      <c r="C654" s="184"/>
      <c r="D654" s="190"/>
      <c r="E654" s="349"/>
      <c r="F654" s="350"/>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7"/>
      <c r="AF654" s="211"/>
      <c r="AG654" s="211"/>
      <c r="AH654" s="211"/>
      <c r="AI654" s="347"/>
      <c r="AJ654" s="211"/>
      <c r="AK654" s="211"/>
      <c r="AL654" s="211"/>
      <c r="AM654" s="347"/>
      <c r="AN654" s="211"/>
      <c r="AO654" s="211"/>
      <c r="AP654" s="348"/>
      <c r="AQ654" s="347"/>
      <c r="AR654" s="211"/>
      <c r="AS654" s="211"/>
      <c r="AT654" s="348"/>
      <c r="AU654" s="211"/>
      <c r="AV654" s="211"/>
      <c r="AW654" s="211"/>
      <c r="AX654" s="212"/>
    </row>
    <row r="655" spans="1:50" ht="23.25" hidden="1" customHeight="1" x14ac:dyDescent="0.15">
      <c r="A655" s="193"/>
      <c r="B655" s="190"/>
      <c r="C655" s="184"/>
      <c r="D655" s="190"/>
      <c r="E655" s="349"/>
      <c r="F655" s="350"/>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7"/>
      <c r="AF655" s="211"/>
      <c r="AG655" s="211"/>
      <c r="AH655" s="348"/>
      <c r="AI655" s="347"/>
      <c r="AJ655" s="211"/>
      <c r="AK655" s="211"/>
      <c r="AL655" s="211"/>
      <c r="AM655" s="347"/>
      <c r="AN655" s="211"/>
      <c r="AO655" s="211"/>
      <c r="AP655" s="348"/>
      <c r="AQ655" s="347"/>
      <c r="AR655" s="211"/>
      <c r="AS655" s="211"/>
      <c r="AT655" s="348"/>
      <c r="AU655" s="211"/>
      <c r="AV655" s="211"/>
      <c r="AW655" s="211"/>
      <c r="AX655" s="212"/>
    </row>
    <row r="656" spans="1:50" ht="23.25" hidden="1" customHeight="1" x14ac:dyDescent="0.15">
      <c r="A656" s="193"/>
      <c r="B656" s="190"/>
      <c r="C656" s="184"/>
      <c r="D656" s="190"/>
      <c r="E656" s="349"/>
      <c r="F656" s="350"/>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8" t="s">
        <v>301</v>
      </c>
      <c r="AC656" s="588"/>
      <c r="AD656" s="588"/>
      <c r="AE656" s="347"/>
      <c r="AF656" s="211"/>
      <c r="AG656" s="211"/>
      <c r="AH656" s="348"/>
      <c r="AI656" s="347"/>
      <c r="AJ656" s="211"/>
      <c r="AK656" s="211"/>
      <c r="AL656" s="211"/>
      <c r="AM656" s="347"/>
      <c r="AN656" s="211"/>
      <c r="AO656" s="211"/>
      <c r="AP656" s="348"/>
      <c r="AQ656" s="347"/>
      <c r="AR656" s="211"/>
      <c r="AS656" s="211"/>
      <c r="AT656" s="348"/>
      <c r="AU656" s="211"/>
      <c r="AV656" s="211"/>
      <c r="AW656" s="211"/>
      <c r="AX656" s="212"/>
    </row>
    <row r="657" spans="1:50" ht="18.75" hidden="1" customHeight="1" x14ac:dyDescent="0.15">
      <c r="A657" s="193"/>
      <c r="B657" s="190"/>
      <c r="C657" s="184"/>
      <c r="D657" s="190"/>
      <c r="E657" s="349" t="s">
        <v>363</v>
      </c>
      <c r="F657" s="350"/>
      <c r="G657" s="351"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4" t="s">
        <v>362</v>
      </c>
      <c r="AF657" s="345"/>
      <c r="AG657" s="345"/>
      <c r="AH657" s="346"/>
      <c r="AI657" s="221" t="s">
        <v>528</v>
      </c>
      <c r="AJ657" s="221"/>
      <c r="AK657" s="221"/>
      <c r="AL657" s="163"/>
      <c r="AM657" s="221" t="s">
        <v>524</v>
      </c>
      <c r="AN657" s="221"/>
      <c r="AO657" s="221"/>
      <c r="AP657" s="163"/>
      <c r="AQ657" s="163" t="s">
        <v>354</v>
      </c>
      <c r="AR657" s="134"/>
      <c r="AS657" s="134"/>
      <c r="AT657" s="135"/>
      <c r="AU657" s="140" t="s">
        <v>253</v>
      </c>
      <c r="AV657" s="140"/>
      <c r="AW657" s="140"/>
      <c r="AX657" s="141"/>
    </row>
    <row r="658" spans="1:50" ht="18.75" hidden="1" customHeight="1" x14ac:dyDescent="0.15">
      <c r="A658" s="193"/>
      <c r="B658" s="190"/>
      <c r="C658" s="184"/>
      <c r="D658" s="190"/>
      <c r="E658" s="349"/>
      <c r="F658" s="350"/>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600"/>
      <c r="AR658" s="204"/>
      <c r="AS658" s="137" t="s">
        <v>355</v>
      </c>
      <c r="AT658" s="138"/>
      <c r="AU658" s="204"/>
      <c r="AV658" s="204"/>
      <c r="AW658" s="137" t="s">
        <v>300</v>
      </c>
      <c r="AX658" s="199"/>
    </row>
    <row r="659" spans="1:50" ht="23.25" hidden="1" customHeight="1" x14ac:dyDescent="0.15">
      <c r="A659" s="193"/>
      <c r="B659" s="190"/>
      <c r="C659" s="184"/>
      <c r="D659" s="190"/>
      <c r="E659" s="349"/>
      <c r="F659" s="350"/>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7"/>
      <c r="AF659" s="211"/>
      <c r="AG659" s="211"/>
      <c r="AH659" s="211"/>
      <c r="AI659" s="347"/>
      <c r="AJ659" s="211"/>
      <c r="AK659" s="211"/>
      <c r="AL659" s="211"/>
      <c r="AM659" s="347"/>
      <c r="AN659" s="211"/>
      <c r="AO659" s="211"/>
      <c r="AP659" s="348"/>
      <c r="AQ659" s="347"/>
      <c r="AR659" s="211"/>
      <c r="AS659" s="211"/>
      <c r="AT659" s="348"/>
      <c r="AU659" s="211"/>
      <c r="AV659" s="211"/>
      <c r="AW659" s="211"/>
      <c r="AX659" s="212"/>
    </row>
    <row r="660" spans="1:50" ht="23.25" hidden="1" customHeight="1" x14ac:dyDescent="0.15">
      <c r="A660" s="193"/>
      <c r="B660" s="190"/>
      <c r="C660" s="184"/>
      <c r="D660" s="190"/>
      <c r="E660" s="349"/>
      <c r="F660" s="350"/>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7"/>
      <c r="AF660" s="211"/>
      <c r="AG660" s="211"/>
      <c r="AH660" s="348"/>
      <c r="AI660" s="347"/>
      <c r="AJ660" s="211"/>
      <c r="AK660" s="211"/>
      <c r="AL660" s="211"/>
      <c r="AM660" s="347"/>
      <c r="AN660" s="211"/>
      <c r="AO660" s="211"/>
      <c r="AP660" s="348"/>
      <c r="AQ660" s="347"/>
      <c r="AR660" s="211"/>
      <c r="AS660" s="211"/>
      <c r="AT660" s="348"/>
      <c r="AU660" s="211"/>
      <c r="AV660" s="211"/>
      <c r="AW660" s="211"/>
      <c r="AX660" s="212"/>
    </row>
    <row r="661" spans="1:50" ht="23.25" hidden="1" customHeight="1" x14ac:dyDescent="0.15">
      <c r="A661" s="193"/>
      <c r="B661" s="190"/>
      <c r="C661" s="184"/>
      <c r="D661" s="190"/>
      <c r="E661" s="349"/>
      <c r="F661" s="350"/>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8" t="s">
        <v>301</v>
      </c>
      <c r="AC661" s="588"/>
      <c r="AD661" s="588"/>
      <c r="AE661" s="347"/>
      <c r="AF661" s="211"/>
      <c r="AG661" s="211"/>
      <c r="AH661" s="348"/>
      <c r="AI661" s="347"/>
      <c r="AJ661" s="211"/>
      <c r="AK661" s="211"/>
      <c r="AL661" s="211"/>
      <c r="AM661" s="347"/>
      <c r="AN661" s="211"/>
      <c r="AO661" s="211"/>
      <c r="AP661" s="348"/>
      <c r="AQ661" s="347"/>
      <c r="AR661" s="211"/>
      <c r="AS661" s="211"/>
      <c r="AT661" s="348"/>
      <c r="AU661" s="211"/>
      <c r="AV661" s="211"/>
      <c r="AW661" s="211"/>
      <c r="AX661" s="212"/>
    </row>
    <row r="662" spans="1:50" ht="18.75" hidden="1" customHeight="1" x14ac:dyDescent="0.15">
      <c r="A662" s="193"/>
      <c r="B662" s="190"/>
      <c r="C662" s="184"/>
      <c r="D662" s="190"/>
      <c r="E662" s="349" t="s">
        <v>363</v>
      </c>
      <c r="F662" s="350"/>
      <c r="G662" s="351"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4" t="s">
        <v>362</v>
      </c>
      <c r="AF662" s="345"/>
      <c r="AG662" s="345"/>
      <c r="AH662" s="346"/>
      <c r="AI662" s="221" t="s">
        <v>528</v>
      </c>
      <c r="AJ662" s="221"/>
      <c r="AK662" s="221"/>
      <c r="AL662" s="163"/>
      <c r="AM662" s="221" t="s">
        <v>520</v>
      </c>
      <c r="AN662" s="221"/>
      <c r="AO662" s="221"/>
      <c r="AP662" s="163"/>
      <c r="AQ662" s="163" t="s">
        <v>354</v>
      </c>
      <c r="AR662" s="134"/>
      <c r="AS662" s="134"/>
      <c r="AT662" s="135"/>
      <c r="AU662" s="140" t="s">
        <v>253</v>
      </c>
      <c r="AV662" s="140"/>
      <c r="AW662" s="140"/>
      <c r="AX662" s="141"/>
    </row>
    <row r="663" spans="1:50" ht="18.75" hidden="1" customHeight="1" x14ac:dyDescent="0.15">
      <c r="A663" s="193"/>
      <c r="B663" s="190"/>
      <c r="C663" s="184"/>
      <c r="D663" s="190"/>
      <c r="E663" s="349"/>
      <c r="F663" s="350"/>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600"/>
      <c r="AR663" s="204"/>
      <c r="AS663" s="137" t="s">
        <v>355</v>
      </c>
      <c r="AT663" s="138"/>
      <c r="AU663" s="204"/>
      <c r="AV663" s="204"/>
      <c r="AW663" s="137" t="s">
        <v>300</v>
      </c>
      <c r="AX663" s="199"/>
    </row>
    <row r="664" spans="1:50" ht="23.25" hidden="1" customHeight="1" x14ac:dyDescent="0.15">
      <c r="A664" s="193"/>
      <c r="B664" s="190"/>
      <c r="C664" s="184"/>
      <c r="D664" s="190"/>
      <c r="E664" s="349"/>
      <c r="F664" s="350"/>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7"/>
      <c r="AF664" s="211"/>
      <c r="AG664" s="211"/>
      <c r="AH664" s="211"/>
      <c r="AI664" s="347"/>
      <c r="AJ664" s="211"/>
      <c r="AK664" s="211"/>
      <c r="AL664" s="211"/>
      <c r="AM664" s="347"/>
      <c r="AN664" s="211"/>
      <c r="AO664" s="211"/>
      <c r="AP664" s="348"/>
      <c r="AQ664" s="347"/>
      <c r="AR664" s="211"/>
      <c r="AS664" s="211"/>
      <c r="AT664" s="348"/>
      <c r="AU664" s="211"/>
      <c r="AV664" s="211"/>
      <c r="AW664" s="211"/>
      <c r="AX664" s="212"/>
    </row>
    <row r="665" spans="1:50" ht="23.25" hidden="1" customHeight="1" x14ac:dyDescent="0.15">
      <c r="A665" s="193"/>
      <c r="B665" s="190"/>
      <c r="C665" s="184"/>
      <c r="D665" s="190"/>
      <c r="E665" s="349"/>
      <c r="F665" s="350"/>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7"/>
      <c r="AF665" s="211"/>
      <c r="AG665" s="211"/>
      <c r="AH665" s="348"/>
      <c r="AI665" s="347"/>
      <c r="AJ665" s="211"/>
      <c r="AK665" s="211"/>
      <c r="AL665" s="211"/>
      <c r="AM665" s="347"/>
      <c r="AN665" s="211"/>
      <c r="AO665" s="211"/>
      <c r="AP665" s="348"/>
      <c r="AQ665" s="347"/>
      <c r="AR665" s="211"/>
      <c r="AS665" s="211"/>
      <c r="AT665" s="348"/>
      <c r="AU665" s="211"/>
      <c r="AV665" s="211"/>
      <c r="AW665" s="211"/>
      <c r="AX665" s="212"/>
    </row>
    <row r="666" spans="1:50" ht="23.25" hidden="1" customHeight="1" x14ac:dyDescent="0.15">
      <c r="A666" s="193"/>
      <c r="B666" s="190"/>
      <c r="C666" s="184"/>
      <c r="D666" s="190"/>
      <c r="E666" s="349"/>
      <c r="F666" s="350"/>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8" t="s">
        <v>301</v>
      </c>
      <c r="AC666" s="588"/>
      <c r="AD666" s="588"/>
      <c r="AE666" s="347"/>
      <c r="AF666" s="211"/>
      <c r="AG666" s="211"/>
      <c r="AH666" s="348"/>
      <c r="AI666" s="347"/>
      <c r="AJ666" s="211"/>
      <c r="AK666" s="211"/>
      <c r="AL666" s="211"/>
      <c r="AM666" s="347"/>
      <c r="AN666" s="211"/>
      <c r="AO666" s="211"/>
      <c r="AP666" s="348"/>
      <c r="AQ666" s="347"/>
      <c r="AR666" s="211"/>
      <c r="AS666" s="211"/>
      <c r="AT666" s="348"/>
      <c r="AU666" s="211"/>
      <c r="AV666" s="211"/>
      <c r="AW666" s="211"/>
      <c r="AX666" s="212"/>
    </row>
    <row r="667" spans="1:50" ht="18.75" hidden="1" customHeight="1" x14ac:dyDescent="0.15">
      <c r="A667" s="193"/>
      <c r="B667" s="190"/>
      <c r="C667" s="184"/>
      <c r="D667" s="190"/>
      <c r="E667" s="349" t="s">
        <v>363</v>
      </c>
      <c r="F667" s="350"/>
      <c r="G667" s="351"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4" t="s">
        <v>362</v>
      </c>
      <c r="AF667" s="345"/>
      <c r="AG667" s="345"/>
      <c r="AH667" s="346"/>
      <c r="AI667" s="221" t="s">
        <v>528</v>
      </c>
      <c r="AJ667" s="221"/>
      <c r="AK667" s="221"/>
      <c r="AL667" s="163"/>
      <c r="AM667" s="221" t="s">
        <v>520</v>
      </c>
      <c r="AN667" s="221"/>
      <c r="AO667" s="221"/>
      <c r="AP667" s="163"/>
      <c r="AQ667" s="163" t="s">
        <v>354</v>
      </c>
      <c r="AR667" s="134"/>
      <c r="AS667" s="134"/>
      <c r="AT667" s="135"/>
      <c r="AU667" s="140" t="s">
        <v>253</v>
      </c>
      <c r="AV667" s="140"/>
      <c r="AW667" s="140"/>
      <c r="AX667" s="141"/>
    </row>
    <row r="668" spans="1:50" ht="18.75" hidden="1" customHeight="1" x14ac:dyDescent="0.15">
      <c r="A668" s="193"/>
      <c r="B668" s="190"/>
      <c r="C668" s="184"/>
      <c r="D668" s="190"/>
      <c r="E668" s="349"/>
      <c r="F668" s="350"/>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600"/>
      <c r="AR668" s="204"/>
      <c r="AS668" s="137" t="s">
        <v>355</v>
      </c>
      <c r="AT668" s="138"/>
      <c r="AU668" s="204"/>
      <c r="AV668" s="204"/>
      <c r="AW668" s="137" t="s">
        <v>300</v>
      </c>
      <c r="AX668" s="199"/>
    </row>
    <row r="669" spans="1:50" ht="23.25" hidden="1" customHeight="1" x14ac:dyDescent="0.15">
      <c r="A669" s="193"/>
      <c r="B669" s="190"/>
      <c r="C669" s="184"/>
      <c r="D669" s="190"/>
      <c r="E669" s="349"/>
      <c r="F669" s="350"/>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7"/>
      <c r="AF669" s="211"/>
      <c r="AG669" s="211"/>
      <c r="AH669" s="211"/>
      <c r="AI669" s="347"/>
      <c r="AJ669" s="211"/>
      <c r="AK669" s="211"/>
      <c r="AL669" s="211"/>
      <c r="AM669" s="347"/>
      <c r="AN669" s="211"/>
      <c r="AO669" s="211"/>
      <c r="AP669" s="348"/>
      <c r="AQ669" s="347"/>
      <c r="AR669" s="211"/>
      <c r="AS669" s="211"/>
      <c r="AT669" s="348"/>
      <c r="AU669" s="211"/>
      <c r="AV669" s="211"/>
      <c r="AW669" s="211"/>
      <c r="AX669" s="212"/>
    </row>
    <row r="670" spans="1:50" ht="23.25" hidden="1" customHeight="1" x14ac:dyDescent="0.15">
      <c r="A670" s="193"/>
      <c r="B670" s="190"/>
      <c r="C670" s="184"/>
      <c r="D670" s="190"/>
      <c r="E670" s="349"/>
      <c r="F670" s="350"/>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7"/>
      <c r="AF670" s="211"/>
      <c r="AG670" s="211"/>
      <c r="AH670" s="348"/>
      <c r="AI670" s="347"/>
      <c r="AJ670" s="211"/>
      <c r="AK670" s="211"/>
      <c r="AL670" s="211"/>
      <c r="AM670" s="347"/>
      <c r="AN670" s="211"/>
      <c r="AO670" s="211"/>
      <c r="AP670" s="348"/>
      <c r="AQ670" s="347"/>
      <c r="AR670" s="211"/>
      <c r="AS670" s="211"/>
      <c r="AT670" s="348"/>
      <c r="AU670" s="211"/>
      <c r="AV670" s="211"/>
      <c r="AW670" s="211"/>
      <c r="AX670" s="212"/>
    </row>
    <row r="671" spans="1:50" ht="23.25" hidden="1" customHeight="1" x14ac:dyDescent="0.15">
      <c r="A671" s="193"/>
      <c r="B671" s="190"/>
      <c r="C671" s="184"/>
      <c r="D671" s="190"/>
      <c r="E671" s="349"/>
      <c r="F671" s="350"/>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8" t="s">
        <v>301</v>
      </c>
      <c r="AC671" s="588"/>
      <c r="AD671" s="588"/>
      <c r="AE671" s="347"/>
      <c r="AF671" s="211"/>
      <c r="AG671" s="211"/>
      <c r="AH671" s="348"/>
      <c r="AI671" s="347"/>
      <c r="AJ671" s="211"/>
      <c r="AK671" s="211"/>
      <c r="AL671" s="211"/>
      <c r="AM671" s="347"/>
      <c r="AN671" s="211"/>
      <c r="AO671" s="211"/>
      <c r="AP671" s="348"/>
      <c r="AQ671" s="347"/>
      <c r="AR671" s="211"/>
      <c r="AS671" s="211"/>
      <c r="AT671" s="348"/>
      <c r="AU671" s="211"/>
      <c r="AV671" s="211"/>
      <c r="AW671" s="211"/>
      <c r="AX671" s="212"/>
    </row>
    <row r="672" spans="1:50" ht="18.75" hidden="1" customHeight="1" x14ac:dyDescent="0.15">
      <c r="A672" s="193"/>
      <c r="B672" s="190"/>
      <c r="C672" s="184"/>
      <c r="D672" s="190"/>
      <c r="E672" s="349" t="s">
        <v>364</v>
      </c>
      <c r="F672" s="350"/>
      <c r="G672" s="351"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4" t="s">
        <v>362</v>
      </c>
      <c r="AF672" s="345"/>
      <c r="AG672" s="345"/>
      <c r="AH672" s="346"/>
      <c r="AI672" s="221" t="s">
        <v>529</v>
      </c>
      <c r="AJ672" s="221"/>
      <c r="AK672" s="221"/>
      <c r="AL672" s="163"/>
      <c r="AM672" s="221" t="s">
        <v>520</v>
      </c>
      <c r="AN672" s="221"/>
      <c r="AO672" s="221"/>
      <c r="AP672" s="163"/>
      <c r="AQ672" s="163" t="s">
        <v>354</v>
      </c>
      <c r="AR672" s="134"/>
      <c r="AS672" s="134"/>
      <c r="AT672" s="135"/>
      <c r="AU672" s="140" t="s">
        <v>253</v>
      </c>
      <c r="AV672" s="140"/>
      <c r="AW672" s="140"/>
      <c r="AX672" s="141"/>
    </row>
    <row r="673" spans="1:50" ht="18.75" hidden="1" customHeight="1" x14ac:dyDescent="0.15">
      <c r="A673" s="193"/>
      <c r="B673" s="190"/>
      <c r="C673" s="184"/>
      <c r="D673" s="190"/>
      <c r="E673" s="349"/>
      <c r="F673" s="350"/>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600"/>
      <c r="AR673" s="204"/>
      <c r="AS673" s="137" t="s">
        <v>355</v>
      </c>
      <c r="AT673" s="138"/>
      <c r="AU673" s="204"/>
      <c r="AV673" s="204"/>
      <c r="AW673" s="137" t="s">
        <v>300</v>
      </c>
      <c r="AX673" s="199"/>
    </row>
    <row r="674" spans="1:50" ht="23.25" hidden="1" customHeight="1" x14ac:dyDescent="0.15">
      <c r="A674" s="193"/>
      <c r="B674" s="190"/>
      <c r="C674" s="184"/>
      <c r="D674" s="190"/>
      <c r="E674" s="349"/>
      <c r="F674" s="350"/>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7"/>
      <c r="AF674" s="211"/>
      <c r="AG674" s="211"/>
      <c r="AH674" s="211"/>
      <c r="AI674" s="347"/>
      <c r="AJ674" s="211"/>
      <c r="AK674" s="211"/>
      <c r="AL674" s="211"/>
      <c r="AM674" s="347"/>
      <c r="AN674" s="211"/>
      <c r="AO674" s="211"/>
      <c r="AP674" s="348"/>
      <c r="AQ674" s="347"/>
      <c r="AR674" s="211"/>
      <c r="AS674" s="211"/>
      <c r="AT674" s="348"/>
      <c r="AU674" s="211"/>
      <c r="AV674" s="211"/>
      <c r="AW674" s="211"/>
      <c r="AX674" s="212"/>
    </row>
    <row r="675" spans="1:50" ht="23.25" hidden="1" customHeight="1" x14ac:dyDescent="0.15">
      <c r="A675" s="193"/>
      <c r="B675" s="190"/>
      <c r="C675" s="184"/>
      <c r="D675" s="190"/>
      <c r="E675" s="349"/>
      <c r="F675" s="350"/>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7"/>
      <c r="AF675" s="211"/>
      <c r="AG675" s="211"/>
      <c r="AH675" s="348"/>
      <c r="AI675" s="347"/>
      <c r="AJ675" s="211"/>
      <c r="AK675" s="211"/>
      <c r="AL675" s="211"/>
      <c r="AM675" s="347"/>
      <c r="AN675" s="211"/>
      <c r="AO675" s="211"/>
      <c r="AP675" s="348"/>
      <c r="AQ675" s="347"/>
      <c r="AR675" s="211"/>
      <c r="AS675" s="211"/>
      <c r="AT675" s="348"/>
      <c r="AU675" s="211"/>
      <c r="AV675" s="211"/>
      <c r="AW675" s="211"/>
      <c r="AX675" s="212"/>
    </row>
    <row r="676" spans="1:50" ht="23.25" hidden="1" customHeight="1" x14ac:dyDescent="0.15">
      <c r="A676" s="193"/>
      <c r="B676" s="190"/>
      <c r="C676" s="184"/>
      <c r="D676" s="190"/>
      <c r="E676" s="349"/>
      <c r="F676" s="350"/>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8" t="s">
        <v>14</v>
      </c>
      <c r="AC676" s="588"/>
      <c r="AD676" s="588"/>
      <c r="AE676" s="347"/>
      <c r="AF676" s="211"/>
      <c r="AG676" s="211"/>
      <c r="AH676" s="348"/>
      <c r="AI676" s="347"/>
      <c r="AJ676" s="211"/>
      <c r="AK676" s="211"/>
      <c r="AL676" s="211"/>
      <c r="AM676" s="347"/>
      <c r="AN676" s="211"/>
      <c r="AO676" s="211"/>
      <c r="AP676" s="348"/>
      <c r="AQ676" s="347"/>
      <c r="AR676" s="211"/>
      <c r="AS676" s="211"/>
      <c r="AT676" s="348"/>
      <c r="AU676" s="211"/>
      <c r="AV676" s="211"/>
      <c r="AW676" s="211"/>
      <c r="AX676" s="212"/>
    </row>
    <row r="677" spans="1:50" ht="18.75" hidden="1" customHeight="1" x14ac:dyDescent="0.15">
      <c r="A677" s="193"/>
      <c r="B677" s="190"/>
      <c r="C677" s="184"/>
      <c r="D677" s="190"/>
      <c r="E677" s="349" t="s">
        <v>364</v>
      </c>
      <c r="F677" s="350"/>
      <c r="G677" s="351"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4" t="s">
        <v>362</v>
      </c>
      <c r="AF677" s="345"/>
      <c r="AG677" s="345"/>
      <c r="AH677" s="346"/>
      <c r="AI677" s="221" t="s">
        <v>528</v>
      </c>
      <c r="AJ677" s="221"/>
      <c r="AK677" s="221"/>
      <c r="AL677" s="163"/>
      <c r="AM677" s="221" t="s">
        <v>526</v>
      </c>
      <c r="AN677" s="221"/>
      <c r="AO677" s="221"/>
      <c r="AP677" s="163"/>
      <c r="AQ677" s="163" t="s">
        <v>354</v>
      </c>
      <c r="AR677" s="134"/>
      <c r="AS677" s="134"/>
      <c r="AT677" s="135"/>
      <c r="AU677" s="140" t="s">
        <v>253</v>
      </c>
      <c r="AV677" s="140"/>
      <c r="AW677" s="140"/>
      <c r="AX677" s="141"/>
    </row>
    <row r="678" spans="1:50" ht="18.75" hidden="1" customHeight="1" x14ac:dyDescent="0.15">
      <c r="A678" s="193"/>
      <c r="B678" s="190"/>
      <c r="C678" s="184"/>
      <c r="D678" s="190"/>
      <c r="E678" s="349"/>
      <c r="F678" s="350"/>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600"/>
      <c r="AR678" s="204"/>
      <c r="AS678" s="137" t="s">
        <v>355</v>
      </c>
      <c r="AT678" s="138"/>
      <c r="AU678" s="204"/>
      <c r="AV678" s="204"/>
      <c r="AW678" s="137" t="s">
        <v>300</v>
      </c>
      <c r="AX678" s="199"/>
    </row>
    <row r="679" spans="1:50" ht="23.25" hidden="1" customHeight="1" x14ac:dyDescent="0.15">
      <c r="A679" s="193"/>
      <c r="B679" s="190"/>
      <c r="C679" s="184"/>
      <c r="D679" s="190"/>
      <c r="E679" s="349"/>
      <c r="F679" s="350"/>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7"/>
      <c r="AF679" s="211"/>
      <c r="AG679" s="211"/>
      <c r="AH679" s="211"/>
      <c r="AI679" s="347"/>
      <c r="AJ679" s="211"/>
      <c r="AK679" s="211"/>
      <c r="AL679" s="211"/>
      <c r="AM679" s="347"/>
      <c r="AN679" s="211"/>
      <c r="AO679" s="211"/>
      <c r="AP679" s="348"/>
      <c r="AQ679" s="347"/>
      <c r="AR679" s="211"/>
      <c r="AS679" s="211"/>
      <c r="AT679" s="348"/>
      <c r="AU679" s="211"/>
      <c r="AV679" s="211"/>
      <c r="AW679" s="211"/>
      <c r="AX679" s="212"/>
    </row>
    <row r="680" spans="1:50" ht="23.25" hidden="1" customHeight="1" x14ac:dyDescent="0.15">
      <c r="A680" s="193"/>
      <c r="B680" s="190"/>
      <c r="C680" s="184"/>
      <c r="D680" s="190"/>
      <c r="E680" s="349"/>
      <c r="F680" s="350"/>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7"/>
      <c r="AF680" s="211"/>
      <c r="AG680" s="211"/>
      <c r="AH680" s="348"/>
      <c r="AI680" s="347"/>
      <c r="AJ680" s="211"/>
      <c r="AK680" s="211"/>
      <c r="AL680" s="211"/>
      <c r="AM680" s="347"/>
      <c r="AN680" s="211"/>
      <c r="AO680" s="211"/>
      <c r="AP680" s="348"/>
      <c r="AQ680" s="347"/>
      <c r="AR680" s="211"/>
      <c r="AS680" s="211"/>
      <c r="AT680" s="348"/>
      <c r="AU680" s="211"/>
      <c r="AV680" s="211"/>
      <c r="AW680" s="211"/>
      <c r="AX680" s="212"/>
    </row>
    <row r="681" spans="1:50" ht="23.25" hidden="1" customHeight="1" x14ac:dyDescent="0.15">
      <c r="A681" s="193"/>
      <c r="B681" s="190"/>
      <c r="C681" s="184"/>
      <c r="D681" s="190"/>
      <c r="E681" s="349"/>
      <c r="F681" s="350"/>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8" t="s">
        <v>14</v>
      </c>
      <c r="AC681" s="588"/>
      <c r="AD681" s="588"/>
      <c r="AE681" s="347"/>
      <c r="AF681" s="211"/>
      <c r="AG681" s="211"/>
      <c r="AH681" s="348"/>
      <c r="AI681" s="347"/>
      <c r="AJ681" s="211"/>
      <c r="AK681" s="211"/>
      <c r="AL681" s="211"/>
      <c r="AM681" s="347"/>
      <c r="AN681" s="211"/>
      <c r="AO681" s="211"/>
      <c r="AP681" s="348"/>
      <c r="AQ681" s="347"/>
      <c r="AR681" s="211"/>
      <c r="AS681" s="211"/>
      <c r="AT681" s="348"/>
      <c r="AU681" s="211"/>
      <c r="AV681" s="211"/>
      <c r="AW681" s="211"/>
      <c r="AX681" s="212"/>
    </row>
    <row r="682" spans="1:50" ht="18.75" hidden="1" customHeight="1" x14ac:dyDescent="0.15">
      <c r="A682" s="193"/>
      <c r="B682" s="190"/>
      <c r="C682" s="184"/>
      <c r="D682" s="190"/>
      <c r="E682" s="349" t="s">
        <v>364</v>
      </c>
      <c r="F682" s="350"/>
      <c r="G682" s="351"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4" t="s">
        <v>362</v>
      </c>
      <c r="AF682" s="345"/>
      <c r="AG682" s="345"/>
      <c r="AH682" s="346"/>
      <c r="AI682" s="221" t="s">
        <v>529</v>
      </c>
      <c r="AJ682" s="221"/>
      <c r="AK682" s="221"/>
      <c r="AL682" s="163"/>
      <c r="AM682" s="221" t="s">
        <v>524</v>
      </c>
      <c r="AN682" s="221"/>
      <c r="AO682" s="221"/>
      <c r="AP682" s="163"/>
      <c r="AQ682" s="163" t="s">
        <v>354</v>
      </c>
      <c r="AR682" s="134"/>
      <c r="AS682" s="134"/>
      <c r="AT682" s="135"/>
      <c r="AU682" s="140" t="s">
        <v>253</v>
      </c>
      <c r="AV682" s="140"/>
      <c r="AW682" s="140"/>
      <c r="AX682" s="141"/>
    </row>
    <row r="683" spans="1:50" ht="18.75" hidden="1" customHeight="1" x14ac:dyDescent="0.15">
      <c r="A683" s="193"/>
      <c r="B683" s="190"/>
      <c r="C683" s="184"/>
      <c r="D683" s="190"/>
      <c r="E683" s="349"/>
      <c r="F683" s="350"/>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600"/>
      <c r="AR683" s="204"/>
      <c r="AS683" s="137" t="s">
        <v>355</v>
      </c>
      <c r="AT683" s="138"/>
      <c r="AU683" s="204"/>
      <c r="AV683" s="204"/>
      <c r="AW683" s="137" t="s">
        <v>300</v>
      </c>
      <c r="AX683" s="199"/>
    </row>
    <row r="684" spans="1:50" ht="23.25" hidden="1" customHeight="1" x14ac:dyDescent="0.15">
      <c r="A684" s="193"/>
      <c r="B684" s="190"/>
      <c r="C684" s="184"/>
      <c r="D684" s="190"/>
      <c r="E684" s="349"/>
      <c r="F684" s="350"/>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7"/>
      <c r="AF684" s="211"/>
      <c r="AG684" s="211"/>
      <c r="AH684" s="211"/>
      <c r="AI684" s="347"/>
      <c r="AJ684" s="211"/>
      <c r="AK684" s="211"/>
      <c r="AL684" s="211"/>
      <c r="AM684" s="347"/>
      <c r="AN684" s="211"/>
      <c r="AO684" s="211"/>
      <c r="AP684" s="348"/>
      <c r="AQ684" s="347"/>
      <c r="AR684" s="211"/>
      <c r="AS684" s="211"/>
      <c r="AT684" s="348"/>
      <c r="AU684" s="211"/>
      <c r="AV684" s="211"/>
      <c r="AW684" s="211"/>
      <c r="AX684" s="212"/>
    </row>
    <row r="685" spans="1:50" ht="23.25" hidden="1" customHeight="1" x14ac:dyDescent="0.15">
      <c r="A685" s="193"/>
      <c r="B685" s="190"/>
      <c r="C685" s="184"/>
      <c r="D685" s="190"/>
      <c r="E685" s="349"/>
      <c r="F685" s="350"/>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7"/>
      <c r="AF685" s="211"/>
      <c r="AG685" s="211"/>
      <c r="AH685" s="348"/>
      <c r="AI685" s="347"/>
      <c r="AJ685" s="211"/>
      <c r="AK685" s="211"/>
      <c r="AL685" s="211"/>
      <c r="AM685" s="347"/>
      <c r="AN685" s="211"/>
      <c r="AO685" s="211"/>
      <c r="AP685" s="348"/>
      <c r="AQ685" s="347"/>
      <c r="AR685" s="211"/>
      <c r="AS685" s="211"/>
      <c r="AT685" s="348"/>
      <c r="AU685" s="211"/>
      <c r="AV685" s="211"/>
      <c r="AW685" s="211"/>
      <c r="AX685" s="212"/>
    </row>
    <row r="686" spans="1:50" ht="23.25" hidden="1" customHeight="1" x14ac:dyDescent="0.15">
      <c r="A686" s="193"/>
      <c r="B686" s="190"/>
      <c r="C686" s="184"/>
      <c r="D686" s="190"/>
      <c r="E686" s="349"/>
      <c r="F686" s="350"/>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8" t="s">
        <v>14</v>
      </c>
      <c r="AC686" s="588"/>
      <c r="AD686" s="588"/>
      <c r="AE686" s="347"/>
      <c r="AF686" s="211"/>
      <c r="AG686" s="211"/>
      <c r="AH686" s="348"/>
      <c r="AI686" s="347"/>
      <c r="AJ686" s="211"/>
      <c r="AK686" s="211"/>
      <c r="AL686" s="211"/>
      <c r="AM686" s="347"/>
      <c r="AN686" s="211"/>
      <c r="AO686" s="211"/>
      <c r="AP686" s="348"/>
      <c r="AQ686" s="347"/>
      <c r="AR686" s="211"/>
      <c r="AS686" s="211"/>
      <c r="AT686" s="348"/>
      <c r="AU686" s="211"/>
      <c r="AV686" s="211"/>
      <c r="AW686" s="211"/>
      <c r="AX686" s="212"/>
    </row>
    <row r="687" spans="1:50" ht="18.75" hidden="1" customHeight="1" x14ac:dyDescent="0.15">
      <c r="A687" s="193"/>
      <c r="B687" s="190"/>
      <c r="C687" s="184"/>
      <c r="D687" s="190"/>
      <c r="E687" s="349" t="s">
        <v>364</v>
      </c>
      <c r="F687" s="350"/>
      <c r="G687" s="351"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4" t="s">
        <v>362</v>
      </c>
      <c r="AF687" s="345"/>
      <c r="AG687" s="345"/>
      <c r="AH687" s="346"/>
      <c r="AI687" s="221" t="s">
        <v>528</v>
      </c>
      <c r="AJ687" s="221"/>
      <c r="AK687" s="221"/>
      <c r="AL687" s="163"/>
      <c r="AM687" s="221" t="s">
        <v>520</v>
      </c>
      <c r="AN687" s="221"/>
      <c r="AO687" s="221"/>
      <c r="AP687" s="163"/>
      <c r="AQ687" s="163" t="s">
        <v>354</v>
      </c>
      <c r="AR687" s="134"/>
      <c r="AS687" s="134"/>
      <c r="AT687" s="135"/>
      <c r="AU687" s="140" t="s">
        <v>253</v>
      </c>
      <c r="AV687" s="140"/>
      <c r="AW687" s="140"/>
      <c r="AX687" s="141"/>
    </row>
    <row r="688" spans="1:50" ht="18.75" hidden="1" customHeight="1" x14ac:dyDescent="0.15">
      <c r="A688" s="193"/>
      <c r="B688" s="190"/>
      <c r="C688" s="184"/>
      <c r="D688" s="190"/>
      <c r="E688" s="349"/>
      <c r="F688" s="350"/>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600"/>
      <c r="AR688" s="204"/>
      <c r="AS688" s="137" t="s">
        <v>355</v>
      </c>
      <c r="AT688" s="138"/>
      <c r="AU688" s="204"/>
      <c r="AV688" s="204"/>
      <c r="AW688" s="137" t="s">
        <v>300</v>
      </c>
      <c r="AX688" s="199"/>
    </row>
    <row r="689" spans="1:50" ht="23.25" hidden="1" customHeight="1" x14ac:dyDescent="0.15">
      <c r="A689" s="193"/>
      <c r="B689" s="190"/>
      <c r="C689" s="184"/>
      <c r="D689" s="190"/>
      <c r="E689" s="349"/>
      <c r="F689" s="350"/>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7"/>
      <c r="AF689" s="211"/>
      <c r="AG689" s="211"/>
      <c r="AH689" s="211"/>
      <c r="AI689" s="347"/>
      <c r="AJ689" s="211"/>
      <c r="AK689" s="211"/>
      <c r="AL689" s="211"/>
      <c r="AM689" s="347"/>
      <c r="AN689" s="211"/>
      <c r="AO689" s="211"/>
      <c r="AP689" s="348"/>
      <c r="AQ689" s="347"/>
      <c r="AR689" s="211"/>
      <c r="AS689" s="211"/>
      <c r="AT689" s="348"/>
      <c r="AU689" s="211"/>
      <c r="AV689" s="211"/>
      <c r="AW689" s="211"/>
      <c r="AX689" s="212"/>
    </row>
    <row r="690" spans="1:50" ht="23.25" hidden="1" customHeight="1" x14ac:dyDescent="0.15">
      <c r="A690" s="193"/>
      <c r="B690" s="190"/>
      <c r="C690" s="184"/>
      <c r="D690" s="190"/>
      <c r="E690" s="349"/>
      <c r="F690" s="350"/>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7"/>
      <c r="AF690" s="211"/>
      <c r="AG690" s="211"/>
      <c r="AH690" s="348"/>
      <c r="AI690" s="347"/>
      <c r="AJ690" s="211"/>
      <c r="AK690" s="211"/>
      <c r="AL690" s="211"/>
      <c r="AM690" s="347"/>
      <c r="AN690" s="211"/>
      <c r="AO690" s="211"/>
      <c r="AP690" s="348"/>
      <c r="AQ690" s="347"/>
      <c r="AR690" s="211"/>
      <c r="AS690" s="211"/>
      <c r="AT690" s="348"/>
      <c r="AU690" s="211"/>
      <c r="AV690" s="211"/>
      <c r="AW690" s="211"/>
      <c r="AX690" s="212"/>
    </row>
    <row r="691" spans="1:50" ht="23.25" hidden="1" customHeight="1" x14ac:dyDescent="0.15">
      <c r="A691" s="193"/>
      <c r="B691" s="190"/>
      <c r="C691" s="184"/>
      <c r="D691" s="190"/>
      <c r="E691" s="349"/>
      <c r="F691" s="350"/>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8" t="s">
        <v>14</v>
      </c>
      <c r="AC691" s="588"/>
      <c r="AD691" s="588"/>
      <c r="AE691" s="347"/>
      <c r="AF691" s="211"/>
      <c r="AG691" s="211"/>
      <c r="AH691" s="348"/>
      <c r="AI691" s="347"/>
      <c r="AJ691" s="211"/>
      <c r="AK691" s="211"/>
      <c r="AL691" s="211"/>
      <c r="AM691" s="347"/>
      <c r="AN691" s="211"/>
      <c r="AO691" s="211"/>
      <c r="AP691" s="348"/>
      <c r="AQ691" s="347"/>
      <c r="AR691" s="211"/>
      <c r="AS691" s="211"/>
      <c r="AT691" s="348"/>
      <c r="AU691" s="211"/>
      <c r="AV691" s="211"/>
      <c r="AW691" s="211"/>
      <c r="AX691" s="212"/>
    </row>
    <row r="692" spans="1:50" ht="18.75" hidden="1" customHeight="1" x14ac:dyDescent="0.15">
      <c r="A692" s="193"/>
      <c r="B692" s="190"/>
      <c r="C692" s="184"/>
      <c r="D692" s="190"/>
      <c r="E692" s="349" t="s">
        <v>364</v>
      </c>
      <c r="F692" s="350"/>
      <c r="G692" s="351"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4" t="s">
        <v>362</v>
      </c>
      <c r="AF692" s="345"/>
      <c r="AG692" s="345"/>
      <c r="AH692" s="346"/>
      <c r="AI692" s="221" t="s">
        <v>528</v>
      </c>
      <c r="AJ692" s="221"/>
      <c r="AK692" s="221"/>
      <c r="AL692" s="163"/>
      <c r="AM692" s="221" t="s">
        <v>525</v>
      </c>
      <c r="AN692" s="221"/>
      <c r="AO692" s="221"/>
      <c r="AP692" s="163"/>
      <c r="AQ692" s="163" t="s">
        <v>354</v>
      </c>
      <c r="AR692" s="134"/>
      <c r="AS692" s="134"/>
      <c r="AT692" s="135"/>
      <c r="AU692" s="140" t="s">
        <v>253</v>
      </c>
      <c r="AV692" s="140"/>
      <c r="AW692" s="140"/>
      <c r="AX692" s="141"/>
    </row>
    <row r="693" spans="1:50" ht="18.75" hidden="1" customHeight="1" x14ac:dyDescent="0.15">
      <c r="A693" s="193"/>
      <c r="B693" s="190"/>
      <c r="C693" s="184"/>
      <c r="D693" s="190"/>
      <c r="E693" s="349"/>
      <c r="F693" s="350"/>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600"/>
      <c r="AR693" s="204"/>
      <c r="AS693" s="137" t="s">
        <v>355</v>
      </c>
      <c r="AT693" s="138"/>
      <c r="AU693" s="204"/>
      <c r="AV693" s="204"/>
      <c r="AW693" s="137" t="s">
        <v>300</v>
      </c>
      <c r="AX693" s="199"/>
    </row>
    <row r="694" spans="1:50" ht="23.25" hidden="1" customHeight="1" x14ac:dyDescent="0.15">
      <c r="A694" s="193"/>
      <c r="B694" s="190"/>
      <c r="C694" s="184"/>
      <c r="D694" s="190"/>
      <c r="E694" s="349"/>
      <c r="F694" s="350"/>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7"/>
      <c r="AF694" s="211"/>
      <c r="AG694" s="211"/>
      <c r="AH694" s="211"/>
      <c r="AI694" s="347"/>
      <c r="AJ694" s="211"/>
      <c r="AK694" s="211"/>
      <c r="AL694" s="211"/>
      <c r="AM694" s="347"/>
      <c r="AN694" s="211"/>
      <c r="AO694" s="211"/>
      <c r="AP694" s="348"/>
      <c r="AQ694" s="347"/>
      <c r="AR694" s="211"/>
      <c r="AS694" s="211"/>
      <c r="AT694" s="348"/>
      <c r="AU694" s="211"/>
      <c r="AV694" s="211"/>
      <c r="AW694" s="211"/>
      <c r="AX694" s="212"/>
    </row>
    <row r="695" spans="1:50" ht="23.25" hidden="1" customHeight="1" x14ac:dyDescent="0.15">
      <c r="A695" s="193"/>
      <c r="B695" s="190"/>
      <c r="C695" s="184"/>
      <c r="D695" s="190"/>
      <c r="E695" s="349"/>
      <c r="F695" s="350"/>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7"/>
      <c r="AF695" s="211"/>
      <c r="AG695" s="211"/>
      <c r="AH695" s="348"/>
      <c r="AI695" s="347"/>
      <c r="AJ695" s="211"/>
      <c r="AK695" s="211"/>
      <c r="AL695" s="211"/>
      <c r="AM695" s="347"/>
      <c r="AN695" s="211"/>
      <c r="AO695" s="211"/>
      <c r="AP695" s="348"/>
      <c r="AQ695" s="347"/>
      <c r="AR695" s="211"/>
      <c r="AS695" s="211"/>
      <c r="AT695" s="348"/>
      <c r="AU695" s="211"/>
      <c r="AV695" s="211"/>
      <c r="AW695" s="211"/>
      <c r="AX695" s="212"/>
    </row>
    <row r="696" spans="1:50" ht="23.25" hidden="1" customHeight="1" x14ac:dyDescent="0.15">
      <c r="A696" s="193"/>
      <c r="B696" s="190"/>
      <c r="C696" s="184"/>
      <c r="D696" s="190"/>
      <c r="E696" s="349"/>
      <c r="F696" s="350"/>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8" t="s">
        <v>14</v>
      </c>
      <c r="AC696" s="588"/>
      <c r="AD696" s="588"/>
      <c r="AE696" s="347"/>
      <c r="AF696" s="211"/>
      <c r="AG696" s="211"/>
      <c r="AH696" s="348"/>
      <c r="AI696" s="347"/>
      <c r="AJ696" s="211"/>
      <c r="AK696" s="211"/>
      <c r="AL696" s="211"/>
      <c r="AM696" s="347"/>
      <c r="AN696" s="211"/>
      <c r="AO696" s="211"/>
      <c r="AP696" s="348"/>
      <c r="AQ696" s="347"/>
      <c r="AR696" s="211"/>
      <c r="AS696" s="211"/>
      <c r="AT696" s="348"/>
      <c r="AU696" s="211"/>
      <c r="AV696" s="211"/>
      <c r="AW696" s="211"/>
      <c r="AX696" s="212"/>
    </row>
    <row r="697" spans="1:50" ht="23.85" hidden="1" customHeight="1" x14ac:dyDescent="0.15">
      <c r="A697" s="193"/>
      <c r="B697" s="190"/>
      <c r="C697" s="184"/>
      <c r="D697" s="190"/>
      <c r="E697" s="126" t="s">
        <v>569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4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61.5" customHeight="1" x14ac:dyDescent="0.15">
      <c r="A702" s="877" t="s">
        <v>259</v>
      </c>
      <c r="B702" s="878"/>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2" t="s">
        <v>576</v>
      </c>
      <c r="AE702" s="353"/>
      <c r="AF702" s="353"/>
      <c r="AG702" s="392" t="s">
        <v>608</v>
      </c>
      <c r="AH702" s="393"/>
      <c r="AI702" s="393"/>
      <c r="AJ702" s="393"/>
      <c r="AK702" s="393"/>
      <c r="AL702" s="393"/>
      <c r="AM702" s="393"/>
      <c r="AN702" s="393"/>
      <c r="AO702" s="393"/>
      <c r="AP702" s="393"/>
      <c r="AQ702" s="393"/>
      <c r="AR702" s="393"/>
      <c r="AS702" s="393"/>
      <c r="AT702" s="393"/>
      <c r="AU702" s="393"/>
      <c r="AV702" s="393"/>
      <c r="AW702" s="393"/>
      <c r="AX702" s="394"/>
    </row>
    <row r="703" spans="1:50" ht="56.25" customHeight="1" x14ac:dyDescent="0.15">
      <c r="A703" s="879"/>
      <c r="B703" s="88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32" t="s">
        <v>576</v>
      </c>
      <c r="AE703" s="333"/>
      <c r="AF703" s="333"/>
      <c r="AG703" s="334" t="s">
        <v>609</v>
      </c>
      <c r="AH703" s="335"/>
      <c r="AI703" s="335"/>
      <c r="AJ703" s="335"/>
      <c r="AK703" s="335"/>
      <c r="AL703" s="335"/>
      <c r="AM703" s="335"/>
      <c r="AN703" s="335"/>
      <c r="AO703" s="335"/>
      <c r="AP703" s="335"/>
      <c r="AQ703" s="335"/>
      <c r="AR703" s="335"/>
      <c r="AS703" s="335"/>
      <c r="AT703" s="335"/>
      <c r="AU703" s="335"/>
      <c r="AV703" s="335"/>
      <c r="AW703" s="335"/>
      <c r="AX703" s="336"/>
    </row>
    <row r="704" spans="1:50" ht="51" customHeight="1" x14ac:dyDescent="0.15">
      <c r="A704" s="881"/>
      <c r="B704" s="88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576</v>
      </c>
      <c r="AE704" s="796"/>
      <c r="AF704" s="796"/>
      <c r="AG704" s="171" t="s">
        <v>610</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7" t="s">
        <v>611</v>
      </c>
      <c r="AE705" s="728"/>
      <c r="AF705" s="728"/>
      <c r="AG705" s="129" t="s">
        <v>612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2"/>
      <c r="B706" s="653"/>
      <c r="C706" s="807"/>
      <c r="D706" s="808"/>
      <c r="E706" s="743" t="s">
        <v>507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2" t="s">
        <v>613</v>
      </c>
      <c r="AE706" s="333"/>
      <c r="AF706" s="673"/>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52"/>
      <c r="B707" s="653"/>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5" t="s">
        <v>613</v>
      </c>
      <c r="AE707" s="846"/>
      <c r="AF707" s="846"/>
      <c r="AG707" s="171"/>
      <c r="AH707" s="112"/>
      <c r="AI707" s="112"/>
      <c r="AJ707" s="112"/>
      <c r="AK707" s="112"/>
      <c r="AL707" s="112"/>
      <c r="AM707" s="112"/>
      <c r="AN707" s="112"/>
      <c r="AO707" s="112"/>
      <c r="AP707" s="112"/>
      <c r="AQ707" s="112"/>
      <c r="AR707" s="112"/>
      <c r="AS707" s="112"/>
      <c r="AT707" s="112"/>
      <c r="AU707" s="112"/>
      <c r="AV707" s="112"/>
      <c r="AW707" s="112"/>
      <c r="AX707" s="172"/>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576</v>
      </c>
      <c r="AE708" s="615"/>
      <c r="AF708" s="615"/>
      <c r="AG708" s="755" t="s">
        <v>614</v>
      </c>
      <c r="AH708" s="756"/>
      <c r="AI708" s="756"/>
      <c r="AJ708" s="756"/>
      <c r="AK708" s="756"/>
      <c r="AL708" s="756"/>
      <c r="AM708" s="756"/>
      <c r="AN708" s="756"/>
      <c r="AO708" s="756"/>
      <c r="AP708" s="756"/>
      <c r="AQ708" s="756"/>
      <c r="AR708" s="756"/>
      <c r="AS708" s="756"/>
      <c r="AT708" s="756"/>
      <c r="AU708" s="756"/>
      <c r="AV708" s="756"/>
      <c r="AW708" s="756"/>
      <c r="AX708" s="757"/>
    </row>
    <row r="709" spans="1:50" ht="41.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2" t="s">
        <v>576</v>
      </c>
      <c r="AE709" s="333"/>
      <c r="AF709" s="333"/>
      <c r="AG709" s="334" t="s">
        <v>615</v>
      </c>
      <c r="AH709" s="335"/>
      <c r="AI709" s="335"/>
      <c r="AJ709" s="335"/>
      <c r="AK709" s="335"/>
      <c r="AL709" s="335"/>
      <c r="AM709" s="335"/>
      <c r="AN709" s="335"/>
      <c r="AO709" s="335"/>
      <c r="AP709" s="335"/>
      <c r="AQ709" s="335"/>
      <c r="AR709" s="335"/>
      <c r="AS709" s="335"/>
      <c r="AT709" s="335"/>
      <c r="AU709" s="335"/>
      <c r="AV709" s="335"/>
      <c r="AW709" s="335"/>
      <c r="AX709" s="336"/>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2" t="s">
        <v>611</v>
      </c>
      <c r="AE710" s="333"/>
      <c r="AF710" s="333"/>
      <c r="AG710" s="334" t="s">
        <v>567</v>
      </c>
      <c r="AH710" s="335"/>
      <c r="AI710" s="335"/>
      <c r="AJ710" s="335"/>
      <c r="AK710" s="335"/>
      <c r="AL710" s="335"/>
      <c r="AM710" s="335"/>
      <c r="AN710" s="335"/>
      <c r="AO710" s="335"/>
      <c r="AP710" s="335"/>
      <c r="AQ710" s="335"/>
      <c r="AR710" s="335"/>
      <c r="AS710" s="335"/>
      <c r="AT710" s="335"/>
      <c r="AU710" s="335"/>
      <c r="AV710" s="335"/>
      <c r="AW710" s="335"/>
      <c r="AX710" s="336"/>
    </row>
    <row r="711" spans="1:50" ht="37.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2" t="s">
        <v>576</v>
      </c>
      <c r="AE711" s="333"/>
      <c r="AF711" s="333"/>
      <c r="AG711" s="334" t="s">
        <v>616</v>
      </c>
      <c r="AH711" s="335"/>
      <c r="AI711" s="335"/>
      <c r="AJ711" s="335"/>
      <c r="AK711" s="335"/>
      <c r="AL711" s="335"/>
      <c r="AM711" s="335"/>
      <c r="AN711" s="335"/>
      <c r="AO711" s="335"/>
      <c r="AP711" s="335"/>
      <c r="AQ711" s="335"/>
      <c r="AR711" s="335"/>
      <c r="AS711" s="335"/>
      <c r="AT711" s="335"/>
      <c r="AU711" s="335"/>
      <c r="AV711" s="335"/>
      <c r="AW711" s="335"/>
      <c r="AX711" s="336"/>
    </row>
    <row r="712" spans="1:50" ht="26.25" customHeight="1" x14ac:dyDescent="0.15">
      <c r="A712" s="652"/>
      <c r="B712" s="654"/>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5" t="s">
        <v>611</v>
      </c>
      <c r="AE712" s="796"/>
      <c r="AF712" s="796"/>
      <c r="AG712" s="105" t="s">
        <v>667</v>
      </c>
      <c r="AH712" s="106"/>
      <c r="AI712" s="106"/>
      <c r="AJ712" s="106"/>
      <c r="AK712" s="106"/>
      <c r="AL712" s="106"/>
      <c r="AM712" s="106"/>
      <c r="AN712" s="106"/>
      <c r="AO712" s="106"/>
      <c r="AP712" s="106"/>
      <c r="AQ712" s="106"/>
      <c r="AR712" s="106"/>
      <c r="AS712" s="106"/>
      <c r="AT712" s="106"/>
      <c r="AU712" s="106"/>
      <c r="AV712" s="106"/>
      <c r="AW712" s="106"/>
      <c r="AX712" s="107"/>
    </row>
    <row r="713" spans="1:50" ht="34.5" customHeight="1" x14ac:dyDescent="0.15">
      <c r="A713" s="652"/>
      <c r="B713" s="654"/>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2" t="s">
        <v>576</v>
      </c>
      <c r="AE713" s="333"/>
      <c r="AF713" s="673"/>
      <c r="AG713" s="105" t="s">
        <v>664</v>
      </c>
      <c r="AH713" s="106"/>
      <c r="AI713" s="106"/>
      <c r="AJ713" s="106"/>
      <c r="AK713" s="106"/>
      <c r="AL713" s="106"/>
      <c r="AM713" s="106"/>
      <c r="AN713" s="106"/>
      <c r="AO713" s="106"/>
      <c r="AP713" s="106"/>
      <c r="AQ713" s="106"/>
      <c r="AR713" s="106"/>
      <c r="AS713" s="106"/>
      <c r="AT713" s="106"/>
      <c r="AU713" s="106"/>
      <c r="AV713" s="106"/>
      <c r="AW713" s="106"/>
      <c r="AX713" s="107"/>
    </row>
    <row r="714" spans="1:50" ht="36.7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0" t="s">
        <v>576</v>
      </c>
      <c r="AE714" s="821"/>
      <c r="AF714" s="822"/>
      <c r="AG714" s="749" t="s">
        <v>669</v>
      </c>
      <c r="AH714" s="750"/>
      <c r="AI714" s="750"/>
      <c r="AJ714" s="750"/>
      <c r="AK714" s="750"/>
      <c r="AL714" s="750"/>
      <c r="AM714" s="750"/>
      <c r="AN714" s="750"/>
      <c r="AO714" s="750"/>
      <c r="AP714" s="750"/>
      <c r="AQ714" s="750"/>
      <c r="AR714" s="750"/>
      <c r="AS714" s="750"/>
      <c r="AT714" s="750"/>
      <c r="AU714" s="750"/>
      <c r="AV714" s="750"/>
      <c r="AW714" s="750"/>
      <c r="AX714" s="751"/>
    </row>
    <row r="715" spans="1:50" ht="60" customHeight="1" x14ac:dyDescent="0.15">
      <c r="A715" s="650" t="s">
        <v>40</v>
      </c>
      <c r="B715" s="797"/>
      <c r="C715" s="798" t="s">
        <v>448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4" t="s">
        <v>670</v>
      </c>
      <c r="AE715" s="615"/>
      <c r="AF715" s="666"/>
      <c r="AG715" s="755" t="s">
        <v>671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611</v>
      </c>
      <c r="AE716" s="637"/>
      <c r="AF716" s="637"/>
      <c r="AG716" s="334" t="s">
        <v>617</v>
      </c>
      <c r="AH716" s="335"/>
      <c r="AI716" s="335"/>
      <c r="AJ716" s="335"/>
      <c r="AK716" s="335"/>
      <c r="AL716" s="335"/>
      <c r="AM716" s="335"/>
      <c r="AN716" s="335"/>
      <c r="AO716" s="335"/>
      <c r="AP716" s="335"/>
      <c r="AQ716" s="335"/>
      <c r="AR716" s="335"/>
      <c r="AS716" s="335"/>
      <c r="AT716" s="335"/>
      <c r="AU716" s="335"/>
      <c r="AV716" s="335"/>
      <c r="AW716" s="335"/>
      <c r="AX716" s="336"/>
    </row>
    <row r="717" spans="1:50" ht="27" customHeight="1" x14ac:dyDescent="0.15">
      <c r="A717" s="652"/>
      <c r="B717" s="654"/>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2" t="s">
        <v>576</v>
      </c>
      <c r="AE717" s="333"/>
      <c r="AF717" s="333"/>
      <c r="AG717" s="334" t="s">
        <v>618</v>
      </c>
      <c r="AH717" s="335"/>
      <c r="AI717" s="335"/>
      <c r="AJ717" s="335"/>
      <c r="AK717" s="335"/>
      <c r="AL717" s="335"/>
      <c r="AM717" s="335"/>
      <c r="AN717" s="335"/>
      <c r="AO717" s="335"/>
      <c r="AP717" s="335"/>
      <c r="AQ717" s="335"/>
      <c r="AR717" s="335"/>
      <c r="AS717" s="335"/>
      <c r="AT717" s="335"/>
      <c r="AU717" s="335"/>
      <c r="AV717" s="335"/>
      <c r="AW717" s="335"/>
      <c r="AX717" s="336"/>
    </row>
    <row r="718" spans="1:50" ht="37.5"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2" t="s">
        <v>576</v>
      </c>
      <c r="AE718" s="333"/>
      <c r="AF718" s="333"/>
      <c r="AG718" s="131" t="s">
        <v>619</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9" t="s">
        <v>58</v>
      </c>
      <c r="B719" s="790"/>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576</v>
      </c>
      <c r="AE719" s="615"/>
      <c r="AF719" s="615"/>
      <c r="AG719" s="129" t="s">
        <v>623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1"/>
      <c r="B720" s="792"/>
      <c r="C720" s="306" t="s">
        <v>463</v>
      </c>
      <c r="D720" s="304"/>
      <c r="E720" s="304"/>
      <c r="F720" s="307"/>
      <c r="G720" s="303" t="s">
        <v>464</v>
      </c>
      <c r="H720" s="304"/>
      <c r="I720" s="304"/>
      <c r="J720" s="304"/>
      <c r="K720" s="304"/>
      <c r="L720" s="304"/>
      <c r="M720" s="304"/>
      <c r="N720" s="303" t="s">
        <v>467</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91"/>
      <c r="B721" s="792"/>
      <c r="C721" s="300" t="s">
        <v>621</v>
      </c>
      <c r="D721" s="301"/>
      <c r="E721" s="301"/>
      <c r="F721" s="302"/>
      <c r="G721" s="291"/>
      <c r="H721" s="292"/>
      <c r="I721" s="83" t="str">
        <f>IF(OR(G721="　", G721=""), "", "-")</f>
        <v/>
      </c>
      <c r="J721" s="295"/>
      <c r="K721" s="295"/>
      <c r="L721" s="83" t="str">
        <f>IF(M721="","","-")</f>
        <v/>
      </c>
      <c r="M721" s="84"/>
      <c r="N721" s="308" t="s">
        <v>622</v>
      </c>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91"/>
      <c r="B722" s="792"/>
      <c r="C722" s="300" t="s">
        <v>621</v>
      </c>
      <c r="D722" s="301"/>
      <c r="E722" s="301"/>
      <c r="F722" s="302"/>
      <c r="G722" s="291"/>
      <c r="H722" s="292"/>
      <c r="I722" s="83" t="str">
        <f t="shared" ref="I722:I725" si="8">IF(OR(G722="　", G722=""), "", "-")</f>
        <v/>
      </c>
      <c r="J722" s="295"/>
      <c r="K722" s="295"/>
      <c r="L722" s="83" t="str">
        <f t="shared" ref="L722:L725" si="9">IF(M722="","","-")</f>
        <v/>
      </c>
      <c r="M722" s="84"/>
      <c r="N722" s="308" t="s">
        <v>666</v>
      </c>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91"/>
      <c r="B723" s="792"/>
      <c r="C723" s="300"/>
      <c r="D723" s="301"/>
      <c r="E723" s="301"/>
      <c r="F723" s="302"/>
      <c r="G723" s="291"/>
      <c r="H723" s="292"/>
      <c r="I723" s="83" t="str">
        <f t="shared" si="8"/>
        <v/>
      </c>
      <c r="J723" s="295"/>
      <c r="K723" s="295"/>
      <c r="L723" s="83" t="str">
        <f t="shared" si="9"/>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hidden="1" customHeight="1" x14ac:dyDescent="0.15">
      <c r="A724" s="791"/>
      <c r="B724" s="792"/>
      <c r="C724" s="300"/>
      <c r="D724" s="301"/>
      <c r="E724" s="301"/>
      <c r="F724" s="302"/>
      <c r="G724" s="291"/>
      <c r="H724" s="292"/>
      <c r="I724" s="83" t="str">
        <f t="shared" si="8"/>
        <v/>
      </c>
      <c r="J724" s="295"/>
      <c r="K724" s="295"/>
      <c r="L724" s="83" t="str">
        <f t="shared" si="9"/>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hidden="1" customHeight="1" x14ac:dyDescent="0.15">
      <c r="A725" s="793"/>
      <c r="B725" s="794"/>
      <c r="C725" s="329"/>
      <c r="D725" s="330"/>
      <c r="E725" s="330"/>
      <c r="F725" s="331"/>
      <c r="G725" s="293"/>
      <c r="H725" s="294"/>
      <c r="I725" s="85" t="str">
        <f t="shared" si="8"/>
        <v/>
      </c>
      <c r="J725" s="296"/>
      <c r="K725" s="296"/>
      <c r="L725" s="85" t="str">
        <f t="shared" si="9"/>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50" t="s">
        <v>48</v>
      </c>
      <c r="B726" s="815"/>
      <c r="C726" s="825" t="s">
        <v>53</v>
      </c>
      <c r="D726" s="847"/>
      <c r="E726" s="847"/>
      <c r="F726" s="848"/>
      <c r="G726" s="586" t="s">
        <v>665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33.75" customHeight="1" thickBot="1" x14ac:dyDescent="0.2">
      <c r="A727" s="816"/>
      <c r="B727" s="817"/>
      <c r="C727" s="761" t="s">
        <v>57</v>
      </c>
      <c r="D727" s="762"/>
      <c r="E727" s="762"/>
      <c r="F727" s="763"/>
      <c r="G727" s="584" t="s">
        <v>624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4" t="s">
        <v>550</v>
      </c>
      <c r="B737" s="214"/>
      <c r="C737" s="214"/>
      <c r="D737" s="215"/>
      <c r="E737" s="1003" t="s">
        <v>625</v>
      </c>
      <c r="F737" s="1003"/>
      <c r="G737" s="1003"/>
      <c r="H737" s="1003"/>
      <c r="I737" s="1003"/>
      <c r="J737" s="1003"/>
      <c r="K737" s="1003"/>
      <c r="L737" s="1003"/>
      <c r="M737" s="1003"/>
      <c r="N737" s="372" t="s">
        <v>543</v>
      </c>
      <c r="O737" s="372"/>
      <c r="P737" s="372"/>
      <c r="Q737" s="372"/>
      <c r="R737" s="1003" t="s">
        <v>626</v>
      </c>
      <c r="S737" s="1003"/>
      <c r="T737" s="1003"/>
      <c r="U737" s="1003"/>
      <c r="V737" s="1003"/>
      <c r="W737" s="1003"/>
      <c r="X737" s="1003"/>
      <c r="Y737" s="1003"/>
      <c r="Z737" s="1003"/>
      <c r="AA737" s="372" t="s">
        <v>542</v>
      </c>
      <c r="AB737" s="372"/>
      <c r="AC737" s="372"/>
      <c r="AD737" s="372"/>
      <c r="AE737" s="1003" t="s">
        <v>627</v>
      </c>
      <c r="AF737" s="1003"/>
      <c r="AG737" s="1003"/>
      <c r="AH737" s="1003"/>
      <c r="AI737" s="1003"/>
      <c r="AJ737" s="1003"/>
      <c r="AK737" s="1003"/>
      <c r="AL737" s="1003"/>
      <c r="AM737" s="1003"/>
      <c r="AN737" s="372" t="s">
        <v>541</v>
      </c>
      <c r="AO737" s="372"/>
      <c r="AP737" s="372"/>
      <c r="AQ737" s="372"/>
      <c r="AR737" s="995" t="s">
        <v>628</v>
      </c>
      <c r="AS737" s="996"/>
      <c r="AT737" s="996"/>
      <c r="AU737" s="996"/>
      <c r="AV737" s="996"/>
      <c r="AW737" s="996"/>
      <c r="AX737" s="997"/>
      <c r="AY737" s="89"/>
      <c r="AZ737" s="89"/>
    </row>
    <row r="738" spans="1:52" ht="24.75" customHeight="1" x14ac:dyDescent="0.15">
      <c r="A738" s="1004" t="s">
        <v>540</v>
      </c>
      <c r="B738" s="214"/>
      <c r="C738" s="214"/>
      <c r="D738" s="215"/>
      <c r="E738" s="1003" t="s">
        <v>629</v>
      </c>
      <c r="F738" s="1003"/>
      <c r="G738" s="1003"/>
      <c r="H738" s="1003"/>
      <c r="I738" s="1003"/>
      <c r="J738" s="1003"/>
      <c r="K738" s="1003"/>
      <c r="L738" s="1003"/>
      <c r="M738" s="1003"/>
      <c r="N738" s="372" t="s">
        <v>539</v>
      </c>
      <c r="O738" s="372"/>
      <c r="P738" s="372"/>
      <c r="Q738" s="372"/>
      <c r="R738" s="1003" t="s">
        <v>630</v>
      </c>
      <c r="S738" s="1003"/>
      <c r="T738" s="1003"/>
      <c r="U738" s="1003"/>
      <c r="V738" s="1003"/>
      <c r="W738" s="1003"/>
      <c r="X738" s="1003"/>
      <c r="Y738" s="1003"/>
      <c r="Z738" s="1003"/>
      <c r="AA738" s="372" t="s">
        <v>538</v>
      </c>
      <c r="AB738" s="372"/>
      <c r="AC738" s="372"/>
      <c r="AD738" s="372"/>
      <c r="AE738" s="1003" t="s">
        <v>631</v>
      </c>
      <c r="AF738" s="1003"/>
      <c r="AG738" s="1003"/>
      <c r="AH738" s="1003"/>
      <c r="AI738" s="1003"/>
      <c r="AJ738" s="1003"/>
      <c r="AK738" s="1003"/>
      <c r="AL738" s="1003"/>
      <c r="AM738" s="1003"/>
      <c r="AN738" s="372" t="s">
        <v>534</v>
      </c>
      <c r="AO738" s="372"/>
      <c r="AP738" s="372"/>
      <c r="AQ738" s="372"/>
      <c r="AR738" s="995" t="s">
        <v>632</v>
      </c>
      <c r="AS738" s="996"/>
      <c r="AT738" s="996"/>
      <c r="AU738" s="996"/>
      <c r="AV738" s="996"/>
      <c r="AW738" s="996"/>
      <c r="AX738" s="997"/>
    </row>
    <row r="739" spans="1:52" ht="24.75" customHeight="1" thickBot="1" x14ac:dyDescent="0.2">
      <c r="A739" s="1005" t="s">
        <v>530</v>
      </c>
      <c r="B739" s="1006"/>
      <c r="C739" s="1006"/>
      <c r="D739" s="1007"/>
      <c r="E739" s="1008" t="s">
        <v>620</v>
      </c>
      <c r="F739" s="998"/>
      <c r="G739" s="998"/>
      <c r="H739" s="93" t="str">
        <f>IF(E739="", "", "(")</f>
        <v>(</v>
      </c>
      <c r="I739" s="998"/>
      <c r="J739" s="998"/>
      <c r="K739" s="93" t="str">
        <f>IF(OR(I739="　", I739=""), "", "-")</f>
        <v/>
      </c>
      <c r="L739" s="999">
        <v>641</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4" t="s">
        <v>510</v>
      </c>
      <c r="B740" s="625"/>
      <c r="C740" s="625"/>
      <c r="D740" s="625"/>
      <c r="E740" s="625"/>
      <c r="F740" s="62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512</v>
      </c>
      <c r="B779" s="639"/>
      <c r="C779" s="639"/>
      <c r="D779" s="639"/>
      <c r="E779" s="639"/>
      <c r="F779" s="640"/>
      <c r="G779" s="605" t="s">
        <v>652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11"/>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651</v>
      </c>
      <c r="H781" s="681"/>
      <c r="I781" s="681"/>
      <c r="J781" s="681"/>
      <c r="K781" s="682"/>
      <c r="L781" s="674" t="s">
        <v>650</v>
      </c>
      <c r="M781" s="675"/>
      <c r="N781" s="675"/>
      <c r="O781" s="675"/>
      <c r="P781" s="675"/>
      <c r="Q781" s="675"/>
      <c r="R781" s="675"/>
      <c r="S781" s="675"/>
      <c r="T781" s="675"/>
      <c r="U781" s="675"/>
      <c r="V781" s="675"/>
      <c r="W781" s="675"/>
      <c r="X781" s="676"/>
      <c r="Y781" s="395">
        <v>703</v>
      </c>
      <c r="Z781" s="396"/>
      <c r="AA781" s="396"/>
      <c r="AB781" s="818"/>
      <c r="AC781" s="680"/>
      <c r="AD781" s="681"/>
      <c r="AE781" s="681"/>
      <c r="AF781" s="681"/>
      <c r="AG781" s="682"/>
      <c r="AH781" s="674"/>
      <c r="AI781" s="675"/>
      <c r="AJ781" s="675"/>
      <c r="AK781" s="675"/>
      <c r="AL781" s="675"/>
      <c r="AM781" s="675"/>
      <c r="AN781" s="675"/>
      <c r="AO781" s="675"/>
      <c r="AP781" s="675"/>
      <c r="AQ781" s="675"/>
      <c r="AR781" s="675"/>
      <c r="AS781" s="675"/>
      <c r="AT781" s="676"/>
      <c r="AU781" s="395"/>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703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1"/>
      <c r="B792" s="642"/>
      <c r="C792" s="642"/>
      <c r="D792" s="642"/>
      <c r="E792" s="642"/>
      <c r="F792" s="643"/>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11"/>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8"/>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11"/>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8"/>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11"/>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8"/>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4" t="s">
        <v>468</v>
      </c>
      <c r="AM831" s="285"/>
      <c r="AN831" s="28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3"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3" t="s">
        <v>462</v>
      </c>
      <c r="AD836" s="153"/>
      <c r="AE836" s="153"/>
      <c r="AF836" s="153"/>
      <c r="AG836" s="153"/>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653</v>
      </c>
      <c r="D837" s="354"/>
      <c r="E837" s="354"/>
      <c r="F837" s="354"/>
      <c r="G837" s="354"/>
      <c r="H837" s="354"/>
      <c r="I837" s="354"/>
      <c r="J837" s="355">
        <v>6000020271004</v>
      </c>
      <c r="K837" s="356"/>
      <c r="L837" s="356"/>
      <c r="M837" s="356"/>
      <c r="N837" s="356"/>
      <c r="O837" s="356"/>
      <c r="P837" s="914" t="s">
        <v>638</v>
      </c>
      <c r="Q837" s="915"/>
      <c r="R837" s="915"/>
      <c r="S837" s="915"/>
      <c r="T837" s="915"/>
      <c r="U837" s="915"/>
      <c r="V837" s="915"/>
      <c r="W837" s="915"/>
      <c r="X837" s="916"/>
      <c r="Y837" s="358">
        <v>703</v>
      </c>
      <c r="Z837" s="359"/>
      <c r="AA837" s="359"/>
      <c r="AB837" s="360"/>
      <c r="AC837" s="370" t="s">
        <v>639</v>
      </c>
      <c r="AD837" s="378"/>
      <c r="AE837" s="378"/>
      <c r="AF837" s="378"/>
      <c r="AG837" s="378"/>
      <c r="AH837" s="379" t="s">
        <v>640</v>
      </c>
      <c r="AI837" s="380"/>
      <c r="AJ837" s="380"/>
      <c r="AK837" s="380"/>
      <c r="AL837" s="364" t="s">
        <v>640</v>
      </c>
      <c r="AM837" s="365"/>
      <c r="AN837" s="365"/>
      <c r="AO837" s="366"/>
      <c r="AP837" s="367" t="s">
        <v>641</v>
      </c>
      <c r="AQ837" s="367"/>
      <c r="AR837" s="367"/>
      <c r="AS837" s="367"/>
      <c r="AT837" s="367"/>
      <c r="AU837" s="367"/>
      <c r="AV837" s="367"/>
      <c r="AW837" s="367"/>
      <c r="AX837" s="367"/>
    </row>
    <row r="838" spans="1:50" ht="30" customHeight="1" x14ac:dyDescent="0.15">
      <c r="A838" s="383">
        <v>2</v>
      </c>
      <c r="B838" s="383">
        <v>1</v>
      </c>
      <c r="C838" s="368" t="s">
        <v>654</v>
      </c>
      <c r="D838" s="354"/>
      <c r="E838" s="354"/>
      <c r="F838" s="354"/>
      <c r="G838" s="354"/>
      <c r="H838" s="354"/>
      <c r="I838" s="354"/>
      <c r="J838" s="355">
        <v>8000020130001</v>
      </c>
      <c r="K838" s="356"/>
      <c r="L838" s="356"/>
      <c r="M838" s="356"/>
      <c r="N838" s="356"/>
      <c r="O838" s="356"/>
      <c r="P838" s="917" t="s">
        <v>638</v>
      </c>
      <c r="Q838" s="918"/>
      <c r="R838" s="918"/>
      <c r="S838" s="918"/>
      <c r="T838" s="918"/>
      <c r="U838" s="918"/>
      <c r="V838" s="918"/>
      <c r="W838" s="918"/>
      <c r="X838" s="919"/>
      <c r="Y838" s="358">
        <v>679</v>
      </c>
      <c r="Z838" s="359"/>
      <c r="AA838" s="359"/>
      <c r="AB838" s="360"/>
      <c r="AC838" s="370" t="s">
        <v>639</v>
      </c>
      <c r="AD838" s="378"/>
      <c r="AE838" s="378"/>
      <c r="AF838" s="378"/>
      <c r="AG838" s="378"/>
      <c r="AH838" s="379" t="s">
        <v>640</v>
      </c>
      <c r="AI838" s="380"/>
      <c r="AJ838" s="380"/>
      <c r="AK838" s="380"/>
      <c r="AL838" s="364" t="s">
        <v>641</v>
      </c>
      <c r="AM838" s="365"/>
      <c r="AN838" s="365"/>
      <c r="AO838" s="366"/>
      <c r="AP838" s="367" t="s">
        <v>640</v>
      </c>
      <c r="AQ838" s="367"/>
      <c r="AR838" s="367"/>
      <c r="AS838" s="367"/>
      <c r="AT838" s="367"/>
      <c r="AU838" s="367"/>
      <c r="AV838" s="367"/>
      <c r="AW838" s="367"/>
      <c r="AX838" s="367"/>
    </row>
    <row r="839" spans="1:50" ht="30" customHeight="1" x14ac:dyDescent="0.15">
      <c r="A839" s="383">
        <v>3</v>
      </c>
      <c r="B839" s="383">
        <v>1</v>
      </c>
      <c r="C839" s="368" t="s">
        <v>655</v>
      </c>
      <c r="D839" s="354"/>
      <c r="E839" s="354"/>
      <c r="F839" s="354"/>
      <c r="G839" s="354"/>
      <c r="H839" s="354"/>
      <c r="I839" s="354"/>
      <c r="J839" s="355">
        <v>4000020210005</v>
      </c>
      <c r="K839" s="356"/>
      <c r="L839" s="356"/>
      <c r="M839" s="356"/>
      <c r="N839" s="356"/>
      <c r="O839" s="356"/>
      <c r="P839" s="914" t="s">
        <v>638</v>
      </c>
      <c r="Q839" s="915"/>
      <c r="R839" s="915"/>
      <c r="S839" s="915"/>
      <c r="T839" s="915"/>
      <c r="U839" s="915"/>
      <c r="V839" s="915"/>
      <c r="W839" s="915"/>
      <c r="X839" s="916"/>
      <c r="Y839" s="358">
        <v>364</v>
      </c>
      <c r="Z839" s="359"/>
      <c r="AA839" s="359"/>
      <c r="AB839" s="360"/>
      <c r="AC839" s="370" t="s">
        <v>639</v>
      </c>
      <c r="AD839" s="378"/>
      <c r="AE839" s="378"/>
      <c r="AF839" s="378"/>
      <c r="AG839" s="378"/>
      <c r="AH839" s="379" t="s">
        <v>640</v>
      </c>
      <c r="AI839" s="380"/>
      <c r="AJ839" s="380"/>
      <c r="AK839" s="380"/>
      <c r="AL839" s="364" t="s">
        <v>640</v>
      </c>
      <c r="AM839" s="365"/>
      <c r="AN839" s="365"/>
      <c r="AO839" s="366"/>
      <c r="AP839" s="367" t="s">
        <v>640</v>
      </c>
      <c r="AQ839" s="367"/>
      <c r="AR839" s="367"/>
      <c r="AS839" s="367"/>
      <c r="AT839" s="367"/>
      <c r="AU839" s="367"/>
      <c r="AV839" s="367"/>
      <c r="AW839" s="367"/>
      <c r="AX839" s="367"/>
    </row>
    <row r="840" spans="1:50" ht="30" customHeight="1" x14ac:dyDescent="0.15">
      <c r="A840" s="383">
        <v>4</v>
      </c>
      <c r="B840" s="383">
        <v>1</v>
      </c>
      <c r="C840" s="368" t="s">
        <v>656</v>
      </c>
      <c r="D840" s="354"/>
      <c r="E840" s="354"/>
      <c r="F840" s="354"/>
      <c r="G840" s="354"/>
      <c r="H840" s="354"/>
      <c r="I840" s="354"/>
      <c r="J840" s="355">
        <v>8000020280003</v>
      </c>
      <c r="K840" s="356"/>
      <c r="L840" s="356"/>
      <c r="M840" s="356"/>
      <c r="N840" s="356"/>
      <c r="O840" s="356"/>
      <c r="P840" s="914" t="s">
        <v>638</v>
      </c>
      <c r="Q840" s="915"/>
      <c r="R840" s="915"/>
      <c r="S840" s="915"/>
      <c r="T840" s="915"/>
      <c r="U840" s="915"/>
      <c r="V840" s="915"/>
      <c r="W840" s="915"/>
      <c r="X840" s="916"/>
      <c r="Y840" s="358">
        <v>277</v>
      </c>
      <c r="Z840" s="359"/>
      <c r="AA840" s="359"/>
      <c r="AB840" s="360"/>
      <c r="AC840" s="370" t="s">
        <v>639</v>
      </c>
      <c r="AD840" s="378"/>
      <c r="AE840" s="378"/>
      <c r="AF840" s="378"/>
      <c r="AG840" s="378"/>
      <c r="AH840" s="379" t="s">
        <v>640</v>
      </c>
      <c r="AI840" s="380"/>
      <c r="AJ840" s="380"/>
      <c r="AK840" s="380"/>
      <c r="AL840" s="364" t="s">
        <v>640</v>
      </c>
      <c r="AM840" s="365"/>
      <c r="AN840" s="365"/>
      <c r="AO840" s="366"/>
      <c r="AP840" s="367" t="s">
        <v>641</v>
      </c>
      <c r="AQ840" s="367"/>
      <c r="AR840" s="367"/>
      <c r="AS840" s="367"/>
      <c r="AT840" s="367"/>
      <c r="AU840" s="367"/>
      <c r="AV840" s="367"/>
      <c r="AW840" s="367"/>
      <c r="AX840" s="367"/>
    </row>
    <row r="841" spans="1:50" ht="30" customHeight="1" x14ac:dyDescent="0.15">
      <c r="A841" s="383">
        <v>5</v>
      </c>
      <c r="B841" s="383">
        <v>1</v>
      </c>
      <c r="C841" s="368" t="s">
        <v>657</v>
      </c>
      <c r="D841" s="354"/>
      <c r="E841" s="354"/>
      <c r="F841" s="354"/>
      <c r="G841" s="354"/>
      <c r="H841" s="354"/>
      <c r="I841" s="354"/>
      <c r="J841" s="355">
        <v>4000020180009</v>
      </c>
      <c r="K841" s="356"/>
      <c r="L841" s="356"/>
      <c r="M841" s="356"/>
      <c r="N841" s="356"/>
      <c r="O841" s="356"/>
      <c r="P841" s="917" t="s">
        <v>638</v>
      </c>
      <c r="Q841" s="918"/>
      <c r="R841" s="918"/>
      <c r="S841" s="918"/>
      <c r="T841" s="918"/>
      <c r="U841" s="918"/>
      <c r="V841" s="918"/>
      <c r="W841" s="918"/>
      <c r="X841" s="919"/>
      <c r="Y841" s="358">
        <v>235</v>
      </c>
      <c r="Z841" s="359"/>
      <c r="AA841" s="359"/>
      <c r="AB841" s="360"/>
      <c r="AC841" s="370" t="s">
        <v>639</v>
      </c>
      <c r="AD841" s="378"/>
      <c r="AE841" s="378"/>
      <c r="AF841" s="378"/>
      <c r="AG841" s="378"/>
      <c r="AH841" s="379" t="s">
        <v>640</v>
      </c>
      <c r="AI841" s="380"/>
      <c r="AJ841" s="380"/>
      <c r="AK841" s="380"/>
      <c r="AL841" s="364" t="s">
        <v>640</v>
      </c>
      <c r="AM841" s="365"/>
      <c r="AN841" s="365"/>
      <c r="AO841" s="366"/>
      <c r="AP841" s="367" t="s">
        <v>641</v>
      </c>
      <c r="AQ841" s="367"/>
      <c r="AR841" s="367"/>
      <c r="AS841" s="367"/>
      <c r="AT841" s="367"/>
      <c r="AU841" s="367"/>
      <c r="AV841" s="367"/>
      <c r="AW841" s="367"/>
      <c r="AX841" s="367"/>
    </row>
    <row r="842" spans="1:50" ht="30" customHeight="1" x14ac:dyDescent="0.15">
      <c r="A842" s="383">
        <v>6</v>
      </c>
      <c r="B842" s="383">
        <v>1</v>
      </c>
      <c r="C842" s="368" t="s">
        <v>658</v>
      </c>
      <c r="D842" s="354"/>
      <c r="E842" s="354"/>
      <c r="F842" s="354"/>
      <c r="G842" s="354"/>
      <c r="H842" s="354"/>
      <c r="I842" s="354"/>
      <c r="J842" s="355">
        <v>4000020420000</v>
      </c>
      <c r="K842" s="356"/>
      <c r="L842" s="356"/>
      <c r="M842" s="356"/>
      <c r="N842" s="356"/>
      <c r="O842" s="356"/>
      <c r="P842" s="917" t="s">
        <v>638</v>
      </c>
      <c r="Q842" s="918"/>
      <c r="R842" s="918"/>
      <c r="S842" s="918"/>
      <c r="T842" s="918"/>
      <c r="U842" s="918"/>
      <c r="V842" s="918"/>
      <c r="W842" s="918"/>
      <c r="X842" s="919"/>
      <c r="Y842" s="358">
        <v>210</v>
      </c>
      <c r="Z842" s="359"/>
      <c r="AA842" s="359"/>
      <c r="AB842" s="360"/>
      <c r="AC842" s="370" t="s">
        <v>639</v>
      </c>
      <c r="AD842" s="378"/>
      <c r="AE842" s="378"/>
      <c r="AF842" s="378"/>
      <c r="AG842" s="378"/>
      <c r="AH842" s="379" t="s">
        <v>641</v>
      </c>
      <c r="AI842" s="380"/>
      <c r="AJ842" s="380"/>
      <c r="AK842" s="380"/>
      <c r="AL842" s="364" t="s">
        <v>641</v>
      </c>
      <c r="AM842" s="365"/>
      <c r="AN842" s="365"/>
      <c r="AO842" s="366"/>
      <c r="AP842" s="367" t="s">
        <v>640</v>
      </c>
      <c r="AQ842" s="367"/>
      <c r="AR842" s="367"/>
      <c r="AS842" s="367"/>
      <c r="AT842" s="367"/>
      <c r="AU842" s="367"/>
      <c r="AV842" s="367"/>
      <c r="AW842" s="367"/>
      <c r="AX842" s="367"/>
    </row>
    <row r="843" spans="1:50" ht="30" customHeight="1" x14ac:dyDescent="0.15">
      <c r="A843" s="383">
        <v>7</v>
      </c>
      <c r="B843" s="383">
        <v>1</v>
      </c>
      <c r="C843" s="368" t="s">
        <v>659</v>
      </c>
      <c r="D843" s="354"/>
      <c r="E843" s="354"/>
      <c r="F843" s="354"/>
      <c r="G843" s="354"/>
      <c r="H843" s="354"/>
      <c r="I843" s="354"/>
      <c r="J843" s="355">
        <v>1000020282014</v>
      </c>
      <c r="K843" s="356"/>
      <c r="L843" s="356"/>
      <c r="M843" s="356"/>
      <c r="N843" s="356"/>
      <c r="O843" s="356"/>
      <c r="P843" s="917" t="s">
        <v>638</v>
      </c>
      <c r="Q843" s="918"/>
      <c r="R843" s="918"/>
      <c r="S843" s="918"/>
      <c r="T843" s="918"/>
      <c r="U843" s="918"/>
      <c r="V843" s="918"/>
      <c r="W843" s="918"/>
      <c r="X843" s="919"/>
      <c r="Y843" s="358">
        <v>198</v>
      </c>
      <c r="Z843" s="359"/>
      <c r="AA843" s="359"/>
      <c r="AB843" s="360"/>
      <c r="AC843" s="370" t="s">
        <v>639</v>
      </c>
      <c r="AD843" s="378"/>
      <c r="AE843" s="378"/>
      <c r="AF843" s="378"/>
      <c r="AG843" s="378"/>
      <c r="AH843" s="379" t="s">
        <v>641</v>
      </c>
      <c r="AI843" s="380"/>
      <c r="AJ843" s="380"/>
      <c r="AK843" s="380"/>
      <c r="AL843" s="364" t="s">
        <v>640</v>
      </c>
      <c r="AM843" s="365"/>
      <c r="AN843" s="365"/>
      <c r="AO843" s="366"/>
      <c r="AP843" s="367" t="s">
        <v>641</v>
      </c>
      <c r="AQ843" s="367"/>
      <c r="AR843" s="367"/>
      <c r="AS843" s="367"/>
      <c r="AT843" s="367"/>
      <c r="AU843" s="367"/>
      <c r="AV843" s="367"/>
      <c r="AW843" s="367"/>
      <c r="AX843" s="367"/>
    </row>
    <row r="844" spans="1:50" ht="30" customHeight="1" x14ac:dyDescent="0.15">
      <c r="A844" s="383">
        <v>8</v>
      </c>
      <c r="B844" s="383">
        <v>1</v>
      </c>
      <c r="C844" s="368" t="s">
        <v>660</v>
      </c>
      <c r="D844" s="354"/>
      <c r="E844" s="354"/>
      <c r="F844" s="354"/>
      <c r="G844" s="354"/>
      <c r="H844" s="354"/>
      <c r="I844" s="354"/>
      <c r="J844" s="355">
        <v>7000020220001</v>
      </c>
      <c r="K844" s="356"/>
      <c r="L844" s="356"/>
      <c r="M844" s="356"/>
      <c r="N844" s="356"/>
      <c r="O844" s="356"/>
      <c r="P844" s="917" t="s">
        <v>638</v>
      </c>
      <c r="Q844" s="918"/>
      <c r="R844" s="918"/>
      <c r="S844" s="918"/>
      <c r="T844" s="918"/>
      <c r="U844" s="918"/>
      <c r="V844" s="918"/>
      <c r="W844" s="918"/>
      <c r="X844" s="919"/>
      <c r="Y844" s="358">
        <v>187</v>
      </c>
      <c r="Z844" s="359"/>
      <c r="AA844" s="359"/>
      <c r="AB844" s="360"/>
      <c r="AC844" s="370" t="s">
        <v>639</v>
      </c>
      <c r="AD844" s="378"/>
      <c r="AE844" s="378"/>
      <c r="AF844" s="378"/>
      <c r="AG844" s="378"/>
      <c r="AH844" s="379" t="s">
        <v>640</v>
      </c>
      <c r="AI844" s="380"/>
      <c r="AJ844" s="380"/>
      <c r="AK844" s="380"/>
      <c r="AL844" s="364" t="s">
        <v>641</v>
      </c>
      <c r="AM844" s="365"/>
      <c r="AN844" s="365"/>
      <c r="AO844" s="366"/>
      <c r="AP844" s="367" t="s">
        <v>641</v>
      </c>
      <c r="AQ844" s="367"/>
      <c r="AR844" s="367"/>
      <c r="AS844" s="367"/>
      <c r="AT844" s="367"/>
      <c r="AU844" s="367"/>
      <c r="AV844" s="367"/>
      <c r="AW844" s="367"/>
      <c r="AX844" s="367"/>
    </row>
    <row r="845" spans="1:50" ht="30" customHeight="1" x14ac:dyDescent="0.15">
      <c r="A845" s="383">
        <v>9</v>
      </c>
      <c r="B845" s="383">
        <v>1</v>
      </c>
      <c r="C845" s="368" t="s">
        <v>661</v>
      </c>
      <c r="D845" s="354"/>
      <c r="E845" s="354"/>
      <c r="F845" s="354"/>
      <c r="G845" s="354"/>
      <c r="H845" s="354"/>
      <c r="I845" s="354"/>
      <c r="J845" s="355">
        <v>1000020140007</v>
      </c>
      <c r="K845" s="356"/>
      <c r="L845" s="356"/>
      <c r="M845" s="356"/>
      <c r="N845" s="356"/>
      <c r="O845" s="356"/>
      <c r="P845" s="917" t="s">
        <v>638</v>
      </c>
      <c r="Q845" s="918"/>
      <c r="R845" s="918"/>
      <c r="S845" s="918"/>
      <c r="T845" s="918"/>
      <c r="U845" s="918"/>
      <c r="V845" s="918"/>
      <c r="W845" s="918"/>
      <c r="X845" s="919"/>
      <c r="Y845" s="358">
        <v>179</v>
      </c>
      <c r="Z845" s="359"/>
      <c r="AA845" s="359"/>
      <c r="AB845" s="360"/>
      <c r="AC845" s="370" t="s">
        <v>639</v>
      </c>
      <c r="AD845" s="378"/>
      <c r="AE845" s="378"/>
      <c r="AF845" s="378"/>
      <c r="AG845" s="378"/>
      <c r="AH845" s="379" t="s">
        <v>640</v>
      </c>
      <c r="AI845" s="380"/>
      <c r="AJ845" s="380"/>
      <c r="AK845" s="380"/>
      <c r="AL845" s="364" t="s">
        <v>641</v>
      </c>
      <c r="AM845" s="365"/>
      <c r="AN845" s="365"/>
      <c r="AO845" s="366"/>
      <c r="AP845" s="367" t="s">
        <v>641</v>
      </c>
      <c r="AQ845" s="367"/>
      <c r="AR845" s="367"/>
      <c r="AS845" s="367"/>
      <c r="AT845" s="367"/>
      <c r="AU845" s="367"/>
      <c r="AV845" s="367"/>
      <c r="AW845" s="367"/>
      <c r="AX845" s="367"/>
    </row>
    <row r="846" spans="1:50" ht="30" customHeight="1" x14ac:dyDescent="0.15">
      <c r="A846" s="383">
        <v>10</v>
      </c>
      <c r="B846" s="383">
        <v>1</v>
      </c>
      <c r="C846" s="368" t="s">
        <v>662</v>
      </c>
      <c r="D846" s="354"/>
      <c r="E846" s="354"/>
      <c r="F846" s="354"/>
      <c r="G846" s="354"/>
      <c r="H846" s="354"/>
      <c r="I846" s="354"/>
      <c r="J846" s="355">
        <v>4000020030007</v>
      </c>
      <c r="K846" s="356"/>
      <c r="L846" s="356"/>
      <c r="M846" s="356"/>
      <c r="N846" s="356"/>
      <c r="O846" s="356"/>
      <c r="P846" s="917" t="s">
        <v>638</v>
      </c>
      <c r="Q846" s="918"/>
      <c r="R846" s="918"/>
      <c r="S846" s="918"/>
      <c r="T846" s="918"/>
      <c r="U846" s="918"/>
      <c r="V846" s="918"/>
      <c r="W846" s="918"/>
      <c r="X846" s="919"/>
      <c r="Y846" s="358">
        <v>178</v>
      </c>
      <c r="Z846" s="359"/>
      <c r="AA846" s="359"/>
      <c r="AB846" s="360"/>
      <c r="AC846" s="370" t="s">
        <v>639</v>
      </c>
      <c r="AD846" s="378"/>
      <c r="AE846" s="378"/>
      <c r="AF846" s="378"/>
      <c r="AG846" s="378"/>
      <c r="AH846" s="379" t="s">
        <v>641</v>
      </c>
      <c r="AI846" s="380"/>
      <c r="AJ846" s="380"/>
      <c r="AK846" s="380"/>
      <c r="AL846" s="364" t="s">
        <v>641</v>
      </c>
      <c r="AM846" s="365"/>
      <c r="AN846" s="365"/>
      <c r="AO846" s="366"/>
      <c r="AP846" s="367" t="s">
        <v>641</v>
      </c>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3"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3" t="s">
        <v>462</v>
      </c>
      <c r="AD869" s="153"/>
      <c r="AE869" s="153"/>
      <c r="AF869" s="153"/>
      <c r="AG869" s="153"/>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3"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3" t="s">
        <v>462</v>
      </c>
      <c r="AD902" s="153"/>
      <c r="AE902" s="153"/>
      <c r="AF902" s="153"/>
      <c r="AG902" s="153"/>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3"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3" t="s">
        <v>462</v>
      </c>
      <c r="AD935" s="153"/>
      <c r="AE935" s="153"/>
      <c r="AF935" s="153"/>
      <c r="AG935" s="153"/>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3"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3" t="s">
        <v>462</v>
      </c>
      <c r="AD968" s="153"/>
      <c r="AE968" s="153"/>
      <c r="AF968" s="153"/>
      <c r="AG968" s="153"/>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3"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3" t="s">
        <v>462</v>
      </c>
      <c r="AD1001" s="153"/>
      <c r="AE1001" s="153"/>
      <c r="AF1001" s="153"/>
      <c r="AG1001" s="153"/>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3"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3" t="s">
        <v>462</v>
      </c>
      <c r="AD1034" s="153"/>
      <c r="AE1034" s="153"/>
      <c r="AF1034" s="153"/>
      <c r="AG1034" s="153"/>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3"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3" t="s">
        <v>462</v>
      </c>
      <c r="AD1067" s="153"/>
      <c r="AE1067" s="153"/>
      <c r="AF1067" s="153"/>
      <c r="AG1067" s="153"/>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468</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3" t="s">
        <v>385</v>
      </c>
      <c r="D1101" s="387"/>
      <c r="E1101" s="153" t="s">
        <v>384</v>
      </c>
      <c r="F1101" s="387"/>
      <c r="G1101" s="387"/>
      <c r="H1101" s="387"/>
      <c r="I1101" s="387"/>
      <c r="J1101" s="153" t="s">
        <v>419</v>
      </c>
      <c r="K1101" s="153"/>
      <c r="L1101" s="153"/>
      <c r="M1101" s="153"/>
      <c r="N1101" s="153"/>
      <c r="O1101" s="153"/>
      <c r="P1101" s="374" t="s">
        <v>27</v>
      </c>
      <c r="Q1101" s="374"/>
      <c r="R1101" s="374"/>
      <c r="S1101" s="374"/>
      <c r="T1101" s="374"/>
      <c r="U1101" s="374"/>
      <c r="V1101" s="374"/>
      <c r="W1101" s="374"/>
      <c r="X1101" s="374"/>
      <c r="Y1101" s="153" t="s">
        <v>421</v>
      </c>
      <c r="Z1101" s="387"/>
      <c r="AA1101" s="387"/>
      <c r="AB1101" s="387"/>
      <c r="AC1101" s="153" t="s">
        <v>367</v>
      </c>
      <c r="AD1101" s="153"/>
      <c r="AE1101" s="153"/>
      <c r="AF1101" s="153"/>
      <c r="AG1101" s="153"/>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1" t="s">
        <v>580</v>
      </c>
      <c r="F1102" s="382"/>
      <c r="G1102" s="382"/>
      <c r="H1102" s="382"/>
      <c r="I1102" s="382"/>
      <c r="J1102" s="355" t="s">
        <v>580</v>
      </c>
      <c r="K1102" s="356"/>
      <c r="L1102" s="356"/>
      <c r="M1102" s="356"/>
      <c r="N1102" s="356"/>
      <c r="O1102" s="356"/>
      <c r="P1102" s="369" t="s">
        <v>580</v>
      </c>
      <c r="Q1102" s="357"/>
      <c r="R1102" s="357"/>
      <c r="S1102" s="357"/>
      <c r="T1102" s="357"/>
      <c r="U1102" s="357"/>
      <c r="V1102" s="357"/>
      <c r="W1102" s="357"/>
      <c r="X1102" s="357"/>
      <c r="Y1102" s="358" t="s">
        <v>583</v>
      </c>
      <c r="Z1102" s="359"/>
      <c r="AA1102" s="359"/>
      <c r="AB1102" s="360"/>
      <c r="AC1102" s="361"/>
      <c r="AD1102" s="361"/>
      <c r="AE1102" s="361"/>
      <c r="AF1102" s="361"/>
      <c r="AG1102" s="361"/>
      <c r="AH1102" s="362" t="s">
        <v>580</v>
      </c>
      <c r="AI1102" s="363"/>
      <c r="AJ1102" s="363"/>
      <c r="AK1102" s="363"/>
      <c r="AL1102" s="364" t="s">
        <v>580</v>
      </c>
      <c r="AM1102" s="365"/>
      <c r="AN1102" s="365"/>
      <c r="AO1102" s="366"/>
      <c r="AP1102" s="367" t="s">
        <v>580</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1"/>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081">
      <formula>IF(RIGHT(TEXT(AK14,"0.#"),1)=".",FALSE,TRUE)</formula>
    </cfRule>
    <cfRule type="expression" dxfId="2820" priority="14082">
      <formula>IF(RIGHT(TEXT(AK14,"0.#"),1)=".",TRUE,FALSE)</formula>
    </cfRule>
  </conditionalFormatting>
  <conditionalFormatting sqref="P18:AX18">
    <cfRule type="expression" dxfId="2819" priority="13957">
      <formula>IF(RIGHT(TEXT(P18,"0.#"),1)=".",FALSE,TRUE)</formula>
    </cfRule>
    <cfRule type="expression" dxfId="2818" priority="13958">
      <formula>IF(RIGHT(TEXT(P18,"0.#"),1)=".",TRUE,FALSE)</formula>
    </cfRule>
  </conditionalFormatting>
  <conditionalFormatting sqref="Y782">
    <cfRule type="expression" dxfId="2817" priority="13953">
      <formula>IF(RIGHT(TEXT(Y782,"0.#"),1)=".",FALSE,TRUE)</formula>
    </cfRule>
    <cfRule type="expression" dxfId="2816" priority="13954">
      <formula>IF(RIGHT(TEXT(Y782,"0.#"),1)=".",TRUE,FALSE)</formula>
    </cfRule>
  </conditionalFormatting>
  <conditionalFormatting sqref="Y791">
    <cfRule type="expression" dxfId="2815" priority="13949">
      <formula>IF(RIGHT(TEXT(Y791,"0.#"),1)=".",FALSE,TRUE)</formula>
    </cfRule>
    <cfRule type="expression" dxfId="2814" priority="13950">
      <formula>IF(RIGHT(TEXT(Y791,"0.#"),1)=".",TRUE,FALSE)</formula>
    </cfRule>
  </conditionalFormatting>
  <conditionalFormatting sqref="Y822:Y829 Y820 Y809:Y816 Y807 Y796:Y803 Y794">
    <cfRule type="expression" dxfId="2813" priority="13731">
      <formula>IF(RIGHT(TEXT(Y794,"0.#"),1)=".",FALSE,TRUE)</formula>
    </cfRule>
    <cfRule type="expression" dxfId="2812" priority="13732">
      <formula>IF(RIGHT(TEXT(Y794,"0.#"),1)=".",TRUE,FALSE)</formula>
    </cfRule>
  </conditionalFormatting>
  <conditionalFormatting sqref="AK16:AQ17 AK15:AX15 AK13:AX13">
    <cfRule type="expression" dxfId="2811" priority="13779">
      <formula>IF(RIGHT(TEXT(AK13,"0.#"),1)=".",FALSE,TRUE)</formula>
    </cfRule>
    <cfRule type="expression" dxfId="2810" priority="13780">
      <formula>IF(RIGHT(TEXT(AK13,"0.#"),1)=".",TRUE,FALSE)</formula>
    </cfRule>
  </conditionalFormatting>
  <conditionalFormatting sqref="AD19:AJ19">
    <cfRule type="expression" dxfId="2809" priority="13777">
      <formula>IF(RIGHT(TEXT(AD19,"0.#"),1)=".",FALSE,TRUE)</formula>
    </cfRule>
    <cfRule type="expression" dxfId="2808" priority="13778">
      <formula>IF(RIGHT(TEXT(AD19,"0.#"),1)=".",TRUE,FALSE)</formula>
    </cfRule>
  </conditionalFormatting>
  <conditionalFormatting sqref="AQ101">
    <cfRule type="expression" dxfId="2807" priority="13769">
      <formula>IF(RIGHT(TEXT(AQ101,"0.#"),1)=".",FALSE,TRUE)</formula>
    </cfRule>
    <cfRule type="expression" dxfId="2806" priority="13770">
      <formula>IF(RIGHT(TEXT(AQ101,"0.#"),1)=".",TRUE,FALSE)</formula>
    </cfRule>
  </conditionalFormatting>
  <conditionalFormatting sqref="Y783:Y790 Y781">
    <cfRule type="expression" dxfId="2805" priority="13755">
      <formula>IF(RIGHT(TEXT(Y781,"0.#"),1)=".",FALSE,TRUE)</formula>
    </cfRule>
    <cfRule type="expression" dxfId="2804" priority="13756">
      <formula>IF(RIGHT(TEXT(Y781,"0.#"),1)=".",TRUE,FALSE)</formula>
    </cfRule>
  </conditionalFormatting>
  <conditionalFormatting sqref="AU782">
    <cfRule type="expression" dxfId="2803" priority="13753">
      <formula>IF(RIGHT(TEXT(AU782,"0.#"),1)=".",FALSE,TRUE)</formula>
    </cfRule>
    <cfRule type="expression" dxfId="2802" priority="13754">
      <formula>IF(RIGHT(TEXT(AU782,"0.#"),1)=".",TRUE,FALSE)</formula>
    </cfRule>
  </conditionalFormatting>
  <conditionalFormatting sqref="AU791">
    <cfRule type="expression" dxfId="2801" priority="13751">
      <formula>IF(RIGHT(TEXT(AU791,"0.#"),1)=".",FALSE,TRUE)</formula>
    </cfRule>
    <cfRule type="expression" dxfId="2800" priority="13752">
      <formula>IF(RIGHT(TEXT(AU791,"0.#"),1)=".",TRUE,FALSE)</formula>
    </cfRule>
  </conditionalFormatting>
  <conditionalFormatting sqref="AU783:AU790 AU781">
    <cfRule type="expression" dxfId="2799" priority="13749">
      <formula>IF(RIGHT(TEXT(AU781,"0.#"),1)=".",FALSE,TRUE)</formula>
    </cfRule>
    <cfRule type="expression" dxfId="2798" priority="13750">
      <formula>IF(RIGHT(TEXT(AU781,"0.#"),1)=".",TRUE,FALSE)</formula>
    </cfRule>
  </conditionalFormatting>
  <conditionalFormatting sqref="Y821 Y808 Y795">
    <cfRule type="expression" dxfId="2797" priority="13735">
      <formula>IF(RIGHT(TEXT(Y795,"0.#"),1)=".",FALSE,TRUE)</formula>
    </cfRule>
    <cfRule type="expression" dxfId="2796" priority="13736">
      <formula>IF(RIGHT(TEXT(Y795,"0.#"),1)=".",TRUE,FALSE)</formula>
    </cfRule>
  </conditionalFormatting>
  <conditionalFormatting sqref="Y830 Y817 Y804">
    <cfRule type="expression" dxfId="2795" priority="13733">
      <formula>IF(RIGHT(TEXT(Y804,"0.#"),1)=".",FALSE,TRUE)</formula>
    </cfRule>
    <cfRule type="expression" dxfId="2794" priority="13734">
      <formula>IF(RIGHT(TEXT(Y804,"0.#"),1)=".",TRUE,FALSE)</formula>
    </cfRule>
  </conditionalFormatting>
  <conditionalFormatting sqref="AU821 AU808 AU795">
    <cfRule type="expression" dxfId="2793" priority="13729">
      <formula>IF(RIGHT(TEXT(AU795,"0.#"),1)=".",FALSE,TRUE)</formula>
    </cfRule>
    <cfRule type="expression" dxfId="2792" priority="13730">
      <formula>IF(RIGHT(TEXT(AU795,"0.#"),1)=".",TRUE,FALSE)</formula>
    </cfRule>
  </conditionalFormatting>
  <conditionalFormatting sqref="AU830 AU817 AU804">
    <cfRule type="expression" dxfId="2791" priority="13727">
      <formula>IF(RIGHT(TEXT(AU804,"0.#"),1)=".",FALSE,TRUE)</formula>
    </cfRule>
    <cfRule type="expression" dxfId="2790" priority="13728">
      <formula>IF(RIGHT(TEXT(AU804,"0.#"),1)=".",TRUE,FALSE)</formula>
    </cfRule>
  </conditionalFormatting>
  <conditionalFormatting sqref="AU822:AU829 AU820 AU809:AU816 AU807 AU796:AU803 AU794">
    <cfRule type="expression" dxfId="2789" priority="13725">
      <formula>IF(RIGHT(TEXT(AU794,"0.#"),1)=".",FALSE,TRUE)</formula>
    </cfRule>
    <cfRule type="expression" dxfId="2788" priority="13726">
      <formula>IF(RIGHT(TEXT(AU794,"0.#"),1)=".",TRUE,FALSE)</formula>
    </cfRule>
  </conditionalFormatting>
  <conditionalFormatting sqref="AM87">
    <cfRule type="expression" dxfId="2787" priority="13379">
      <formula>IF(RIGHT(TEXT(AM87,"0.#"),1)=".",FALSE,TRUE)</formula>
    </cfRule>
    <cfRule type="expression" dxfId="2786" priority="13380">
      <formula>IF(RIGHT(TEXT(AM87,"0.#"),1)=".",TRUE,FALSE)</formula>
    </cfRule>
  </conditionalFormatting>
  <conditionalFormatting sqref="AE55">
    <cfRule type="expression" dxfId="2785" priority="13447">
      <formula>IF(RIGHT(TEXT(AE55,"0.#"),1)=".",FALSE,TRUE)</formula>
    </cfRule>
    <cfRule type="expression" dxfId="2784" priority="13448">
      <formula>IF(RIGHT(TEXT(AE55,"0.#"),1)=".",TRUE,FALSE)</formula>
    </cfRule>
  </conditionalFormatting>
  <conditionalFormatting sqref="AI55">
    <cfRule type="expression" dxfId="2783" priority="13445">
      <formula>IF(RIGHT(TEXT(AI55,"0.#"),1)=".",FALSE,TRUE)</formula>
    </cfRule>
    <cfRule type="expression" dxfId="2782" priority="13446">
      <formula>IF(RIGHT(TEXT(AI55,"0.#"),1)=".",TRUE,FALSE)</formula>
    </cfRule>
  </conditionalFormatting>
  <conditionalFormatting sqref="AE53">
    <cfRule type="expression" dxfId="2781" priority="13451">
      <formula>IF(RIGHT(TEXT(AE53,"0.#"),1)=".",FALSE,TRUE)</formula>
    </cfRule>
    <cfRule type="expression" dxfId="2780" priority="13452">
      <formula>IF(RIGHT(TEXT(AE53,"0.#"),1)=".",TRUE,FALSE)</formula>
    </cfRule>
  </conditionalFormatting>
  <conditionalFormatting sqref="AE54">
    <cfRule type="expression" dxfId="2779" priority="13449">
      <formula>IF(RIGHT(TEXT(AE54,"0.#"),1)=".",FALSE,TRUE)</formula>
    </cfRule>
    <cfRule type="expression" dxfId="2778" priority="13450">
      <formula>IF(RIGHT(TEXT(AE54,"0.#"),1)=".",TRUE,FALSE)</formula>
    </cfRule>
  </conditionalFormatting>
  <conditionalFormatting sqref="AI54">
    <cfRule type="expression" dxfId="2777" priority="13443">
      <formula>IF(RIGHT(TEXT(AI54,"0.#"),1)=".",FALSE,TRUE)</formula>
    </cfRule>
    <cfRule type="expression" dxfId="2776" priority="13444">
      <formula>IF(RIGHT(TEXT(AI54,"0.#"),1)=".",TRUE,FALSE)</formula>
    </cfRule>
  </conditionalFormatting>
  <conditionalFormatting sqref="AI53">
    <cfRule type="expression" dxfId="2775" priority="13441">
      <formula>IF(RIGHT(TEXT(AI53,"0.#"),1)=".",FALSE,TRUE)</formula>
    </cfRule>
    <cfRule type="expression" dxfId="2774" priority="13442">
      <formula>IF(RIGHT(TEXT(AI53,"0.#"),1)=".",TRUE,FALSE)</formula>
    </cfRule>
  </conditionalFormatting>
  <conditionalFormatting sqref="AM53">
    <cfRule type="expression" dxfId="2773" priority="13439">
      <formula>IF(RIGHT(TEXT(AM53,"0.#"),1)=".",FALSE,TRUE)</formula>
    </cfRule>
    <cfRule type="expression" dxfId="2772" priority="13440">
      <formula>IF(RIGHT(TEXT(AM53,"0.#"),1)=".",TRUE,FALSE)</formula>
    </cfRule>
  </conditionalFormatting>
  <conditionalFormatting sqref="AM54">
    <cfRule type="expression" dxfId="2771" priority="13437">
      <formula>IF(RIGHT(TEXT(AM54,"0.#"),1)=".",FALSE,TRUE)</formula>
    </cfRule>
    <cfRule type="expression" dxfId="2770" priority="13438">
      <formula>IF(RIGHT(TEXT(AM54,"0.#"),1)=".",TRUE,FALSE)</formula>
    </cfRule>
  </conditionalFormatting>
  <conditionalFormatting sqref="AM55">
    <cfRule type="expression" dxfId="2769" priority="13435">
      <formula>IF(RIGHT(TEXT(AM55,"0.#"),1)=".",FALSE,TRUE)</formula>
    </cfRule>
    <cfRule type="expression" dxfId="2768" priority="13436">
      <formula>IF(RIGHT(TEXT(AM55,"0.#"),1)=".",TRUE,FALSE)</formula>
    </cfRule>
  </conditionalFormatting>
  <conditionalFormatting sqref="AE60">
    <cfRule type="expression" dxfId="2767" priority="13421">
      <formula>IF(RIGHT(TEXT(AE60,"0.#"),1)=".",FALSE,TRUE)</formula>
    </cfRule>
    <cfRule type="expression" dxfId="2766" priority="13422">
      <formula>IF(RIGHT(TEXT(AE60,"0.#"),1)=".",TRUE,FALSE)</formula>
    </cfRule>
  </conditionalFormatting>
  <conditionalFormatting sqref="AE61">
    <cfRule type="expression" dxfId="2765" priority="13419">
      <formula>IF(RIGHT(TEXT(AE61,"0.#"),1)=".",FALSE,TRUE)</formula>
    </cfRule>
    <cfRule type="expression" dxfId="2764" priority="13420">
      <formula>IF(RIGHT(TEXT(AE61,"0.#"),1)=".",TRUE,FALSE)</formula>
    </cfRule>
  </conditionalFormatting>
  <conditionalFormatting sqref="AE62">
    <cfRule type="expression" dxfId="2763" priority="13417">
      <formula>IF(RIGHT(TEXT(AE62,"0.#"),1)=".",FALSE,TRUE)</formula>
    </cfRule>
    <cfRule type="expression" dxfId="2762" priority="13418">
      <formula>IF(RIGHT(TEXT(AE62,"0.#"),1)=".",TRUE,FALSE)</formula>
    </cfRule>
  </conditionalFormatting>
  <conditionalFormatting sqref="AI62">
    <cfRule type="expression" dxfId="2761" priority="13415">
      <formula>IF(RIGHT(TEXT(AI62,"0.#"),1)=".",FALSE,TRUE)</formula>
    </cfRule>
    <cfRule type="expression" dxfId="2760" priority="13416">
      <formula>IF(RIGHT(TEXT(AI62,"0.#"),1)=".",TRUE,FALSE)</formula>
    </cfRule>
  </conditionalFormatting>
  <conditionalFormatting sqref="AI61">
    <cfRule type="expression" dxfId="2759" priority="13413">
      <formula>IF(RIGHT(TEXT(AI61,"0.#"),1)=".",FALSE,TRUE)</formula>
    </cfRule>
    <cfRule type="expression" dxfId="2758" priority="13414">
      <formula>IF(RIGHT(TEXT(AI61,"0.#"),1)=".",TRUE,FALSE)</formula>
    </cfRule>
  </conditionalFormatting>
  <conditionalFormatting sqref="AI60">
    <cfRule type="expression" dxfId="2757" priority="13411">
      <formula>IF(RIGHT(TEXT(AI60,"0.#"),1)=".",FALSE,TRUE)</formula>
    </cfRule>
    <cfRule type="expression" dxfId="2756" priority="13412">
      <formula>IF(RIGHT(TEXT(AI60,"0.#"),1)=".",TRUE,FALSE)</formula>
    </cfRule>
  </conditionalFormatting>
  <conditionalFormatting sqref="AM60">
    <cfRule type="expression" dxfId="2755" priority="13409">
      <formula>IF(RIGHT(TEXT(AM60,"0.#"),1)=".",FALSE,TRUE)</formula>
    </cfRule>
    <cfRule type="expression" dxfId="2754" priority="13410">
      <formula>IF(RIGHT(TEXT(AM60,"0.#"),1)=".",TRUE,FALSE)</formula>
    </cfRule>
  </conditionalFormatting>
  <conditionalFormatting sqref="AM61">
    <cfRule type="expression" dxfId="2753" priority="13407">
      <formula>IF(RIGHT(TEXT(AM61,"0.#"),1)=".",FALSE,TRUE)</formula>
    </cfRule>
    <cfRule type="expression" dxfId="2752" priority="13408">
      <formula>IF(RIGHT(TEXT(AM61,"0.#"),1)=".",TRUE,FALSE)</formula>
    </cfRule>
  </conditionalFormatting>
  <conditionalFormatting sqref="AM62">
    <cfRule type="expression" dxfId="2751" priority="13405">
      <formula>IF(RIGHT(TEXT(AM62,"0.#"),1)=".",FALSE,TRUE)</formula>
    </cfRule>
    <cfRule type="expression" dxfId="2750" priority="13406">
      <formula>IF(RIGHT(TEXT(AM62,"0.#"),1)=".",TRUE,FALSE)</formula>
    </cfRule>
  </conditionalFormatting>
  <conditionalFormatting sqref="AM88">
    <cfRule type="expression" dxfId="2749" priority="13377">
      <formula>IF(RIGHT(TEXT(AM88,"0.#"),1)=".",FALSE,TRUE)</formula>
    </cfRule>
    <cfRule type="expression" dxfId="2748" priority="13378">
      <formula>IF(RIGHT(TEXT(AM88,"0.#"),1)=".",TRUE,FALSE)</formula>
    </cfRule>
  </conditionalFormatting>
  <conditionalFormatting sqref="AE92">
    <cfRule type="expression" dxfId="2747" priority="13361">
      <formula>IF(RIGHT(TEXT(AE92,"0.#"),1)=".",FALSE,TRUE)</formula>
    </cfRule>
    <cfRule type="expression" dxfId="2746" priority="13362">
      <formula>IF(RIGHT(TEXT(AE92,"0.#"),1)=".",TRUE,FALSE)</formula>
    </cfRule>
  </conditionalFormatting>
  <conditionalFormatting sqref="AE93">
    <cfRule type="expression" dxfId="2745" priority="13359">
      <formula>IF(RIGHT(TEXT(AE93,"0.#"),1)=".",FALSE,TRUE)</formula>
    </cfRule>
    <cfRule type="expression" dxfId="2744" priority="13360">
      <formula>IF(RIGHT(TEXT(AE93,"0.#"),1)=".",TRUE,FALSE)</formula>
    </cfRule>
  </conditionalFormatting>
  <conditionalFormatting sqref="AE94">
    <cfRule type="expression" dxfId="2743" priority="13357">
      <formula>IF(RIGHT(TEXT(AE94,"0.#"),1)=".",FALSE,TRUE)</formula>
    </cfRule>
    <cfRule type="expression" dxfId="2742" priority="13358">
      <formula>IF(RIGHT(TEXT(AE94,"0.#"),1)=".",TRUE,FALSE)</formula>
    </cfRule>
  </conditionalFormatting>
  <conditionalFormatting sqref="AI94">
    <cfRule type="expression" dxfId="2741" priority="13355">
      <formula>IF(RIGHT(TEXT(AI94,"0.#"),1)=".",FALSE,TRUE)</formula>
    </cfRule>
    <cfRule type="expression" dxfId="2740" priority="13356">
      <formula>IF(RIGHT(TEXT(AI94,"0.#"),1)=".",TRUE,FALSE)</formula>
    </cfRule>
  </conditionalFormatting>
  <conditionalFormatting sqref="AI93">
    <cfRule type="expression" dxfId="2739" priority="13353">
      <formula>IF(RIGHT(TEXT(AI93,"0.#"),1)=".",FALSE,TRUE)</formula>
    </cfRule>
    <cfRule type="expression" dxfId="2738" priority="13354">
      <formula>IF(RIGHT(TEXT(AI93,"0.#"),1)=".",TRUE,FALSE)</formula>
    </cfRule>
  </conditionalFormatting>
  <conditionalFormatting sqref="AI92">
    <cfRule type="expression" dxfId="2737" priority="13351">
      <formula>IF(RIGHT(TEXT(AI92,"0.#"),1)=".",FALSE,TRUE)</formula>
    </cfRule>
    <cfRule type="expression" dxfId="2736" priority="13352">
      <formula>IF(RIGHT(TEXT(AI92,"0.#"),1)=".",TRUE,FALSE)</formula>
    </cfRule>
  </conditionalFormatting>
  <conditionalFormatting sqref="AM92">
    <cfRule type="expression" dxfId="2735" priority="13349">
      <formula>IF(RIGHT(TEXT(AM92,"0.#"),1)=".",FALSE,TRUE)</formula>
    </cfRule>
    <cfRule type="expression" dxfId="2734" priority="13350">
      <formula>IF(RIGHT(TEXT(AM92,"0.#"),1)=".",TRUE,FALSE)</formula>
    </cfRule>
  </conditionalFormatting>
  <conditionalFormatting sqref="AM93">
    <cfRule type="expression" dxfId="2733" priority="13347">
      <formula>IF(RIGHT(TEXT(AM93,"0.#"),1)=".",FALSE,TRUE)</formula>
    </cfRule>
    <cfRule type="expression" dxfId="2732" priority="13348">
      <formula>IF(RIGHT(TEXT(AM93,"0.#"),1)=".",TRUE,FALSE)</formula>
    </cfRule>
  </conditionalFormatting>
  <conditionalFormatting sqref="AM94">
    <cfRule type="expression" dxfId="2731" priority="13345">
      <formula>IF(RIGHT(TEXT(AM94,"0.#"),1)=".",FALSE,TRUE)</formula>
    </cfRule>
    <cfRule type="expression" dxfId="2730" priority="13346">
      <formula>IF(RIGHT(TEXT(AM94,"0.#"),1)=".",TRUE,FALSE)</formula>
    </cfRule>
  </conditionalFormatting>
  <conditionalFormatting sqref="AE97">
    <cfRule type="expression" dxfId="2729" priority="13331">
      <formula>IF(RIGHT(TEXT(AE97,"0.#"),1)=".",FALSE,TRUE)</formula>
    </cfRule>
    <cfRule type="expression" dxfId="2728" priority="13332">
      <formula>IF(RIGHT(TEXT(AE97,"0.#"),1)=".",TRUE,FALSE)</formula>
    </cfRule>
  </conditionalFormatting>
  <conditionalFormatting sqref="AE98">
    <cfRule type="expression" dxfId="2727" priority="13329">
      <formula>IF(RIGHT(TEXT(AE98,"0.#"),1)=".",FALSE,TRUE)</formula>
    </cfRule>
    <cfRule type="expression" dxfId="2726" priority="13330">
      <formula>IF(RIGHT(TEXT(AE98,"0.#"),1)=".",TRUE,FALSE)</formula>
    </cfRule>
  </conditionalFormatting>
  <conditionalFormatting sqref="AE99">
    <cfRule type="expression" dxfId="2725" priority="13327">
      <formula>IF(RIGHT(TEXT(AE99,"0.#"),1)=".",FALSE,TRUE)</formula>
    </cfRule>
    <cfRule type="expression" dxfId="2724" priority="13328">
      <formula>IF(RIGHT(TEXT(AE99,"0.#"),1)=".",TRUE,FALSE)</formula>
    </cfRule>
  </conditionalFormatting>
  <conditionalFormatting sqref="AI99">
    <cfRule type="expression" dxfId="2723" priority="13325">
      <formula>IF(RIGHT(TEXT(AI99,"0.#"),1)=".",FALSE,TRUE)</formula>
    </cfRule>
    <cfRule type="expression" dxfId="2722" priority="13326">
      <formula>IF(RIGHT(TEXT(AI99,"0.#"),1)=".",TRUE,FALSE)</formula>
    </cfRule>
  </conditionalFormatting>
  <conditionalFormatting sqref="AI98">
    <cfRule type="expression" dxfId="2721" priority="13323">
      <formula>IF(RIGHT(TEXT(AI98,"0.#"),1)=".",FALSE,TRUE)</formula>
    </cfRule>
    <cfRule type="expression" dxfId="2720" priority="13324">
      <formula>IF(RIGHT(TEXT(AI98,"0.#"),1)=".",TRUE,FALSE)</formula>
    </cfRule>
  </conditionalFormatting>
  <conditionalFormatting sqref="AI97">
    <cfRule type="expression" dxfId="2719" priority="13321">
      <formula>IF(RIGHT(TEXT(AI97,"0.#"),1)=".",FALSE,TRUE)</formula>
    </cfRule>
    <cfRule type="expression" dxfId="2718" priority="13322">
      <formula>IF(RIGHT(TEXT(AI97,"0.#"),1)=".",TRUE,FALSE)</formula>
    </cfRule>
  </conditionalFormatting>
  <conditionalFormatting sqref="AM97">
    <cfRule type="expression" dxfId="2717" priority="13319">
      <formula>IF(RIGHT(TEXT(AM97,"0.#"),1)=".",FALSE,TRUE)</formula>
    </cfRule>
    <cfRule type="expression" dxfId="2716" priority="13320">
      <formula>IF(RIGHT(TEXT(AM97,"0.#"),1)=".",TRUE,FALSE)</formula>
    </cfRule>
  </conditionalFormatting>
  <conditionalFormatting sqref="AM98">
    <cfRule type="expression" dxfId="2715" priority="13317">
      <formula>IF(RIGHT(TEXT(AM98,"0.#"),1)=".",FALSE,TRUE)</formula>
    </cfRule>
    <cfRule type="expression" dxfId="2714" priority="13318">
      <formula>IF(RIGHT(TEXT(AM98,"0.#"),1)=".",TRUE,FALSE)</formula>
    </cfRule>
  </conditionalFormatting>
  <conditionalFormatting sqref="AM99">
    <cfRule type="expression" dxfId="2713" priority="13315">
      <formula>IF(RIGHT(TEXT(AM99,"0.#"),1)=".",FALSE,TRUE)</formula>
    </cfRule>
    <cfRule type="expression" dxfId="2712" priority="13316">
      <formula>IF(RIGHT(TEXT(AM99,"0.#"),1)=".",TRUE,FALSE)</formula>
    </cfRule>
  </conditionalFormatting>
  <conditionalFormatting sqref="AM101">
    <cfRule type="expression" dxfId="2711" priority="13299">
      <formula>IF(RIGHT(TEXT(AM101,"0.#"),1)=".",FALSE,TRUE)</formula>
    </cfRule>
    <cfRule type="expression" dxfId="2710" priority="13300">
      <formula>IF(RIGHT(TEXT(AM101,"0.#"),1)=".",TRUE,FALSE)</formula>
    </cfRule>
  </conditionalFormatting>
  <conditionalFormatting sqref="AM102">
    <cfRule type="expression" dxfId="2709" priority="13293">
      <formula>IF(RIGHT(TEXT(AM102,"0.#"),1)=".",FALSE,TRUE)</formula>
    </cfRule>
    <cfRule type="expression" dxfId="2708" priority="13294">
      <formula>IF(RIGHT(TEXT(AM102,"0.#"),1)=".",TRUE,FALSE)</formula>
    </cfRule>
  </conditionalFormatting>
  <conditionalFormatting sqref="AQ102">
    <cfRule type="expression" dxfId="2707" priority="13291">
      <formula>IF(RIGHT(TEXT(AQ102,"0.#"),1)=".",FALSE,TRUE)</formula>
    </cfRule>
    <cfRule type="expression" dxfId="2706" priority="13292">
      <formula>IF(RIGHT(TEXT(AQ102,"0.#"),1)=".",TRUE,FALSE)</formula>
    </cfRule>
  </conditionalFormatting>
  <conditionalFormatting sqref="AE104">
    <cfRule type="expression" dxfId="2705" priority="13289">
      <formula>IF(RIGHT(TEXT(AE104,"0.#"),1)=".",FALSE,TRUE)</formula>
    </cfRule>
    <cfRule type="expression" dxfId="2704" priority="13290">
      <formula>IF(RIGHT(TEXT(AE104,"0.#"),1)=".",TRUE,FALSE)</formula>
    </cfRule>
  </conditionalFormatting>
  <conditionalFormatting sqref="AI104">
    <cfRule type="expression" dxfId="2703" priority="13287">
      <formula>IF(RIGHT(TEXT(AI104,"0.#"),1)=".",FALSE,TRUE)</formula>
    </cfRule>
    <cfRule type="expression" dxfId="2702" priority="13288">
      <formula>IF(RIGHT(TEXT(AI104,"0.#"),1)=".",TRUE,FALSE)</formula>
    </cfRule>
  </conditionalFormatting>
  <conditionalFormatting sqref="AM104">
    <cfRule type="expression" dxfId="2701" priority="13285">
      <formula>IF(RIGHT(TEXT(AM104,"0.#"),1)=".",FALSE,TRUE)</formula>
    </cfRule>
    <cfRule type="expression" dxfId="2700" priority="13286">
      <formula>IF(RIGHT(TEXT(AM104,"0.#"),1)=".",TRUE,FALSE)</formula>
    </cfRule>
  </conditionalFormatting>
  <conditionalFormatting sqref="AE105">
    <cfRule type="expression" dxfId="2699" priority="13283">
      <formula>IF(RIGHT(TEXT(AE105,"0.#"),1)=".",FALSE,TRUE)</formula>
    </cfRule>
    <cfRule type="expression" dxfId="2698" priority="13284">
      <formula>IF(RIGHT(TEXT(AE105,"0.#"),1)=".",TRUE,FALSE)</formula>
    </cfRule>
  </conditionalFormatting>
  <conditionalFormatting sqref="AI105">
    <cfRule type="expression" dxfId="2697" priority="13281">
      <formula>IF(RIGHT(TEXT(AI105,"0.#"),1)=".",FALSE,TRUE)</formula>
    </cfRule>
    <cfRule type="expression" dxfId="2696" priority="13282">
      <formula>IF(RIGHT(TEXT(AI105,"0.#"),1)=".",TRUE,FALSE)</formula>
    </cfRule>
  </conditionalFormatting>
  <conditionalFormatting sqref="AM105">
    <cfRule type="expression" dxfId="2695" priority="13279">
      <formula>IF(RIGHT(TEXT(AM105,"0.#"),1)=".",FALSE,TRUE)</formula>
    </cfRule>
    <cfRule type="expression" dxfId="2694" priority="13280">
      <formula>IF(RIGHT(TEXT(AM105,"0.#"),1)=".",TRUE,FALSE)</formula>
    </cfRule>
  </conditionalFormatting>
  <conditionalFormatting sqref="AE107">
    <cfRule type="expression" dxfId="2693" priority="13275">
      <formula>IF(RIGHT(TEXT(AE107,"0.#"),1)=".",FALSE,TRUE)</formula>
    </cfRule>
    <cfRule type="expression" dxfId="2692" priority="13276">
      <formula>IF(RIGHT(TEXT(AE107,"0.#"),1)=".",TRUE,FALSE)</formula>
    </cfRule>
  </conditionalFormatting>
  <conditionalFormatting sqref="AI107">
    <cfRule type="expression" dxfId="2691" priority="13273">
      <formula>IF(RIGHT(TEXT(AI107,"0.#"),1)=".",FALSE,TRUE)</formula>
    </cfRule>
    <cfRule type="expression" dxfId="2690" priority="13274">
      <formula>IF(RIGHT(TEXT(AI107,"0.#"),1)=".",TRUE,FALSE)</formula>
    </cfRule>
  </conditionalFormatting>
  <conditionalFormatting sqref="AM107">
    <cfRule type="expression" dxfId="2689" priority="13271">
      <formula>IF(RIGHT(TEXT(AM107,"0.#"),1)=".",FALSE,TRUE)</formula>
    </cfRule>
    <cfRule type="expression" dxfId="2688" priority="13272">
      <formula>IF(RIGHT(TEXT(AM107,"0.#"),1)=".",TRUE,FALSE)</formula>
    </cfRule>
  </conditionalFormatting>
  <conditionalFormatting sqref="AE108">
    <cfRule type="expression" dxfId="2687" priority="13269">
      <formula>IF(RIGHT(TEXT(AE108,"0.#"),1)=".",FALSE,TRUE)</formula>
    </cfRule>
    <cfRule type="expression" dxfId="2686" priority="13270">
      <formula>IF(RIGHT(TEXT(AE108,"0.#"),1)=".",TRUE,FALSE)</formula>
    </cfRule>
  </conditionalFormatting>
  <conditionalFormatting sqref="AI108">
    <cfRule type="expression" dxfId="2685" priority="13267">
      <formula>IF(RIGHT(TEXT(AI108,"0.#"),1)=".",FALSE,TRUE)</formula>
    </cfRule>
    <cfRule type="expression" dxfId="2684" priority="13268">
      <formula>IF(RIGHT(TEXT(AI108,"0.#"),1)=".",TRUE,FALSE)</formula>
    </cfRule>
  </conditionalFormatting>
  <conditionalFormatting sqref="AM108">
    <cfRule type="expression" dxfId="2683" priority="13265">
      <formula>IF(RIGHT(TEXT(AM108,"0.#"),1)=".",FALSE,TRUE)</formula>
    </cfRule>
    <cfRule type="expression" dxfId="2682" priority="13266">
      <formula>IF(RIGHT(TEXT(AM108,"0.#"),1)=".",TRUE,FALSE)</formula>
    </cfRule>
  </conditionalFormatting>
  <conditionalFormatting sqref="AE110">
    <cfRule type="expression" dxfId="2681" priority="13261">
      <formula>IF(RIGHT(TEXT(AE110,"0.#"),1)=".",FALSE,TRUE)</formula>
    </cfRule>
    <cfRule type="expression" dxfId="2680" priority="13262">
      <formula>IF(RIGHT(TEXT(AE110,"0.#"),1)=".",TRUE,FALSE)</formula>
    </cfRule>
  </conditionalFormatting>
  <conditionalFormatting sqref="AI110">
    <cfRule type="expression" dxfId="2679" priority="13259">
      <formula>IF(RIGHT(TEXT(AI110,"0.#"),1)=".",FALSE,TRUE)</formula>
    </cfRule>
    <cfRule type="expression" dxfId="2678" priority="13260">
      <formula>IF(RIGHT(TEXT(AI110,"0.#"),1)=".",TRUE,FALSE)</formula>
    </cfRule>
  </conditionalFormatting>
  <conditionalFormatting sqref="AM110">
    <cfRule type="expression" dxfId="2677" priority="13257">
      <formula>IF(RIGHT(TEXT(AM110,"0.#"),1)=".",FALSE,TRUE)</formula>
    </cfRule>
    <cfRule type="expression" dxfId="2676" priority="13258">
      <formula>IF(RIGHT(TEXT(AM110,"0.#"),1)=".",TRUE,FALSE)</formula>
    </cfRule>
  </conditionalFormatting>
  <conditionalFormatting sqref="AE111">
    <cfRule type="expression" dxfId="2675" priority="13255">
      <formula>IF(RIGHT(TEXT(AE111,"0.#"),1)=".",FALSE,TRUE)</formula>
    </cfRule>
    <cfRule type="expression" dxfId="2674" priority="13256">
      <formula>IF(RIGHT(TEXT(AE111,"0.#"),1)=".",TRUE,FALSE)</formula>
    </cfRule>
  </conditionalFormatting>
  <conditionalFormatting sqref="AI111">
    <cfRule type="expression" dxfId="2673" priority="13253">
      <formula>IF(RIGHT(TEXT(AI111,"0.#"),1)=".",FALSE,TRUE)</formula>
    </cfRule>
    <cfRule type="expression" dxfId="2672" priority="13254">
      <formula>IF(RIGHT(TEXT(AI111,"0.#"),1)=".",TRUE,FALSE)</formula>
    </cfRule>
  </conditionalFormatting>
  <conditionalFormatting sqref="AM111">
    <cfRule type="expression" dxfId="2671" priority="13251">
      <formula>IF(RIGHT(TEXT(AM111,"0.#"),1)=".",FALSE,TRUE)</formula>
    </cfRule>
    <cfRule type="expression" dxfId="2670" priority="13252">
      <formula>IF(RIGHT(TEXT(AM111,"0.#"),1)=".",TRUE,FALSE)</formula>
    </cfRule>
  </conditionalFormatting>
  <conditionalFormatting sqref="AE113">
    <cfRule type="expression" dxfId="2669" priority="13247">
      <formula>IF(RIGHT(TEXT(AE113,"0.#"),1)=".",FALSE,TRUE)</formula>
    </cfRule>
    <cfRule type="expression" dxfId="2668" priority="13248">
      <formula>IF(RIGHT(TEXT(AE113,"0.#"),1)=".",TRUE,FALSE)</formula>
    </cfRule>
  </conditionalFormatting>
  <conditionalFormatting sqref="AI113">
    <cfRule type="expression" dxfId="2667" priority="13245">
      <formula>IF(RIGHT(TEXT(AI113,"0.#"),1)=".",FALSE,TRUE)</formula>
    </cfRule>
    <cfRule type="expression" dxfId="2666" priority="13246">
      <formula>IF(RIGHT(TEXT(AI113,"0.#"),1)=".",TRUE,FALSE)</formula>
    </cfRule>
  </conditionalFormatting>
  <conditionalFormatting sqref="AM113">
    <cfRule type="expression" dxfId="2665" priority="13243">
      <formula>IF(RIGHT(TEXT(AM113,"0.#"),1)=".",FALSE,TRUE)</formula>
    </cfRule>
    <cfRule type="expression" dxfId="2664" priority="13244">
      <formula>IF(RIGHT(TEXT(AM113,"0.#"),1)=".",TRUE,FALSE)</formula>
    </cfRule>
  </conditionalFormatting>
  <conditionalFormatting sqref="AE114">
    <cfRule type="expression" dxfId="2663" priority="13241">
      <formula>IF(RIGHT(TEXT(AE114,"0.#"),1)=".",FALSE,TRUE)</formula>
    </cfRule>
    <cfRule type="expression" dxfId="2662" priority="13242">
      <formula>IF(RIGHT(TEXT(AE114,"0.#"),1)=".",TRUE,FALSE)</formula>
    </cfRule>
  </conditionalFormatting>
  <conditionalFormatting sqref="AI114">
    <cfRule type="expression" dxfId="2661" priority="13239">
      <formula>IF(RIGHT(TEXT(AI114,"0.#"),1)=".",FALSE,TRUE)</formula>
    </cfRule>
    <cfRule type="expression" dxfId="2660" priority="13240">
      <formula>IF(RIGHT(TEXT(AI114,"0.#"),1)=".",TRUE,FALSE)</formula>
    </cfRule>
  </conditionalFormatting>
  <conditionalFormatting sqref="AM114">
    <cfRule type="expression" dxfId="2659" priority="13237">
      <formula>IF(RIGHT(TEXT(AM114,"0.#"),1)=".",FALSE,TRUE)</formula>
    </cfRule>
    <cfRule type="expression" dxfId="2658" priority="13238">
      <formula>IF(RIGHT(TEXT(AM114,"0.#"),1)=".",TRUE,FALSE)</formula>
    </cfRule>
  </conditionalFormatting>
  <conditionalFormatting sqref="AQ116">
    <cfRule type="expression" dxfId="2657" priority="13233">
      <formula>IF(RIGHT(TEXT(AQ116,"0.#"),1)=".",FALSE,TRUE)</formula>
    </cfRule>
    <cfRule type="expression" dxfId="2656" priority="13234">
      <formula>IF(RIGHT(TEXT(AQ116,"0.#"),1)=".",TRUE,FALSE)</formula>
    </cfRule>
  </conditionalFormatting>
  <conditionalFormatting sqref="AM117">
    <cfRule type="expression" dxfId="2655" priority="13227">
      <formula>IF(RIGHT(TEXT(AM117,"0.#"),1)=".",FALSE,TRUE)</formula>
    </cfRule>
    <cfRule type="expression" dxfId="2654" priority="13228">
      <formula>IF(RIGHT(TEXT(AM117,"0.#"),1)=".",TRUE,FALSE)</formula>
    </cfRule>
  </conditionalFormatting>
  <conditionalFormatting sqref="AQ117">
    <cfRule type="expression" dxfId="2653" priority="13221">
      <formula>IF(RIGHT(TEXT(AQ117,"0.#"),1)=".",FALSE,TRUE)</formula>
    </cfRule>
    <cfRule type="expression" dxfId="2652" priority="13222">
      <formula>IF(RIGHT(TEXT(AQ117,"0.#"),1)=".",TRUE,FALSE)</formula>
    </cfRule>
  </conditionalFormatting>
  <conditionalFormatting sqref="AE119 AQ119">
    <cfRule type="expression" dxfId="2651" priority="13219">
      <formula>IF(RIGHT(TEXT(AE119,"0.#"),1)=".",FALSE,TRUE)</formula>
    </cfRule>
    <cfRule type="expression" dxfId="2650" priority="13220">
      <formula>IF(RIGHT(TEXT(AE119,"0.#"),1)=".",TRUE,FALSE)</formula>
    </cfRule>
  </conditionalFormatting>
  <conditionalFormatting sqref="AI119">
    <cfRule type="expression" dxfId="2649" priority="13217">
      <formula>IF(RIGHT(TEXT(AI119,"0.#"),1)=".",FALSE,TRUE)</formula>
    </cfRule>
    <cfRule type="expression" dxfId="2648" priority="13218">
      <formula>IF(RIGHT(TEXT(AI119,"0.#"),1)=".",TRUE,FALSE)</formula>
    </cfRule>
  </conditionalFormatting>
  <conditionalFormatting sqref="AM119">
    <cfRule type="expression" dxfId="2647" priority="13215">
      <formula>IF(RIGHT(TEXT(AM119,"0.#"),1)=".",FALSE,TRUE)</formula>
    </cfRule>
    <cfRule type="expression" dxfId="2646" priority="13216">
      <formula>IF(RIGHT(TEXT(AM119,"0.#"),1)=".",TRUE,FALSE)</formula>
    </cfRule>
  </conditionalFormatting>
  <conditionalFormatting sqref="AQ120">
    <cfRule type="expression" dxfId="2645" priority="13207">
      <formula>IF(RIGHT(TEXT(AQ120,"0.#"),1)=".",FALSE,TRUE)</formula>
    </cfRule>
    <cfRule type="expression" dxfId="2644" priority="13208">
      <formula>IF(RIGHT(TEXT(AQ120,"0.#"),1)=".",TRUE,FALSE)</formula>
    </cfRule>
  </conditionalFormatting>
  <conditionalFormatting sqref="AE122 AQ122">
    <cfRule type="expression" dxfId="2643" priority="13205">
      <formula>IF(RIGHT(TEXT(AE122,"0.#"),1)=".",FALSE,TRUE)</formula>
    </cfRule>
    <cfRule type="expression" dxfId="2642" priority="13206">
      <formula>IF(RIGHT(TEXT(AE122,"0.#"),1)=".",TRUE,FALSE)</formula>
    </cfRule>
  </conditionalFormatting>
  <conditionalFormatting sqref="AI122">
    <cfRule type="expression" dxfId="2641" priority="13203">
      <formula>IF(RIGHT(TEXT(AI122,"0.#"),1)=".",FALSE,TRUE)</formula>
    </cfRule>
    <cfRule type="expression" dxfId="2640" priority="13204">
      <formula>IF(RIGHT(TEXT(AI122,"0.#"),1)=".",TRUE,FALSE)</formula>
    </cfRule>
  </conditionalFormatting>
  <conditionalFormatting sqref="AM122">
    <cfRule type="expression" dxfId="2639" priority="13201">
      <formula>IF(RIGHT(TEXT(AM122,"0.#"),1)=".",FALSE,TRUE)</formula>
    </cfRule>
    <cfRule type="expression" dxfId="2638" priority="13202">
      <formula>IF(RIGHT(TEXT(AM122,"0.#"),1)=".",TRUE,FALSE)</formula>
    </cfRule>
  </conditionalFormatting>
  <conditionalFormatting sqref="AQ123">
    <cfRule type="expression" dxfId="2637" priority="13193">
      <formula>IF(RIGHT(TEXT(AQ123,"0.#"),1)=".",FALSE,TRUE)</formula>
    </cfRule>
    <cfRule type="expression" dxfId="2636" priority="13194">
      <formula>IF(RIGHT(TEXT(AQ123,"0.#"),1)=".",TRUE,FALSE)</formula>
    </cfRule>
  </conditionalFormatting>
  <conditionalFormatting sqref="AE125 AQ125">
    <cfRule type="expression" dxfId="2635" priority="13191">
      <formula>IF(RIGHT(TEXT(AE125,"0.#"),1)=".",FALSE,TRUE)</formula>
    </cfRule>
    <cfRule type="expression" dxfId="2634" priority="13192">
      <formula>IF(RIGHT(TEXT(AE125,"0.#"),1)=".",TRUE,FALSE)</formula>
    </cfRule>
  </conditionalFormatting>
  <conditionalFormatting sqref="AI125">
    <cfRule type="expression" dxfId="2633" priority="13189">
      <formula>IF(RIGHT(TEXT(AI125,"0.#"),1)=".",FALSE,TRUE)</formula>
    </cfRule>
    <cfRule type="expression" dxfId="2632" priority="13190">
      <formula>IF(RIGHT(TEXT(AI125,"0.#"),1)=".",TRUE,FALSE)</formula>
    </cfRule>
  </conditionalFormatting>
  <conditionalFormatting sqref="AM125">
    <cfRule type="expression" dxfId="2631" priority="13187">
      <formula>IF(RIGHT(TEXT(AM125,"0.#"),1)=".",FALSE,TRUE)</formula>
    </cfRule>
    <cfRule type="expression" dxfId="2630" priority="13188">
      <formula>IF(RIGHT(TEXT(AM125,"0.#"),1)=".",TRUE,FALSE)</formula>
    </cfRule>
  </conditionalFormatting>
  <conditionalFormatting sqref="AQ126">
    <cfRule type="expression" dxfId="2629" priority="13179">
      <formula>IF(RIGHT(TEXT(AQ126,"0.#"),1)=".",FALSE,TRUE)</formula>
    </cfRule>
    <cfRule type="expression" dxfId="2628" priority="13180">
      <formula>IF(RIGHT(TEXT(AQ126,"0.#"),1)=".",TRUE,FALSE)</formula>
    </cfRule>
  </conditionalFormatting>
  <conditionalFormatting sqref="AE128 AQ128">
    <cfRule type="expression" dxfId="2627" priority="13177">
      <formula>IF(RIGHT(TEXT(AE128,"0.#"),1)=".",FALSE,TRUE)</formula>
    </cfRule>
    <cfRule type="expression" dxfId="2626" priority="13178">
      <formula>IF(RIGHT(TEXT(AE128,"0.#"),1)=".",TRUE,FALSE)</formula>
    </cfRule>
  </conditionalFormatting>
  <conditionalFormatting sqref="AI128">
    <cfRule type="expression" dxfId="2625" priority="13175">
      <formula>IF(RIGHT(TEXT(AI128,"0.#"),1)=".",FALSE,TRUE)</formula>
    </cfRule>
    <cfRule type="expression" dxfId="2624" priority="13176">
      <formula>IF(RIGHT(TEXT(AI128,"0.#"),1)=".",TRUE,FALSE)</formula>
    </cfRule>
  </conditionalFormatting>
  <conditionalFormatting sqref="AM128">
    <cfRule type="expression" dxfId="2623" priority="13173">
      <formula>IF(RIGHT(TEXT(AM128,"0.#"),1)=".",FALSE,TRUE)</formula>
    </cfRule>
    <cfRule type="expression" dxfId="2622" priority="13174">
      <formula>IF(RIGHT(TEXT(AM128,"0.#"),1)=".",TRUE,FALSE)</formula>
    </cfRule>
  </conditionalFormatting>
  <conditionalFormatting sqref="AQ129">
    <cfRule type="expression" dxfId="2621" priority="13165">
      <formula>IF(RIGHT(TEXT(AQ129,"0.#"),1)=".",FALSE,TRUE)</formula>
    </cfRule>
    <cfRule type="expression" dxfId="2620" priority="13166">
      <formula>IF(RIGHT(TEXT(AQ129,"0.#"),1)=".",TRUE,FALSE)</formula>
    </cfRule>
  </conditionalFormatting>
  <conditionalFormatting sqref="AE75">
    <cfRule type="expression" dxfId="2619" priority="13163">
      <formula>IF(RIGHT(TEXT(AE75,"0.#"),1)=".",FALSE,TRUE)</formula>
    </cfRule>
    <cfRule type="expression" dxfId="2618" priority="13164">
      <formula>IF(RIGHT(TEXT(AE75,"0.#"),1)=".",TRUE,FALSE)</formula>
    </cfRule>
  </conditionalFormatting>
  <conditionalFormatting sqref="AE76">
    <cfRule type="expression" dxfId="2617" priority="13161">
      <formula>IF(RIGHT(TEXT(AE76,"0.#"),1)=".",FALSE,TRUE)</formula>
    </cfRule>
    <cfRule type="expression" dxfId="2616" priority="13162">
      <formula>IF(RIGHT(TEXT(AE76,"0.#"),1)=".",TRUE,FALSE)</formula>
    </cfRule>
  </conditionalFormatting>
  <conditionalFormatting sqref="AE77">
    <cfRule type="expression" dxfId="2615" priority="13159">
      <formula>IF(RIGHT(TEXT(AE77,"0.#"),1)=".",FALSE,TRUE)</formula>
    </cfRule>
    <cfRule type="expression" dxfId="2614" priority="13160">
      <formula>IF(RIGHT(TEXT(AE77,"0.#"),1)=".",TRUE,FALSE)</formula>
    </cfRule>
  </conditionalFormatting>
  <conditionalFormatting sqref="AI77">
    <cfRule type="expression" dxfId="2613" priority="13157">
      <formula>IF(RIGHT(TEXT(AI77,"0.#"),1)=".",FALSE,TRUE)</formula>
    </cfRule>
    <cfRule type="expression" dxfId="2612" priority="13158">
      <formula>IF(RIGHT(TEXT(AI77,"0.#"),1)=".",TRUE,FALSE)</formula>
    </cfRule>
  </conditionalFormatting>
  <conditionalFormatting sqref="AI76">
    <cfRule type="expression" dxfId="2611" priority="13155">
      <formula>IF(RIGHT(TEXT(AI76,"0.#"),1)=".",FALSE,TRUE)</formula>
    </cfRule>
    <cfRule type="expression" dxfId="2610" priority="13156">
      <formula>IF(RIGHT(TEXT(AI76,"0.#"),1)=".",TRUE,FALSE)</formula>
    </cfRule>
  </conditionalFormatting>
  <conditionalFormatting sqref="AI75">
    <cfRule type="expression" dxfId="2609" priority="13153">
      <formula>IF(RIGHT(TEXT(AI75,"0.#"),1)=".",FALSE,TRUE)</formula>
    </cfRule>
    <cfRule type="expression" dxfId="2608" priority="13154">
      <formula>IF(RIGHT(TEXT(AI75,"0.#"),1)=".",TRUE,FALSE)</formula>
    </cfRule>
  </conditionalFormatting>
  <conditionalFormatting sqref="AM75">
    <cfRule type="expression" dxfId="2607" priority="13151">
      <formula>IF(RIGHT(TEXT(AM75,"0.#"),1)=".",FALSE,TRUE)</formula>
    </cfRule>
    <cfRule type="expression" dxfId="2606" priority="13152">
      <formula>IF(RIGHT(TEXT(AM75,"0.#"),1)=".",TRUE,FALSE)</formula>
    </cfRule>
  </conditionalFormatting>
  <conditionalFormatting sqref="AM76">
    <cfRule type="expression" dxfId="2605" priority="13149">
      <formula>IF(RIGHT(TEXT(AM76,"0.#"),1)=".",FALSE,TRUE)</formula>
    </cfRule>
    <cfRule type="expression" dxfId="2604" priority="13150">
      <formula>IF(RIGHT(TEXT(AM76,"0.#"),1)=".",TRUE,FALSE)</formula>
    </cfRule>
  </conditionalFormatting>
  <conditionalFormatting sqref="AM77">
    <cfRule type="expression" dxfId="2603" priority="13147">
      <formula>IF(RIGHT(TEXT(AM77,"0.#"),1)=".",FALSE,TRUE)</formula>
    </cfRule>
    <cfRule type="expression" dxfId="2602" priority="13148">
      <formula>IF(RIGHT(TEXT(AM77,"0.#"),1)=".",TRUE,FALSE)</formula>
    </cfRule>
  </conditionalFormatting>
  <conditionalFormatting sqref="AE433">
    <cfRule type="expression" dxfId="2601" priority="13103">
      <formula>IF(RIGHT(TEXT(AE433,"0.#"),1)=".",FALSE,TRUE)</formula>
    </cfRule>
    <cfRule type="expression" dxfId="2600" priority="13104">
      <formula>IF(RIGHT(TEXT(AE433,"0.#"),1)=".",TRUE,FALSE)</formula>
    </cfRule>
  </conditionalFormatting>
  <conditionalFormatting sqref="AM435">
    <cfRule type="expression" dxfId="2599" priority="13087">
      <formula>IF(RIGHT(TEXT(AM435,"0.#"),1)=".",FALSE,TRUE)</formula>
    </cfRule>
    <cfRule type="expression" dxfId="2598" priority="13088">
      <formula>IF(RIGHT(TEXT(AM435,"0.#"),1)=".",TRUE,FALSE)</formula>
    </cfRule>
  </conditionalFormatting>
  <conditionalFormatting sqref="AE434">
    <cfRule type="expression" dxfId="2597" priority="13101">
      <formula>IF(RIGHT(TEXT(AE434,"0.#"),1)=".",FALSE,TRUE)</formula>
    </cfRule>
    <cfRule type="expression" dxfId="2596" priority="13102">
      <formula>IF(RIGHT(TEXT(AE434,"0.#"),1)=".",TRUE,FALSE)</formula>
    </cfRule>
  </conditionalFormatting>
  <conditionalFormatting sqref="AE435">
    <cfRule type="expression" dxfId="2595" priority="13099">
      <formula>IF(RIGHT(TEXT(AE435,"0.#"),1)=".",FALSE,TRUE)</formula>
    </cfRule>
    <cfRule type="expression" dxfId="2594" priority="13100">
      <formula>IF(RIGHT(TEXT(AE435,"0.#"),1)=".",TRUE,FALSE)</formula>
    </cfRule>
  </conditionalFormatting>
  <conditionalFormatting sqref="AM433">
    <cfRule type="expression" dxfId="2593" priority="13091">
      <formula>IF(RIGHT(TEXT(AM433,"0.#"),1)=".",FALSE,TRUE)</formula>
    </cfRule>
    <cfRule type="expression" dxfId="2592" priority="13092">
      <formula>IF(RIGHT(TEXT(AM433,"0.#"),1)=".",TRUE,FALSE)</formula>
    </cfRule>
  </conditionalFormatting>
  <conditionalFormatting sqref="AM434">
    <cfRule type="expression" dxfId="2591" priority="13089">
      <formula>IF(RIGHT(TEXT(AM434,"0.#"),1)=".",FALSE,TRUE)</formula>
    </cfRule>
    <cfRule type="expression" dxfId="2590" priority="13090">
      <formula>IF(RIGHT(TEXT(AM434,"0.#"),1)=".",TRUE,FALSE)</formula>
    </cfRule>
  </conditionalFormatting>
  <conditionalFormatting sqref="AU433">
    <cfRule type="expression" dxfId="2589" priority="13079">
      <formula>IF(RIGHT(TEXT(AU433,"0.#"),1)=".",FALSE,TRUE)</formula>
    </cfRule>
    <cfRule type="expression" dxfId="2588" priority="13080">
      <formula>IF(RIGHT(TEXT(AU433,"0.#"),1)=".",TRUE,FALSE)</formula>
    </cfRule>
  </conditionalFormatting>
  <conditionalFormatting sqref="AU434">
    <cfRule type="expression" dxfId="2587" priority="13077">
      <formula>IF(RIGHT(TEXT(AU434,"0.#"),1)=".",FALSE,TRUE)</formula>
    </cfRule>
    <cfRule type="expression" dxfId="2586" priority="13078">
      <formula>IF(RIGHT(TEXT(AU434,"0.#"),1)=".",TRUE,FALSE)</formula>
    </cfRule>
  </conditionalFormatting>
  <conditionalFormatting sqref="AU435">
    <cfRule type="expression" dxfId="2585" priority="13075">
      <formula>IF(RIGHT(TEXT(AU435,"0.#"),1)=".",FALSE,TRUE)</formula>
    </cfRule>
    <cfRule type="expression" dxfId="2584" priority="13076">
      <formula>IF(RIGHT(TEXT(AU435,"0.#"),1)=".",TRUE,FALSE)</formula>
    </cfRule>
  </conditionalFormatting>
  <conditionalFormatting sqref="AI435">
    <cfRule type="expression" dxfId="2583" priority="13009">
      <formula>IF(RIGHT(TEXT(AI435,"0.#"),1)=".",FALSE,TRUE)</formula>
    </cfRule>
    <cfRule type="expression" dxfId="2582" priority="13010">
      <formula>IF(RIGHT(TEXT(AI435,"0.#"),1)=".",TRUE,FALSE)</formula>
    </cfRule>
  </conditionalFormatting>
  <conditionalFormatting sqref="AI433">
    <cfRule type="expression" dxfId="2581" priority="13013">
      <formula>IF(RIGHT(TEXT(AI433,"0.#"),1)=".",FALSE,TRUE)</formula>
    </cfRule>
    <cfRule type="expression" dxfId="2580" priority="13014">
      <formula>IF(RIGHT(TEXT(AI433,"0.#"),1)=".",TRUE,FALSE)</formula>
    </cfRule>
  </conditionalFormatting>
  <conditionalFormatting sqref="AI434">
    <cfRule type="expression" dxfId="2579" priority="13011">
      <formula>IF(RIGHT(TEXT(AI434,"0.#"),1)=".",FALSE,TRUE)</formula>
    </cfRule>
    <cfRule type="expression" dxfId="2578" priority="13012">
      <formula>IF(RIGHT(TEXT(AI434,"0.#"),1)=".",TRUE,FALSE)</formula>
    </cfRule>
  </conditionalFormatting>
  <conditionalFormatting sqref="AQ434">
    <cfRule type="expression" dxfId="2577" priority="12995">
      <formula>IF(RIGHT(TEXT(AQ434,"0.#"),1)=".",FALSE,TRUE)</formula>
    </cfRule>
    <cfRule type="expression" dxfId="2576" priority="12996">
      <formula>IF(RIGHT(TEXT(AQ434,"0.#"),1)=".",TRUE,FALSE)</formula>
    </cfRule>
  </conditionalFormatting>
  <conditionalFormatting sqref="AQ435">
    <cfRule type="expression" dxfId="2575" priority="12981">
      <formula>IF(RIGHT(TEXT(AQ435,"0.#"),1)=".",FALSE,TRUE)</formula>
    </cfRule>
    <cfRule type="expression" dxfId="2574" priority="12982">
      <formula>IF(RIGHT(TEXT(AQ435,"0.#"),1)=".",TRUE,FALSE)</formula>
    </cfRule>
  </conditionalFormatting>
  <conditionalFormatting sqref="AQ433">
    <cfRule type="expression" dxfId="2573" priority="12979">
      <formula>IF(RIGHT(TEXT(AQ433,"0.#"),1)=".",FALSE,TRUE)</formula>
    </cfRule>
    <cfRule type="expression" dxfId="2572" priority="12980">
      <formula>IF(RIGHT(TEXT(AQ433,"0.#"),1)=".",TRUE,FALSE)</formula>
    </cfRule>
  </conditionalFormatting>
  <conditionalFormatting sqref="AL847:AO866">
    <cfRule type="expression" dxfId="2571" priority="6703">
      <formula>IF(AND(AL847&gt;=0, RIGHT(TEXT(AL847,"0.#"),1)&lt;&gt;"."),TRUE,FALSE)</formula>
    </cfRule>
    <cfRule type="expression" dxfId="2570" priority="6704">
      <formula>IF(AND(AL847&gt;=0, RIGHT(TEXT(AL847,"0.#"),1)="."),TRUE,FALSE)</formula>
    </cfRule>
    <cfRule type="expression" dxfId="2569" priority="6705">
      <formula>IF(AND(AL847&lt;0, RIGHT(TEXT(AL847,"0.#"),1)&lt;&gt;"."),TRUE,FALSE)</formula>
    </cfRule>
    <cfRule type="expression" dxfId="2568" priority="6706">
      <formula>IF(AND(AL847&lt;0, RIGHT(TEXT(AL847,"0.#"),1)="."),TRUE,FALSE)</formula>
    </cfRule>
  </conditionalFormatting>
  <conditionalFormatting sqref="AQ53:AQ55">
    <cfRule type="expression" dxfId="2567" priority="4725">
      <formula>IF(RIGHT(TEXT(AQ53,"0.#"),1)=".",FALSE,TRUE)</formula>
    </cfRule>
    <cfRule type="expression" dxfId="2566" priority="4726">
      <formula>IF(RIGHT(TEXT(AQ53,"0.#"),1)=".",TRUE,FALSE)</formula>
    </cfRule>
  </conditionalFormatting>
  <conditionalFormatting sqref="AU53:AU55">
    <cfRule type="expression" dxfId="2565" priority="4723">
      <formula>IF(RIGHT(TEXT(AU53,"0.#"),1)=".",FALSE,TRUE)</formula>
    </cfRule>
    <cfRule type="expression" dxfId="2564" priority="4724">
      <formula>IF(RIGHT(TEXT(AU53,"0.#"),1)=".",TRUE,FALSE)</formula>
    </cfRule>
  </conditionalFormatting>
  <conditionalFormatting sqref="AQ60:AQ62">
    <cfRule type="expression" dxfId="2563" priority="4721">
      <formula>IF(RIGHT(TEXT(AQ60,"0.#"),1)=".",FALSE,TRUE)</formula>
    </cfRule>
    <cfRule type="expression" dxfId="2562" priority="4722">
      <formula>IF(RIGHT(TEXT(AQ60,"0.#"),1)=".",TRUE,FALSE)</formula>
    </cfRule>
  </conditionalFormatting>
  <conditionalFormatting sqref="AU60:AU62">
    <cfRule type="expression" dxfId="2561" priority="4719">
      <formula>IF(RIGHT(TEXT(AU60,"0.#"),1)=".",FALSE,TRUE)</formula>
    </cfRule>
    <cfRule type="expression" dxfId="2560" priority="4720">
      <formula>IF(RIGHT(TEXT(AU60,"0.#"),1)=".",TRUE,FALSE)</formula>
    </cfRule>
  </conditionalFormatting>
  <conditionalFormatting sqref="AQ75:AQ77">
    <cfRule type="expression" dxfId="2559" priority="4717">
      <formula>IF(RIGHT(TEXT(AQ75,"0.#"),1)=".",FALSE,TRUE)</formula>
    </cfRule>
    <cfRule type="expression" dxfId="2558" priority="4718">
      <formula>IF(RIGHT(TEXT(AQ75,"0.#"),1)=".",TRUE,FALSE)</formula>
    </cfRule>
  </conditionalFormatting>
  <conditionalFormatting sqref="AU75:AU77">
    <cfRule type="expression" dxfId="2557" priority="4715">
      <formula>IF(RIGHT(TEXT(AU75,"0.#"),1)=".",FALSE,TRUE)</formula>
    </cfRule>
    <cfRule type="expression" dxfId="2556" priority="4716">
      <formula>IF(RIGHT(TEXT(AU75,"0.#"),1)=".",TRUE,FALSE)</formula>
    </cfRule>
  </conditionalFormatting>
  <conditionalFormatting sqref="AQ87:AQ89">
    <cfRule type="expression" dxfId="2555" priority="4713">
      <formula>IF(RIGHT(TEXT(AQ87,"0.#"),1)=".",FALSE,TRUE)</formula>
    </cfRule>
    <cfRule type="expression" dxfId="2554" priority="4714">
      <formula>IF(RIGHT(TEXT(AQ87,"0.#"),1)=".",TRUE,FALSE)</formula>
    </cfRule>
  </conditionalFormatting>
  <conditionalFormatting sqref="AU87:AU89">
    <cfRule type="expression" dxfId="2553" priority="4711">
      <formula>IF(RIGHT(TEXT(AU87,"0.#"),1)=".",FALSE,TRUE)</formula>
    </cfRule>
    <cfRule type="expression" dxfId="2552" priority="4712">
      <formula>IF(RIGHT(TEXT(AU87,"0.#"),1)=".",TRUE,FALSE)</formula>
    </cfRule>
  </conditionalFormatting>
  <conditionalFormatting sqref="AQ92:AQ94">
    <cfRule type="expression" dxfId="2551" priority="4709">
      <formula>IF(RIGHT(TEXT(AQ92,"0.#"),1)=".",FALSE,TRUE)</formula>
    </cfRule>
    <cfRule type="expression" dxfId="2550" priority="4710">
      <formula>IF(RIGHT(TEXT(AQ92,"0.#"),1)=".",TRUE,FALSE)</formula>
    </cfRule>
  </conditionalFormatting>
  <conditionalFormatting sqref="AU92:AU94">
    <cfRule type="expression" dxfId="2549" priority="4707">
      <formula>IF(RIGHT(TEXT(AU92,"0.#"),1)=".",FALSE,TRUE)</formula>
    </cfRule>
    <cfRule type="expression" dxfId="2548" priority="4708">
      <formula>IF(RIGHT(TEXT(AU92,"0.#"),1)=".",TRUE,FALSE)</formula>
    </cfRule>
  </conditionalFormatting>
  <conditionalFormatting sqref="AQ97:AQ99">
    <cfRule type="expression" dxfId="2547" priority="4705">
      <formula>IF(RIGHT(TEXT(AQ97,"0.#"),1)=".",FALSE,TRUE)</formula>
    </cfRule>
    <cfRule type="expression" dxfId="2546" priority="4706">
      <formula>IF(RIGHT(TEXT(AQ97,"0.#"),1)=".",TRUE,FALSE)</formula>
    </cfRule>
  </conditionalFormatting>
  <conditionalFormatting sqref="AU97:AU99">
    <cfRule type="expression" dxfId="2545" priority="4703">
      <formula>IF(RIGHT(TEXT(AU97,"0.#"),1)=".",FALSE,TRUE)</formula>
    </cfRule>
    <cfRule type="expression" dxfId="2544" priority="4704">
      <formula>IF(RIGHT(TEXT(AU97,"0.#"),1)=".",TRUE,FALSE)</formula>
    </cfRule>
  </conditionalFormatting>
  <conditionalFormatting sqref="AE458">
    <cfRule type="expression" dxfId="2543" priority="4397">
      <formula>IF(RIGHT(TEXT(AE458,"0.#"),1)=".",FALSE,TRUE)</formula>
    </cfRule>
    <cfRule type="expression" dxfId="2542" priority="4398">
      <formula>IF(RIGHT(TEXT(AE458,"0.#"),1)=".",TRUE,FALSE)</formula>
    </cfRule>
  </conditionalFormatting>
  <conditionalFormatting sqref="AM460">
    <cfRule type="expression" dxfId="2541" priority="4387">
      <formula>IF(RIGHT(TEXT(AM460,"0.#"),1)=".",FALSE,TRUE)</formula>
    </cfRule>
    <cfRule type="expression" dxfId="2540" priority="4388">
      <formula>IF(RIGHT(TEXT(AM460,"0.#"),1)=".",TRUE,FALSE)</formula>
    </cfRule>
  </conditionalFormatting>
  <conditionalFormatting sqref="AE459">
    <cfRule type="expression" dxfId="2539" priority="4395">
      <formula>IF(RIGHT(TEXT(AE459,"0.#"),1)=".",FALSE,TRUE)</formula>
    </cfRule>
    <cfRule type="expression" dxfId="2538" priority="4396">
      <formula>IF(RIGHT(TEXT(AE459,"0.#"),1)=".",TRUE,FALSE)</formula>
    </cfRule>
  </conditionalFormatting>
  <conditionalFormatting sqref="AE460">
    <cfRule type="expression" dxfId="2537" priority="4393">
      <formula>IF(RIGHT(TEXT(AE460,"0.#"),1)=".",FALSE,TRUE)</formula>
    </cfRule>
    <cfRule type="expression" dxfId="2536" priority="4394">
      <formula>IF(RIGHT(TEXT(AE460,"0.#"),1)=".",TRUE,FALSE)</formula>
    </cfRule>
  </conditionalFormatting>
  <conditionalFormatting sqref="AM458">
    <cfRule type="expression" dxfId="2535" priority="4391">
      <formula>IF(RIGHT(TEXT(AM458,"0.#"),1)=".",FALSE,TRUE)</formula>
    </cfRule>
    <cfRule type="expression" dxfId="2534" priority="4392">
      <formula>IF(RIGHT(TEXT(AM458,"0.#"),1)=".",TRUE,FALSE)</formula>
    </cfRule>
  </conditionalFormatting>
  <conditionalFormatting sqref="AM459">
    <cfRule type="expression" dxfId="2533" priority="4389">
      <formula>IF(RIGHT(TEXT(AM459,"0.#"),1)=".",FALSE,TRUE)</formula>
    </cfRule>
    <cfRule type="expression" dxfId="2532" priority="4390">
      <formula>IF(RIGHT(TEXT(AM459,"0.#"),1)=".",TRUE,FALSE)</formula>
    </cfRule>
  </conditionalFormatting>
  <conditionalFormatting sqref="AU458">
    <cfRule type="expression" dxfId="2531" priority="4385">
      <formula>IF(RIGHT(TEXT(AU458,"0.#"),1)=".",FALSE,TRUE)</formula>
    </cfRule>
    <cfRule type="expression" dxfId="2530" priority="4386">
      <formula>IF(RIGHT(TEXT(AU458,"0.#"),1)=".",TRUE,FALSE)</formula>
    </cfRule>
  </conditionalFormatting>
  <conditionalFormatting sqref="AU459">
    <cfRule type="expression" dxfId="2529" priority="4383">
      <formula>IF(RIGHT(TEXT(AU459,"0.#"),1)=".",FALSE,TRUE)</formula>
    </cfRule>
    <cfRule type="expression" dxfId="2528" priority="4384">
      <formula>IF(RIGHT(TEXT(AU459,"0.#"),1)=".",TRUE,FALSE)</formula>
    </cfRule>
  </conditionalFormatting>
  <conditionalFormatting sqref="AU460">
    <cfRule type="expression" dxfId="2527" priority="4381">
      <formula>IF(RIGHT(TEXT(AU460,"0.#"),1)=".",FALSE,TRUE)</formula>
    </cfRule>
    <cfRule type="expression" dxfId="2526" priority="4382">
      <formula>IF(RIGHT(TEXT(AU460,"0.#"),1)=".",TRUE,FALSE)</formula>
    </cfRule>
  </conditionalFormatting>
  <conditionalFormatting sqref="AI460">
    <cfRule type="expression" dxfId="2525" priority="4375">
      <formula>IF(RIGHT(TEXT(AI460,"0.#"),1)=".",FALSE,TRUE)</formula>
    </cfRule>
    <cfRule type="expression" dxfId="2524" priority="4376">
      <formula>IF(RIGHT(TEXT(AI460,"0.#"),1)=".",TRUE,FALSE)</formula>
    </cfRule>
  </conditionalFormatting>
  <conditionalFormatting sqref="AI458">
    <cfRule type="expression" dxfId="2523" priority="4379">
      <formula>IF(RIGHT(TEXT(AI458,"0.#"),1)=".",FALSE,TRUE)</formula>
    </cfRule>
    <cfRule type="expression" dxfId="2522" priority="4380">
      <formula>IF(RIGHT(TEXT(AI458,"0.#"),1)=".",TRUE,FALSE)</formula>
    </cfRule>
  </conditionalFormatting>
  <conditionalFormatting sqref="AI459">
    <cfRule type="expression" dxfId="2521" priority="4377">
      <formula>IF(RIGHT(TEXT(AI459,"0.#"),1)=".",FALSE,TRUE)</formula>
    </cfRule>
    <cfRule type="expression" dxfId="2520" priority="4378">
      <formula>IF(RIGHT(TEXT(AI459,"0.#"),1)=".",TRUE,FALSE)</formula>
    </cfRule>
  </conditionalFormatting>
  <conditionalFormatting sqref="AQ459">
    <cfRule type="expression" dxfId="2519" priority="4373">
      <formula>IF(RIGHT(TEXT(AQ459,"0.#"),1)=".",FALSE,TRUE)</formula>
    </cfRule>
    <cfRule type="expression" dxfId="2518" priority="4374">
      <formula>IF(RIGHT(TEXT(AQ459,"0.#"),1)=".",TRUE,FALSE)</formula>
    </cfRule>
  </conditionalFormatting>
  <conditionalFormatting sqref="AQ460">
    <cfRule type="expression" dxfId="2517" priority="4371">
      <formula>IF(RIGHT(TEXT(AQ460,"0.#"),1)=".",FALSE,TRUE)</formula>
    </cfRule>
    <cfRule type="expression" dxfId="2516" priority="4372">
      <formula>IF(RIGHT(TEXT(AQ460,"0.#"),1)=".",TRUE,FALSE)</formula>
    </cfRule>
  </conditionalFormatting>
  <conditionalFormatting sqref="AQ458">
    <cfRule type="expression" dxfId="2515" priority="4369">
      <formula>IF(RIGHT(TEXT(AQ458,"0.#"),1)=".",FALSE,TRUE)</formula>
    </cfRule>
    <cfRule type="expression" dxfId="2514" priority="4370">
      <formula>IF(RIGHT(TEXT(AQ458,"0.#"),1)=".",TRUE,FALSE)</formula>
    </cfRule>
  </conditionalFormatting>
  <conditionalFormatting sqref="AE120 AM120">
    <cfRule type="expression" dxfId="2513" priority="3047">
      <formula>IF(RIGHT(TEXT(AE120,"0.#"),1)=".",FALSE,TRUE)</formula>
    </cfRule>
    <cfRule type="expression" dxfId="2512" priority="3048">
      <formula>IF(RIGHT(TEXT(AE120,"0.#"),1)=".",TRUE,FALSE)</formula>
    </cfRule>
  </conditionalFormatting>
  <conditionalFormatting sqref="AI126">
    <cfRule type="expression" dxfId="2511" priority="3037">
      <formula>IF(RIGHT(TEXT(AI126,"0.#"),1)=".",FALSE,TRUE)</formula>
    </cfRule>
    <cfRule type="expression" dxfId="2510" priority="3038">
      <formula>IF(RIGHT(TEXT(AI126,"0.#"),1)=".",TRUE,FALSE)</formula>
    </cfRule>
  </conditionalFormatting>
  <conditionalFormatting sqref="AI120">
    <cfRule type="expression" dxfId="2509" priority="3045">
      <formula>IF(RIGHT(TEXT(AI120,"0.#"),1)=".",FALSE,TRUE)</formula>
    </cfRule>
    <cfRule type="expression" dxfId="2508" priority="3046">
      <formula>IF(RIGHT(TEXT(AI120,"0.#"),1)=".",TRUE,FALSE)</formula>
    </cfRule>
  </conditionalFormatting>
  <conditionalFormatting sqref="AE123 AM123">
    <cfRule type="expression" dxfId="2507" priority="3043">
      <formula>IF(RIGHT(TEXT(AE123,"0.#"),1)=".",FALSE,TRUE)</formula>
    </cfRule>
    <cfRule type="expression" dxfId="2506" priority="3044">
      <formula>IF(RIGHT(TEXT(AE123,"0.#"),1)=".",TRUE,FALSE)</formula>
    </cfRule>
  </conditionalFormatting>
  <conditionalFormatting sqref="AI123">
    <cfRule type="expression" dxfId="2505" priority="3041">
      <formula>IF(RIGHT(TEXT(AI123,"0.#"),1)=".",FALSE,TRUE)</formula>
    </cfRule>
    <cfRule type="expression" dxfId="2504" priority="3042">
      <formula>IF(RIGHT(TEXT(AI123,"0.#"),1)=".",TRUE,FALSE)</formula>
    </cfRule>
  </conditionalFormatting>
  <conditionalFormatting sqref="AE126 AM126">
    <cfRule type="expression" dxfId="2503" priority="3039">
      <formula>IF(RIGHT(TEXT(AE126,"0.#"),1)=".",FALSE,TRUE)</formula>
    </cfRule>
    <cfRule type="expression" dxfId="2502" priority="3040">
      <formula>IF(RIGHT(TEXT(AE126,"0.#"),1)=".",TRUE,FALSE)</formula>
    </cfRule>
  </conditionalFormatting>
  <conditionalFormatting sqref="AE129 AM129">
    <cfRule type="expression" dxfId="2501" priority="3035">
      <formula>IF(RIGHT(TEXT(AE129,"0.#"),1)=".",FALSE,TRUE)</formula>
    </cfRule>
    <cfRule type="expression" dxfId="2500" priority="3036">
      <formula>IF(RIGHT(TEXT(AE129,"0.#"),1)=".",TRUE,FALSE)</formula>
    </cfRule>
  </conditionalFormatting>
  <conditionalFormatting sqref="AI129">
    <cfRule type="expression" dxfId="2499" priority="3033">
      <formula>IF(RIGHT(TEXT(AI129,"0.#"),1)=".",FALSE,TRUE)</formula>
    </cfRule>
    <cfRule type="expression" dxfId="2498" priority="3034">
      <formula>IF(RIGHT(TEXT(AI129,"0.#"),1)=".",TRUE,FALSE)</formula>
    </cfRule>
  </conditionalFormatting>
  <conditionalFormatting sqref="Y839:Y866">
    <cfRule type="expression" dxfId="2497" priority="3031">
      <formula>IF(RIGHT(TEXT(Y839,"0.#"),1)=".",FALSE,TRUE)</formula>
    </cfRule>
    <cfRule type="expression" dxfId="2496" priority="3032">
      <formula>IF(RIGHT(TEXT(Y839,"0.#"),1)=".",TRUE,FALSE)</formula>
    </cfRule>
  </conditionalFormatting>
  <conditionalFormatting sqref="AU518">
    <cfRule type="expression" dxfId="2495" priority="1541">
      <formula>IF(RIGHT(TEXT(AU518,"0.#"),1)=".",FALSE,TRUE)</formula>
    </cfRule>
    <cfRule type="expression" dxfId="2494" priority="1542">
      <formula>IF(RIGHT(TEXT(AU518,"0.#"),1)=".",TRUE,FALSE)</formula>
    </cfRule>
  </conditionalFormatting>
  <conditionalFormatting sqref="AQ551">
    <cfRule type="expression" dxfId="2493" priority="1317">
      <formula>IF(RIGHT(TEXT(AQ551,"0.#"),1)=".",FALSE,TRUE)</formula>
    </cfRule>
    <cfRule type="expression" dxfId="2492" priority="1318">
      <formula>IF(RIGHT(TEXT(AQ551,"0.#"),1)=".",TRUE,FALSE)</formula>
    </cfRule>
  </conditionalFormatting>
  <conditionalFormatting sqref="AE556">
    <cfRule type="expression" dxfId="2491" priority="1315">
      <formula>IF(RIGHT(TEXT(AE556,"0.#"),1)=".",FALSE,TRUE)</formula>
    </cfRule>
    <cfRule type="expression" dxfId="2490" priority="1316">
      <formula>IF(RIGHT(TEXT(AE556,"0.#"),1)=".",TRUE,FALSE)</formula>
    </cfRule>
  </conditionalFormatting>
  <conditionalFormatting sqref="AE557">
    <cfRule type="expression" dxfId="2489" priority="1313">
      <formula>IF(RIGHT(TEXT(AE557,"0.#"),1)=".",FALSE,TRUE)</formula>
    </cfRule>
    <cfRule type="expression" dxfId="2488" priority="1314">
      <formula>IF(RIGHT(TEXT(AE557,"0.#"),1)=".",TRUE,FALSE)</formula>
    </cfRule>
  </conditionalFormatting>
  <conditionalFormatting sqref="AE558">
    <cfRule type="expression" dxfId="2487" priority="1311">
      <formula>IF(RIGHT(TEXT(AE558,"0.#"),1)=".",FALSE,TRUE)</formula>
    </cfRule>
    <cfRule type="expression" dxfId="2486" priority="1312">
      <formula>IF(RIGHT(TEXT(AE558,"0.#"),1)=".",TRUE,FALSE)</formula>
    </cfRule>
  </conditionalFormatting>
  <conditionalFormatting sqref="AU556">
    <cfRule type="expression" dxfId="2485" priority="1303">
      <formula>IF(RIGHT(TEXT(AU556,"0.#"),1)=".",FALSE,TRUE)</formula>
    </cfRule>
    <cfRule type="expression" dxfId="2484" priority="1304">
      <formula>IF(RIGHT(TEXT(AU556,"0.#"),1)=".",TRUE,FALSE)</formula>
    </cfRule>
  </conditionalFormatting>
  <conditionalFormatting sqref="AU557">
    <cfRule type="expression" dxfId="2483" priority="1301">
      <formula>IF(RIGHT(TEXT(AU557,"0.#"),1)=".",FALSE,TRUE)</formula>
    </cfRule>
    <cfRule type="expression" dxfId="2482" priority="1302">
      <formula>IF(RIGHT(TEXT(AU557,"0.#"),1)=".",TRUE,FALSE)</formula>
    </cfRule>
  </conditionalFormatting>
  <conditionalFormatting sqref="AU558">
    <cfRule type="expression" dxfId="2481" priority="1299">
      <formula>IF(RIGHT(TEXT(AU558,"0.#"),1)=".",FALSE,TRUE)</formula>
    </cfRule>
    <cfRule type="expression" dxfId="2480" priority="1300">
      <formula>IF(RIGHT(TEXT(AU558,"0.#"),1)=".",TRUE,FALSE)</formula>
    </cfRule>
  </conditionalFormatting>
  <conditionalFormatting sqref="AQ557">
    <cfRule type="expression" dxfId="2479" priority="1291">
      <formula>IF(RIGHT(TEXT(AQ557,"0.#"),1)=".",FALSE,TRUE)</formula>
    </cfRule>
    <cfRule type="expression" dxfId="2478" priority="1292">
      <formula>IF(RIGHT(TEXT(AQ557,"0.#"),1)=".",TRUE,FALSE)</formula>
    </cfRule>
  </conditionalFormatting>
  <conditionalFormatting sqref="AQ558">
    <cfRule type="expression" dxfId="2477" priority="1289">
      <formula>IF(RIGHT(TEXT(AQ558,"0.#"),1)=".",FALSE,TRUE)</formula>
    </cfRule>
    <cfRule type="expression" dxfId="2476" priority="1290">
      <formula>IF(RIGHT(TEXT(AQ558,"0.#"),1)=".",TRUE,FALSE)</formula>
    </cfRule>
  </conditionalFormatting>
  <conditionalFormatting sqref="AQ556">
    <cfRule type="expression" dxfId="2475" priority="1287">
      <formula>IF(RIGHT(TEXT(AQ556,"0.#"),1)=".",FALSE,TRUE)</formula>
    </cfRule>
    <cfRule type="expression" dxfId="2474" priority="1288">
      <formula>IF(RIGHT(TEXT(AQ556,"0.#"),1)=".",TRUE,FALSE)</formula>
    </cfRule>
  </conditionalFormatting>
  <conditionalFormatting sqref="AE561">
    <cfRule type="expression" dxfId="2473" priority="1285">
      <formula>IF(RIGHT(TEXT(AE561,"0.#"),1)=".",FALSE,TRUE)</formula>
    </cfRule>
    <cfRule type="expression" dxfId="2472" priority="1286">
      <formula>IF(RIGHT(TEXT(AE561,"0.#"),1)=".",TRUE,FALSE)</formula>
    </cfRule>
  </conditionalFormatting>
  <conditionalFormatting sqref="AE562">
    <cfRule type="expression" dxfId="2471" priority="1283">
      <formula>IF(RIGHT(TEXT(AE562,"0.#"),1)=".",FALSE,TRUE)</formula>
    </cfRule>
    <cfRule type="expression" dxfId="2470" priority="1284">
      <formula>IF(RIGHT(TEXT(AE562,"0.#"),1)=".",TRUE,FALSE)</formula>
    </cfRule>
  </conditionalFormatting>
  <conditionalFormatting sqref="AE563">
    <cfRule type="expression" dxfId="2469" priority="1281">
      <formula>IF(RIGHT(TEXT(AE563,"0.#"),1)=".",FALSE,TRUE)</formula>
    </cfRule>
    <cfRule type="expression" dxfId="2468" priority="1282">
      <formula>IF(RIGHT(TEXT(AE563,"0.#"),1)=".",TRUE,FALSE)</formula>
    </cfRule>
  </conditionalFormatting>
  <conditionalFormatting sqref="AL1103:AO1131">
    <cfRule type="expression" dxfId="2467" priority="2937">
      <formula>IF(AND(AL1103&gt;=0, RIGHT(TEXT(AL1103,"0.#"),1)&lt;&gt;"."),TRUE,FALSE)</formula>
    </cfRule>
    <cfRule type="expression" dxfId="2466" priority="2938">
      <formula>IF(AND(AL1103&gt;=0, RIGHT(TEXT(AL1103,"0.#"),1)="."),TRUE,FALSE)</formula>
    </cfRule>
    <cfRule type="expression" dxfId="2465" priority="2939">
      <formula>IF(AND(AL1103&lt;0, RIGHT(TEXT(AL1103,"0.#"),1)&lt;&gt;"."),TRUE,FALSE)</formula>
    </cfRule>
    <cfRule type="expression" dxfId="2464" priority="2940">
      <formula>IF(AND(AL1103&lt;0, RIGHT(TEXT(AL1103,"0.#"),1)="."),TRUE,FALSE)</formula>
    </cfRule>
  </conditionalFormatting>
  <conditionalFormatting sqref="Y1103:Y1131">
    <cfRule type="expression" dxfId="2463" priority="2935">
      <formula>IF(RIGHT(TEXT(Y1103,"0.#"),1)=".",FALSE,TRUE)</formula>
    </cfRule>
    <cfRule type="expression" dxfId="2462" priority="2936">
      <formula>IF(RIGHT(TEXT(Y1103,"0.#"),1)=".",TRUE,FALSE)</formula>
    </cfRule>
  </conditionalFormatting>
  <conditionalFormatting sqref="AQ553">
    <cfRule type="expression" dxfId="2461" priority="1319">
      <formula>IF(RIGHT(TEXT(AQ553,"0.#"),1)=".",FALSE,TRUE)</formula>
    </cfRule>
    <cfRule type="expression" dxfId="2460" priority="1320">
      <formula>IF(RIGHT(TEXT(AQ553,"0.#"),1)=".",TRUE,FALSE)</formula>
    </cfRule>
  </conditionalFormatting>
  <conditionalFormatting sqref="AU552">
    <cfRule type="expression" dxfId="2459" priority="1331">
      <formula>IF(RIGHT(TEXT(AU552,"0.#"),1)=".",FALSE,TRUE)</formula>
    </cfRule>
    <cfRule type="expression" dxfId="2458" priority="1332">
      <formula>IF(RIGHT(TEXT(AU552,"0.#"),1)=".",TRUE,FALSE)</formula>
    </cfRule>
  </conditionalFormatting>
  <conditionalFormatting sqref="AE552">
    <cfRule type="expression" dxfId="2457" priority="1343">
      <formula>IF(RIGHT(TEXT(AE552,"0.#"),1)=".",FALSE,TRUE)</formula>
    </cfRule>
    <cfRule type="expression" dxfId="2456" priority="1344">
      <formula>IF(RIGHT(TEXT(AE552,"0.#"),1)=".",TRUE,FALSE)</formula>
    </cfRule>
  </conditionalFormatting>
  <conditionalFormatting sqref="AQ548">
    <cfRule type="expression" dxfId="2455" priority="1349">
      <formula>IF(RIGHT(TEXT(AQ548,"0.#"),1)=".",FALSE,TRUE)</formula>
    </cfRule>
    <cfRule type="expression" dxfId="2454" priority="1350">
      <formula>IF(RIGHT(TEXT(AQ548,"0.#"),1)=".",TRUE,FALSE)</formula>
    </cfRule>
  </conditionalFormatting>
  <conditionalFormatting sqref="Y837:Y838">
    <cfRule type="expression" dxfId="2453" priority="2887">
      <formula>IF(RIGHT(TEXT(Y837,"0.#"),1)=".",FALSE,TRUE)</formula>
    </cfRule>
    <cfRule type="expression" dxfId="2452" priority="2888">
      <formula>IF(RIGHT(TEXT(Y837,"0.#"),1)=".",TRUE,FALSE)</formula>
    </cfRule>
  </conditionalFormatting>
  <conditionalFormatting sqref="AE492">
    <cfRule type="expression" dxfId="2451" priority="1675">
      <formula>IF(RIGHT(TEXT(AE492,"0.#"),1)=".",FALSE,TRUE)</formula>
    </cfRule>
    <cfRule type="expression" dxfId="2450" priority="1676">
      <formula>IF(RIGHT(TEXT(AE492,"0.#"),1)=".",TRUE,FALSE)</formula>
    </cfRule>
  </conditionalFormatting>
  <conditionalFormatting sqref="AE493">
    <cfRule type="expression" dxfId="2449" priority="1673">
      <formula>IF(RIGHT(TEXT(AE493,"0.#"),1)=".",FALSE,TRUE)</formula>
    </cfRule>
    <cfRule type="expression" dxfId="2448" priority="1674">
      <formula>IF(RIGHT(TEXT(AE493,"0.#"),1)=".",TRUE,FALSE)</formula>
    </cfRule>
  </conditionalFormatting>
  <conditionalFormatting sqref="AE494">
    <cfRule type="expression" dxfId="2447" priority="1671">
      <formula>IF(RIGHT(TEXT(AE494,"0.#"),1)=".",FALSE,TRUE)</formula>
    </cfRule>
    <cfRule type="expression" dxfId="2446" priority="1672">
      <formula>IF(RIGHT(TEXT(AE494,"0.#"),1)=".",TRUE,FALSE)</formula>
    </cfRule>
  </conditionalFormatting>
  <conditionalFormatting sqref="AQ493">
    <cfRule type="expression" dxfId="2445" priority="1651">
      <formula>IF(RIGHT(TEXT(AQ493,"0.#"),1)=".",FALSE,TRUE)</formula>
    </cfRule>
    <cfRule type="expression" dxfId="2444" priority="1652">
      <formula>IF(RIGHT(TEXT(AQ493,"0.#"),1)=".",TRUE,FALSE)</formula>
    </cfRule>
  </conditionalFormatting>
  <conditionalFormatting sqref="AQ494">
    <cfRule type="expression" dxfId="2443" priority="1649">
      <formula>IF(RIGHT(TEXT(AQ494,"0.#"),1)=".",FALSE,TRUE)</formula>
    </cfRule>
    <cfRule type="expression" dxfId="2442" priority="1650">
      <formula>IF(RIGHT(TEXT(AQ494,"0.#"),1)=".",TRUE,FALSE)</formula>
    </cfRule>
  </conditionalFormatting>
  <conditionalFormatting sqref="AQ492">
    <cfRule type="expression" dxfId="2441" priority="1647">
      <formula>IF(RIGHT(TEXT(AQ492,"0.#"),1)=".",FALSE,TRUE)</formula>
    </cfRule>
    <cfRule type="expression" dxfId="2440" priority="1648">
      <formula>IF(RIGHT(TEXT(AQ492,"0.#"),1)=".",TRUE,FALSE)</formula>
    </cfRule>
  </conditionalFormatting>
  <conditionalFormatting sqref="AU494">
    <cfRule type="expression" dxfId="2439" priority="1659">
      <formula>IF(RIGHT(TEXT(AU494,"0.#"),1)=".",FALSE,TRUE)</formula>
    </cfRule>
    <cfRule type="expression" dxfId="2438" priority="1660">
      <formula>IF(RIGHT(TEXT(AU494,"0.#"),1)=".",TRUE,FALSE)</formula>
    </cfRule>
  </conditionalFormatting>
  <conditionalFormatting sqref="AU492">
    <cfRule type="expression" dxfId="2437" priority="1663">
      <formula>IF(RIGHT(TEXT(AU492,"0.#"),1)=".",FALSE,TRUE)</formula>
    </cfRule>
    <cfRule type="expression" dxfId="2436" priority="1664">
      <formula>IF(RIGHT(TEXT(AU492,"0.#"),1)=".",TRUE,FALSE)</formula>
    </cfRule>
  </conditionalFormatting>
  <conditionalFormatting sqref="AU493">
    <cfRule type="expression" dxfId="2435" priority="1661">
      <formula>IF(RIGHT(TEXT(AU493,"0.#"),1)=".",FALSE,TRUE)</formula>
    </cfRule>
    <cfRule type="expression" dxfId="2434" priority="1662">
      <formula>IF(RIGHT(TEXT(AU493,"0.#"),1)=".",TRUE,FALSE)</formula>
    </cfRule>
  </conditionalFormatting>
  <conditionalFormatting sqref="AU583">
    <cfRule type="expression" dxfId="2433" priority="1179">
      <formula>IF(RIGHT(TEXT(AU583,"0.#"),1)=".",FALSE,TRUE)</formula>
    </cfRule>
    <cfRule type="expression" dxfId="2432" priority="1180">
      <formula>IF(RIGHT(TEXT(AU583,"0.#"),1)=".",TRUE,FALSE)</formula>
    </cfRule>
  </conditionalFormatting>
  <conditionalFormatting sqref="AU582">
    <cfRule type="expression" dxfId="2431" priority="1181">
      <formula>IF(RIGHT(TEXT(AU582,"0.#"),1)=".",FALSE,TRUE)</formula>
    </cfRule>
    <cfRule type="expression" dxfId="2430" priority="1182">
      <formula>IF(RIGHT(TEXT(AU582,"0.#"),1)=".",TRUE,FALSE)</formula>
    </cfRule>
  </conditionalFormatting>
  <conditionalFormatting sqref="AE499">
    <cfRule type="expression" dxfId="2429" priority="1641">
      <formula>IF(RIGHT(TEXT(AE499,"0.#"),1)=".",FALSE,TRUE)</formula>
    </cfRule>
    <cfRule type="expression" dxfId="2428" priority="1642">
      <formula>IF(RIGHT(TEXT(AE499,"0.#"),1)=".",TRUE,FALSE)</formula>
    </cfRule>
  </conditionalFormatting>
  <conditionalFormatting sqref="AE497">
    <cfRule type="expression" dxfId="2427" priority="1645">
      <formula>IF(RIGHT(TEXT(AE497,"0.#"),1)=".",FALSE,TRUE)</formula>
    </cfRule>
    <cfRule type="expression" dxfId="2426" priority="1646">
      <formula>IF(RIGHT(TEXT(AE497,"0.#"),1)=".",TRUE,FALSE)</formula>
    </cfRule>
  </conditionalFormatting>
  <conditionalFormatting sqref="AE498">
    <cfRule type="expression" dxfId="2425" priority="1643">
      <formula>IF(RIGHT(TEXT(AE498,"0.#"),1)=".",FALSE,TRUE)</formula>
    </cfRule>
    <cfRule type="expression" dxfId="2424" priority="1644">
      <formula>IF(RIGHT(TEXT(AE498,"0.#"),1)=".",TRUE,FALSE)</formula>
    </cfRule>
  </conditionalFormatting>
  <conditionalFormatting sqref="AU499">
    <cfRule type="expression" dxfId="2423" priority="1629">
      <formula>IF(RIGHT(TEXT(AU499,"0.#"),1)=".",FALSE,TRUE)</formula>
    </cfRule>
    <cfRule type="expression" dxfId="2422" priority="1630">
      <formula>IF(RIGHT(TEXT(AU499,"0.#"),1)=".",TRUE,FALSE)</formula>
    </cfRule>
  </conditionalFormatting>
  <conditionalFormatting sqref="AU497">
    <cfRule type="expression" dxfId="2421" priority="1633">
      <formula>IF(RIGHT(TEXT(AU497,"0.#"),1)=".",FALSE,TRUE)</formula>
    </cfRule>
    <cfRule type="expression" dxfId="2420" priority="1634">
      <formula>IF(RIGHT(TEXT(AU497,"0.#"),1)=".",TRUE,FALSE)</formula>
    </cfRule>
  </conditionalFormatting>
  <conditionalFormatting sqref="AU498">
    <cfRule type="expression" dxfId="2419" priority="1631">
      <formula>IF(RIGHT(TEXT(AU498,"0.#"),1)=".",FALSE,TRUE)</formula>
    </cfRule>
    <cfRule type="expression" dxfId="2418" priority="1632">
      <formula>IF(RIGHT(TEXT(AU498,"0.#"),1)=".",TRUE,FALSE)</formula>
    </cfRule>
  </conditionalFormatting>
  <conditionalFormatting sqref="AQ497">
    <cfRule type="expression" dxfId="2417" priority="1617">
      <formula>IF(RIGHT(TEXT(AQ497,"0.#"),1)=".",FALSE,TRUE)</formula>
    </cfRule>
    <cfRule type="expression" dxfId="2416" priority="1618">
      <formula>IF(RIGHT(TEXT(AQ497,"0.#"),1)=".",TRUE,FALSE)</formula>
    </cfRule>
  </conditionalFormatting>
  <conditionalFormatting sqref="AQ498">
    <cfRule type="expression" dxfId="2415" priority="1621">
      <formula>IF(RIGHT(TEXT(AQ498,"0.#"),1)=".",FALSE,TRUE)</formula>
    </cfRule>
    <cfRule type="expression" dxfId="2414" priority="1622">
      <formula>IF(RIGHT(TEXT(AQ498,"0.#"),1)=".",TRUE,FALSE)</formula>
    </cfRule>
  </conditionalFormatting>
  <conditionalFormatting sqref="AQ499">
    <cfRule type="expression" dxfId="2413" priority="1619">
      <formula>IF(RIGHT(TEXT(AQ499,"0.#"),1)=".",FALSE,TRUE)</formula>
    </cfRule>
    <cfRule type="expression" dxfId="2412" priority="1620">
      <formula>IF(RIGHT(TEXT(AQ499,"0.#"),1)=".",TRUE,FALSE)</formula>
    </cfRule>
  </conditionalFormatting>
  <conditionalFormatting sqref="AE504">
    <cfRule type="expression" dxfId="2411" priority="1611">
      <formula>IF(RIGHT(TEXT(AE504,"0.#"),1)=".",FALSE,TRUE)</formula>
    </cfRule>
    <cfRule type="expression" dxfId="2410" priority="1612">
      <formula>IF(RIGHT(TEXT(AE504,"0.#"),1)=".",TRUE,FALSE)</formula>
    </cfRule>
  </conditionalFormatting>
  <conditionalFormatting sqref="AE502">
    <cfRule type="expression" dxfId="2409" priority="1615">
      <formula>IF(RIGHT(TEXT(AE502,"0.#"),1)=".",FALSE,TRUE)</formula>
    </cfRule>
    <cfRule type="expression" dxfId="2408" priority="1616">
      <formula>IF(RIGHT(TEXT(AE502,"0.#"),1)=".",TRUE,FALSE)</formula>
    </cfRule>
  </conditionalFormatting>
  <conditionalFormatting sqref="AE503">
    <cfRule type="expression" dxfId="2407" priority="1613">
      <formula>IF(RIGHT(TEXT(AE503,"0.#"),1)=".",FALSE,TRUE)</formula>
    </cfRule>
    <cfRule type="expression" dxfId="2406" priority="1614">
      <formula>IF(RIGHT(TEXT(AE503,"0.#"),1)=".",TRUE,FALSE)</formula>
    </cfRule>
  </conditionalFormatting>
  <conditionalFormatting sqref="AU504">
    <cfRule type="expression" dxfId="2405" priority="1599">
      <formula>IF(RIGHT(TEXT(AU504,"0.#"),1)=".",FALSE,TRUE)</formula>
    </cfRule>
    <cfRule type="expression" dxfId="2404" priority="1600">
      <formula>IF(RIGHT(TEXT(AU504,"0.#"),1)=".",TRUE,FALSE)</formula>
    </cfRule>
  </conditionalFormatting>
  <conditionalFormatting sqref="AU502">
    <cfRule type="expression" dxfId="2403" priority="1603">
      <formula>IF(RIGHT(TEXT(AU502,"0.#"),1)=".",FALSE,TRUE)</formula>
    </cfRule>
    <cfRule type="expression" dxfId="2402" priority="1604">
      <formula>IF(RIGHT(TEXT(AU502,"0.#"),1)=".",TRUE,FALSE)</formula>
    </cfRule>
  </conditionalFormatting>
  <conditionalFormatting sqref="AU503">
    <cfRule type="expression" dxfId="2401" priority="1601">
      <formula>IF(RIGHT(TEXT(AU503,"0.#"),1)=".",FALSE,TRUE)</formula>
    </cfRule>
    <cfRule type="expression" dxfId="2400" priority="1602">
      <formula>IF(RIGHT(TEXT(AU503,"0.#"),1)=".",TRUE,FALSE)</formula>
    </cfRule>
  </conditionalFormatting>
  <conditionalFormatting sqref="AQ502">
    <cfRule type="expression" dxfId="2399" priority="1587">
      <formula>IF(RIGHT(TEXT(AQ502,"0.#"),1)=".",FALSE,TRUE)</formula>
    </cfRule>
    <cfRule type="expression" dxfId="2398" priority="1588">
      <formula>IF(RIGHT(TEXT(AQ502,"0.#"),1)=".",TRUE,FALSE)</formula>
    </cfRule>
  </conditionalFormatting>
  <conditionalFormatting sqref="AQ503">
    <cfRule type="expression" dxfId="2397" priority="1591">
      <formula>IF(RIGHT(TEXT(AQ503,"0.#"),1)=".",FALSE,TRUE)</formula>
    </cfRule>
    <cfRule type="expression" dxfId="2396" priority="1592">
      <formula>IF(RIGHT(TEXT(AQ503,"0.#"),1)=".",TRUE,FALSE)</formula>
    </cfRule>
  </conditionalFormatting>
  <conditionalFormatting sqref="AQ504">
    <cfRule type="expression" dxfId="2395" priority="1589">
      <formula>IF(RIGHT(TEXT(AQ504,"0.#"),1)=".",FALSE,TRUE)</formula>
    </cfRule>
    <cfRule type="expression" dxfId="2394" priority="1590">
      <formula>IF(RIGHT(TEXT(AQ504,"0.#"),1)=".",TRUE,FALSE)</formula>
    </cfRule>
  </conditionalFormatting>
  <conditionalFormatting sqref="AE509">
    <cfRule type="expression" dxfId="2393" priority="1581">
      <formula>IF(RIGHT(TEXT(AE509,"0.#"),1)=".",FALSE,TRUE)</formula>
    </cfRule>
    <cfRule type="expression" dxfId="2392" priority="1582">
      <formula>IF(RIGHT(TEXT(AE509,"0.#"),1)=".",TRUE,FALSE)</formula>
    </cfRule>
  </conditionalFormatting>
  <conditionalFormatting sqref="AE507">
    <cfRule type="expression" dxfId="2391" priority="1585">
      <formula>IF(RIGHT(TEXT(AE507,"0.#"),1)=".",FALSE,TRUE)</formula>
    </cfRule>
    <cfRule type="expression" dxfId="2390" priority="1586">
      <formula>IF(RIGHT(TEXT(AE507,"0.#"),1)=".",TRUE,FALSE)</formula>
    </cfRule>
  </conditionalFormatting>
  <conditionalFormatting sqref="AE508">
    <cfRule type="expression" dxfId="2389" priority="1583">
      <formula>IF(RIGHT(TEXT(AE508,"0.#"),1)=".",FALSE,TRUE)</formula>
    </cfRule>
    <cfRule type="expression" dxfId="2388" priority="1584">
      <formula>IF(RIGHT(TEXT(AE508,"0.#"),1)=".",TRUE,FALSE)</formula>
    </cfRule>
  </conditionalFormatting>
  <conditionalFormatting sqref="AU509">
    <cfRule type="expression" dxfId="2387" priority="1569">
      <formula>IF(RIGHT(TEXT(AU509,"0.#"),1)=".",FALSE,TRUE)</formula>
    </cfRule>
    <cfRule type="expression" dxfId="2386" priority="1570">
      <formula>IF(RIGHT(TEXT(AU509,"0.#"),1)=".",TRUE,FALSE)</formula>
    </cfRule>
  </conditionalFormatting>
  <conditionalFormatting sqref="AU507">
    <cfRule type="expression" dxfId="2385" priority="1573">
      <formula>IF(RIGHT(TEXT(AU507,"0.#"),1)=".",FALSE,TRUE)</formula>
    </cfRule>
    <cfRule type="expression" dxfId="2384" priority="1574">
      <formula>IF(RIGHT(TEXT(AU507,"0.#"),1)=".",TRUE,FALSE)</formula>
    </cfRule>
  </conditionalFormatting>
  <conditionalFormatting sqref="AU508">
    <cfRule type="expression" dxfId="2383" priority="1571">
      <formula>IF(RIGHT(TEXT(AU508,"0.#"),1)=".",FALSE,TRUE)</formula>
    </cfRule>
    <cfRule type="expression" dxfId="2382" priority="1572">
      <formula>IF(RIGHT(TEXT(AU508,"0.#"),1)=".",TRUE,FALSE)</formula>
    </cfRule>
  </conditionalFormatting>
  <conditionalFormatting sqref="AQ507">
    <cfRule type="expression" dxfId="2381" priority="1557">
      <formula>IF(RIGHT(TEXT(AQ507,"0.#"),1)=".",FALSE,TRUE)</formula>
    </cfRule>
    <cfRule type="expression" dxfId="2380" priority="1558">
      <formula>IF(RIGHT(TEXT(AQ507,"0.#"),1)=".",TRUE,FALSE)</formula>
    </cfRule>
  </conditionalFormatting>
  <conditionalFormatting sqref="AQ508">
    <cfRule type="expression" dxfId="2379" priority="1561">
      <formula>IF(RIGHT(TEXT(AQ508,"0.#"),1)=".",FALSE,TRUE)</formula>
    </cfRule>
    <cfRule type="expression" dxfId="2378" priority="1562">
      <formula>IF(RIGHT(TEXT(AQ508,"0.#"),1)=".",TRUE,FALSE)</formula>
    </cfRule>
  </conditionalFormatting>
  <conditionalFormatting sqref="AQ509">
    <cfRule type="expression" dxfId="2377" priority="1559">
      <formula>IF(RIGHT(TEXT(AQ509,"0.#"),1)=".",FALSE,TRUE)</formula>
    </cfRule>
    <cfRule type="expression" dxfId="2376" priority="1560">
      <formula>IF(RIGHT(TEXT(AQ509,"0.#"),1)=".",TRUE,FALSE)</formula>
    </cfRule>
  </conditionalFormatting>
  <conditionalFormatting sqref="AE465">
    <cfRule type="expression" dxfId="2375" priority="1851">
      <formula>IF(RIGHT(TEXT(AE465,"0.#"),1)=".",FALSE,TRUE)</formula>
    </cfRule>
    <cfRule type="expression" dxfId="2374" priority="1852">
      <formula>IF(RIGHT(TEXT(AE465,"0.#"),1)=".",TRUE,FALSE)</formula>
    </cfRule>
  </conditionalFormatting>
  <conditionalFormatting sqref="AE463">
    <cfRule type="expression" dxfId="2373" priority="1855">
      <formula>IF(RIGHT(TEXT(AE463,"0.#"),1)=".",FALSE,TRUE)</formula>
    </cfRule>
    <cfRule type="expression" dxfId="2372" priority="1856">
      <formula>IF(RIGHT(TEXT(AE463,"0.#"),1)=".",TRUE,FALSE)</formula>
    </cfRule>
  </conditionalFormatting>
  <conditionalFormatting sqref="AE464">
    <cfRule type="expression" dxfId="2371" priority="1853">
      <formula>IF(RIGHT(TEXT(AE464,"0.#"),1)=".",FALSE,TRUE)</formula>
    </cfRule>
    <cfRule type="expression" dxfId="2370" priority="1854">
      <formula>IF(RIGHT(TEXT(AE464,"0.#"),1)=".",TRUE,FALSE)</formula>
    </cfRule>
  </conditionalFormatting>
  <conditionalFormatting sqref="AM465">
    <cfRule type="expression" dxfId="2369" priority="1845">
      <formula>IF(RIGHT(TEXT(AM465,"0.#"),1)=".",FALSE,TRUE)</formula>
    </cfRule>
    <cfRule type="expression" dxfId="2368" priority="1846">
      <formula>IF(RIGHT(TEXT(AM465,"0.#"),1)=".",TRUE,FALSE)</formula>
    </cfRule>
  </conditionalFormatting>
  <conditionalFormatting sqref="AM463">
    <cfRule type="expression" dxfId="2367" priority="1849">
      <formula>IF(RIGHT(TEXT(AM463,"0.#"),1)=".",FALSE,TRUE)</formula>
    </cfRule>
    <cfRule type="expression" dxfId="2366" priority="1850">
      <formula>IF(RIGHT(TEXT(AM463,"0.#"),1)=".",TRUE,FALSE)</formula>
    </cfRule>
  </conditionalFormatting>
  <conditionalFormatting sqref="AM464">
    <cfRule type="expression" dxfId="2365" priority="1847">
      <formula>IF(RIGHT(TEXT(AM464,"0.#"),1)=".",FALSE,TRUE)</formula>
    </cfRule>
    <cfRule type="expression" dxfId="2364" priority="1848">
      <formula>IF(RIGHT(TEXT(AM464,"0.#"),1)=".",TRUE,FALSE)</formula>
    </cfRule>
  </conditionalFormatting>
  <conditionalFormatting sqref="AU465">
    <cfRule type="expression" dxfId="2363" priority="1839">
      <formula>IF(RIGHT(TEXT(AU465,"0.#"),1)=".",FALSE,TRUE)</formula>
    </cfRule>
    <cfRule type="expression" dxfId="2362" priority="1840">
      <formula>IF(RIGHT(TEXT(AU465,"0.#"),1)=".",TRUE,FALSE)</formula>
    </cfRule>
  </conditionalFormatting>
  <conditionalFormatting sqref="AU463">
    <cfRule type="expression" dxfId="2361" priority="1843">
      <formula>IF(RIGHT(TEXT(AU463,"0.#"),1)=".",FALSE,TRUE)</formula>
    </cfRule>
    <cfRule type="expression" dxfId="2360" priority="1844">
      <formula>IF(RIGHT(TEXT(AU463,"0.#"),1)=".",TRUE,FALSE)</formula>
    </cfRule>
  </conditionalFormatting>
  <conditionalFormatting sqref="AU464">
    <cfRule type="expression" dxfId="2359" priority="1841">
      <formula>IF(RIGHT(TEXT(AU464,"0.#"),1)=".",FALSE,TRUE)</formula>
    </cfRule>
    <cfRule type="expression" dxfId="2358" priority="1842">
      <formula>IF(RIGHT(TEXT(AU464,"0.#"),1)=".",TRUE,FALSE)</formula>
    </cfRule>
  </conditionalFormatting>
  <conditionalFormatting sqref="AI465">
    <cfRule type="expression" dxfId="2357" priority="1833">
      <formula>IF(RIGHT(TEXT(AI465,"0.#"),1)=".",FALSE,TRUE)</formula>
    </cfRule>
    <cfRule type="expression" dxfId="2356" priority="1834">
      <formula>IF(RIGHT(TEXT(AI465,"0.#"),1)=".",TRUE,FALSE)</formula>
    </cfRule>
  </conditionalFormatting>
  <conditionalFormatting sqref="AI463">
    <cfRule type="expression" dxfId="2355" priority="1837">
      <formula>IF(RIGHT(TEXT(AI463,"0.#"),1)=".",FALSE,TRUE)</formula>
    </cfRule>
    <cfRule type="expression" dxfId="2354" priority="1838">
      <formula>IF(RIGHT(TEXT(AI463,"0.#"),1)=".",TRUE,FALSE)</formula>
    </cfRule>
  </conditionalFormatting>
  <conditionalFormatting sqref="AI464">
    <cfRule type="expression" dxfId="2353" priority="1835">
      <formula>IF(RIGHT(TEXT(AI464,"0.#"),1)=".",FALSE,TRUE)</formula>
    </cfRule>
    <cfRule type="expression" dxfId="2352" priority="1836">
      <formula>IF(RIGHT(TEXT(AI464,"0.#"),1)=".",TRUE,FALSE)</formula>
    </cfRule>
  </conditionalFormatting>
  <conditionalFormatting sqref="AQ463">
    <cfRule type="expression" dxfId="2351" priority="1827">
      <formula>IF(RIGHT(TEXT(AQ463,"0.#"),1)=".",FALSE,TRUE)</formula>
    </cfRule>
    <cfRule type="expression" dxfId="2350" priority="1828">
      <formula>IF(RIGHT(TEXT(AQ463,"0.#"),1)=".",TRUE,FALSE)</formula>
    </cfRule>
  </conditionalFormatting>
  <conditionalFormatting sqref="AQ464">
    <cfRule type="expression" dxfId="2349" priority="1831">
      <formula>IF(RIGHT(TEXT(AQ464,"0.#"),1)=".",FALSE,TRUE)</formula>
    </cfRule>
    <cfRule type="expression" dxfId="2348" priority="1832">
      <formula>IF(RIGHT(TEXT(AQ464,"0.#"),1)=".",TRUE,FALSE)</formula>
    </cfRule>
  </conditionalFormatting>
  <conditionalFormatting sqref="AQ465">
    <cfRule type="expression" dxfId="2347" priority="1829">
      <formula>IF(RIGHT(TEXT(AQ465,"0.#"),1)=".",FALSE,TRUE)</formula>
    </cfRule>
    <cfRule type="expression" dxfId="2346" priority="1830">
      <formula>IF(RIGHT(TEXT(AQ465,"0.#"),1)=".",TRUE,FALSE)</formula>
    </cfRule>
  </conditionalFormatting>
  <conditionalFormatting sqref="AE470">
    <cfRule type="expression" dxfId="2345" priority="1821">
      <formula>IF(RIGHT(TEXT(AE470,"0.#"),1)=".",FALSE,TRUE)</formula>
    </cfRule>
    <cfRule type="expression" dxfId="2344" priority="1822">
      <formula>IF(RIGHT(TEXT(AE470,"0.#"),1)=".",TRUE,FALSE)</formula>
    </cfRule>
  </conditionalFormatting>
  <conditionalFormatting sqref="AE468">
    <cfRule type="expression" dxfId="2343" priority="1825">
      <formula>IF(RIGHT(TEXT(AE468,"0.#"),1)=".",FALSE,TRUE)</formula>
    </cfRule>
    <cfRule type="expression" dxfId="2342" priority="1826">
      <formula>IF(RIGHT(TEXT(AE468,"0.#"),1)=".",TRUE,FALSE)</formula>
    </cfRule>
  </conditionalFormatting>
  <conditionalFormatting sqref="AE469">
    <cfRule type="expression" dxfId="2341" priority="1823">
      <formula>IF(RIGHT(TEXT(AE469,"0.#"),1)=".",FALSE,TRUE)</formula>
    </cfRule>
    <cfRule type="expression" dxfId="2340" priority="1824">
      <formula>IF(RIGHT(TEXT(AE469,"0.#"),1)=".",TRUE,FALSE)</formula>
    </cfRule>
  </conditionalFormatting>
  <conditionalFormatting sqref="AM470">
    <cfRule type="expression" dxfId="2339" priority="1815">
      <formula>IF(RIGHT(TEXT(AM470,"0.#"),1)=".",FALSE,TRUE)</formula>
    </cfRule>
    <cfRule type="expression" dxfId="2338" priority="1816">
      <formula>IF(RIGHT(TEXT(AM470,"0.#"),1)=".",TRUE,FALSE)</formula>
    </cfRule>
  </conditionalFormatting>
  <conditionalFormatting sqref="AM468">
    <cfRule type="expression" dxfId="2337" priority="1819">
      <formula>IF(RIGHT(TEXT(AM468,"0.#"),1)=".",FALSE,TRUE)</formula>
    </cfRule>
    <cfRule type="expression" dxfId="2336" priority="1820">
      <formula>IF(RIGHT(TEXT(AM468,"0.#"),1)=".",TRUE,FALSE)</formula>
    </cfRule>
  </conditionalFormatting>
  <conditionalFormatting sqref="AM469">
    <cfRule type="expression" dxfId="2335" priority="1817">
      <formula>IF(RIGHT(TEXT(AM469,"0.#"),1)=".",FALSE,TRUE)</formula>
    </cfRule>
    <cfRule type="expression" dxfId="2334" priority="1818">
      <formula>IF(RIGHT(TEXT(AM469,"0.#"),1)=".",TRUE,FALSE)</formula>
    </cfRule>
  </conditionalFormatting>
  <conditionalFormatting sqref="AU470">
    <cfRule type="expression" dxfId="2333" priority="1809">
      <formula>IF(RIGHT(TEXT(AU470,"0.#"),1)=".",FALSE,TRUE)</formula>
    </cfRule>
    <cfRule type="expression" dxfId="2332" priority="1810">
      <formula>IF(RIGHT(TEXT(AU470,"0.#"),1)=".",TRUE,FALSE)</formula>
    </cfRule>
  </conditionalFormatting>
  <conditionalFormatting sqref="AU468">
    <cfRule type="expression" dxfId="2331" priority="1813">
      <formula>IF(RIGHT(TEXT(AU468,"0.#"),1)=".",FALSE,TRUE)</formula>
    </cfRule>
    <cfRule type="expression" dxfId="2330" priority="1814">
      <formula>IF(RIGHT(TEXT(AU468,"0.#"),1)=".",TRUE,FALSE)</formula>
    </cfRule>
  </conditionalFormatting>
  <conditionalFormatting sqref="AU469">
    <cfRule type="expression" dxfId="2329" priority="1811">
      <formula>IF(RIGHT(TEXT(AU469,"0.#"),1)=".",FALSE,TRUE)</formula>
    </cfRule>
    <cfRule type="expression" dxfId="2328" priority="1812">
      <formula>IF(RIGHT(TEXT(AU469,"0.#"),1)=".",TRUE,FALSE)</formula>
    </cfRule>
  </conditionalFormatting>
  <conditionalFormatting sqref="AI470">
    <cfRule type="expression" dxfId="2327" priority="1803">
      <formula>IF(RIGHT(TEXT(AI470,"0.#"),1)=".",FALSE,TRUE)</formula>
    </cfRule>
    <cfRule type="expression" dxfId="2326" priority="1804">
      <formula>IF(RIGHT(TEXT(AI470,"0.#"),1)=".",TRUE,FALSE)</formula>
    </cfRule>
  </conditionalFormatting>
  <conditionalFormatting sqref="AI468">
    <cfRule type="expression" dxfId="2325" priority="1807">
      <formula>IF(RIGHT(TEXT(AI468,"0.#"),1)=".",FALSE,TRUE)</formula>
    </cfRule>
    <cfRule type="expression" dxfId="2324" priority="1808">
      <formula>IF(RIGHT(TEXT(AI468,"0.#"),1)=".",TRUE,FALSE)</formula>
    </cfRule>
  </conditionalFormatting>
  <conditionalFormatting sqref="AI469">
    <cfRule type="expression" dxfId="2323" priority="1805">
      <formula>IF(RIGHT(TEXT(AI469,"0.#"),1)=".",FALSE,TRUE)</formula>
    </cfRule>
    <cfRule type="expression" dxfId="2322" priority="1806">
      <formula>IF(RIGHT(TEXT(AI469,"0.#"),1)=".",TRUE,FALSE)</formula>
    </cfRule>
  </conditionalFormatting>
  <conditionalFormatting sqref="AQ468">
    <cfRule type="expression" dxfId="2321" priority="1797">
      <formula>IF(RIGHT(TEXT(AQ468,"0.#"),1)=".",FALSE,TRUE)</formula>
    </cfRule>
    <cfRule type="expression" dxfId="2320" priority="1798">
      <formula>IF(RIGHT(TEXT(AQ468,"0.#"),1)=".",TRUE,FALSE)</formula>
    </cfRule>
  </conditionalFormatting>
  <conditionalFormatting sqref="AQ469">
    <cfRule type="expression" dxfId="2319" priority="1801">
      <formula>IF(RIGHT(TEXT(AQ469,"0.#"),1)=".",FALSE,TRUE)</formula>
    </cfRule>
    <cfRule type="expression" dxfId="2318" priority="1802">
      <formula>IF(RIGHT(TEXT(AQ469,"0.#"),1)=".",TRUE,FALSE)</formula>
    </cfRule>
  </conditionalFormatting>
  <conditionalFormatting sqref="AQ470">
    <cfRule type="expression" dxfId="2317" priority="1799">
      <formula>IF(RIGHT(TEXT(AQ470,"0.#"),1)=".",FALSE,TRUE)</formula>
    </cfRule>
    <cfRule type="expression" dxfId="2316" priority="1800">
      <formula>IF(RIGHT(TEXT(AQ470,"0.#"),1)=".",TRUE,FALSE)</formula>
    </cfRule>
  </conditionalFormatting>
  <conditionalFormatting sqref="AE475">
    <cfRule type="expression" dxfId="2315" priority="1791">
      <formula>IF(RIGHT(TEXT(AE475,"0.#"),1)=".",FALSE,TRUE)</formula>
    </cfRule>
    <cfRule type="expression" dxfId="2314" priority="1792">
      <formula>IF(RIGHT(TEXT(AE475,"0.#"),1)=".",TRUE,FALSE)</formula>
    </cfRule>
  </conditionalFormatting>
  <conditionalFormatting sqref="AE473">
    <cfRule type="expression" dxfId="2313" priority="1795">
      <formula>IF(RIGHT(TEXT(AE473,"0.#"),1)=".",FALSE,TRUE)</formula>
    </cfRule>
    <cfRule type="expression" dxfId="2312" priority="1796">
      <formula>IF(RIGHT(TEXT(AE473,"0.#"),1)=".",TRUE,FALSE)</formula>
    </cfRule>
  </conditionalFormatting>
  <conditionalFormatting sqref="AE474">
    <cfRule type="expression" dxfId="2311" priority="1793">
      <formula>IF(RIGHT(TEXT(AE474,"0.#"),1)=".",FALSE,TRUE)</formula>
    </cfRule>
    <cfRule type="expression" dxfId="2310" priority="1794">
      <formula>IF(RIGHT(TEXT(AE474,"0.#"),1)=".",TRUE,FALSE)</formula>
    </cfRule>
  </conditionalFormatting>
  <conditionalFormatting sqref="AM475">
    <cfRule type="expression" dxfId="2309" priority="1785">
      <formula>IF(RIGHT(TEXT(AM475,"0.#"),1)=".",FALSE,TRUE)</formula>
    </cfRule>
    <cfRule type="expression" dxfId="2308" priority="1786">
      <formula>IF(RIGHT(TEXT(AM475,"0.#"),1)=".",TRUE,FALSE)</formula>
    </cfRule>
  </conditionalFormatting>
  <conditionalFormatting sqref="AM473">
    <cfRule type="expression" dxfId="2307" priority="1789">
      <formula>IF(RIGHT(TEXT(AM473,"0.#"),1)=".",FALSE,TRUE)</formula>
    </cfRule>
    <cfRule type="expression" dxfId="2306" priority="1790">
      <formula>IF(RIGHT(TEXT(AM473,"0.#"),1)=".",TRUE,FALSE)</formula>
    </cfRule>
  </conditionalFormatting>
  <conditionalFormatting sqref="AM474">
    <cfRule type="expression" dxfId="2305" priority="1787">
      <formula>IF(RIGHT(TEXT(AM474,"0.#"),1)=".",FALSE,TRUE)</formula>
    </cfRule>
    <cfRule type="expression" dxfId="2304" priority="1788">
      <formula>IF(RIGHT(TEXT(AM474,"0.#"),1)=".",TRUE,FALSE)</formula>
    </cfRule>
  </conditionalFormatting>
  <conditionalFormatting sqref="AU475">
    <cfRule type="expression" dxfId="2303" priority="1779">
      <formula>IF(RIGHT(TEXT(AU475,"0.#"),1)=".",FALSE,TRUE)</formula>
    </cfRule>
    <cfRule type="expression" dxfId="2302" priority="1780">
      <formula>IF(RIGHT(TEXT(AU475,"0.#"),1)=".",TRUE,FALSE)</formula>
    </cfRule>
  </conditionalFormatting>
  <conditionalFormatting sqref="AU473">
    <cfRule type="expression" dxfId="2301" priority="1783">
      <formula>IF(RIGHT(TEXT(AU473,"0.#"),1)=".",FALSE,TRUE)</formula>
    </cfRule>
    <cfRule type="expression" dxfId="2300" priority="1784">
      <formula>IF(RIGHT(TEXT(AU473,"0.#"),1)=".",TRUE,FALSE)</formula>
    </cfRule>
  </conditionalFormatting>
  <conditionalFormatting sqref="AU474">
    <cfRule type="expression" dxfId="2299" priority="1781">
      <formula>IF(RIGHT(TEXT(AU474,"0.#"),1)=".",FALSE,TRUE)</formula>
    </cfRule>
    <cfRule type="expression" dxfId="2298" priority="1782">
      <formula>IF(RIGHT(TEXT(AU474,"0.#"),1)=".",TRUE,FALSE)</formula>
    </cfRule>
  </conditionalFormatting>
  <conditionalFormatting sqref="AI475">
    <cfRule type="expression" dxfId="2297" priority="1773">
      <formula>IF(RIGHT(TEXT(AI475,"0.#"),1)=".",FALSE,TRUE)</formula>
    </cfRule>
    <cfRule type="expression" dxfId="2296" priority="1774">
      <formula>IF(RIGHT(TEXT(AI475,"0.#"),1)=".",TRUE,FALSE)</formula>
    </cfRule>
  </conditionalFormatting>
  <conditionalFormatting sqref="AI473">
    <cfRule type="expression" dxfId="2295" priority="1777">
      <formula>IF(RIGHT(TEXT(AI473,"0.#"),1)=".",FALSE,TRUE)</formula>
    </cfRule>
    <cfRule type="expression" dxfId="2294" priority="1778">
      <formula>IF(RIGHT(TEXT(AI473,"0.#"),1)=".",TRUE,FALSE)</formula>
    </cfRule>
  </conditionalFormatting>
  <conditionalFormatting sqref="AI474">
    <cfRule type="expression" dxfId="2293" priority="1775">
      <formula>IF(RIGHT(TEXT(AI474,"0.#"),1)=".",FALSE,TRUE)</formula>
    </cfRule>
    <cfRule type="expression" dxfId="2292" priority="1776">
      <formula>IF(RIGHT(TEXT(AI474,"0.#"),1)=".",TRUE,FALSE)</formula>
    </cfRule>
  </conditionalFormatting>
  <conditionalFormatting sqref="AQ473">
    <cfRule type="expression" dxfId="2291" priority="1767">
      <formula>IF(RIGHT(TEXT(AQ473,"0.#"),1)=".",FALSE,TRUE)</formula>
    </cfRule>
    <cfRule type="expression" dxfId="2290" priority="1768">
      <formula>IF(RIGHT(TEXT(AQ473,"0.#"),1)=".",TRUE,FALSE)</formula>
    </cfRule>
  </conditionalFormatting>
  <conditionalFormatting sqref="AQ474">
    <cfRule type="expression" dxfId="2289" priority="1771">
      <formula>IF(RIGHT(TEXT(AQ474,"0.#"),1)=".",FALSE,TRUE)</formula>
    </cfRule>
    <cfRule type="expression" dxfId="2288" priority="1772">
      <formula>IF(RIGHT(TEXT(AQ474,"0.#"),1)=".",TRUE,FALSE)</formula>
    </cfRule>
  </conditionalFormatting>
  <conditionalFormatting sqref="AQ475">
    <cfRule type="expression" dxfId="2287" priority="1769">
      <formula>IF(RIGHT(TEXT(AQ475,"0.#"),1)=".",FALSE,TRUE)</formula>
    </cfRule>
    <cfRule type="expression" dxfId="2286" priority="1770">
      <formula>IF(RIGHT(TEXT(AQ475,"0.#"),1)=".",TRUE,FALSE)</formula>
    </cfRule>
  </conditionalFormatting>
  <conditionalFormatting sqref="AE480">
    <cfRule type="expression" dxfId="2285" priority="1761">
      <formula>IF(RIGHT(TEXT(AE480,"0.#"),1)=".",FALSE,TRUE)</formula>
    </cfRule>
    <cfRule type="expression" dxfId="2284" priority="1762">
      <formula>IF(RIGHT(TEXT(AE480,"0.#"),1)=".",TRUE,FALSE)</formula>
    </cfRule>
  </conditionalFormatting>
  <conditionalFormatting sqref="AE478">
    <cfRule type="expression" dxfId="2283" priority="1765">
      <formula>IF(RIGHT(TEXT(AE478,"0.#"),1)=".",FALSE,TRUE)</formula>
    </cfRule>
    <cfRule type="expression" dxfId="2282" priority="1766">
      <formula>IF(RIGHT(TEXT(AE478,"0.#"),1)=".",TRUE,FALSE)</formula>
    </cfRule>
  </conditionalFormatting>
  <conditionalFormatting sqref="AE479">
    <cfRule type="expression" dxfId="2281" priority="1763">
      <formula>IF(RIGHT(TEXT(AE479,"0.#"),1)=".",FALSE,TRUE)</formula>
    </cfRule>
    <cfRule type="expression" dxfId="2280" priority="1764">
      <formula>IF(RIGHT(TEXT(AE479,"0.#"),1)=".",TRUE,FALSE)</formula>
    </cfRule>
  </conditionalFormatting>
  <conditionalFormatting sqref="AM480">
    <cfRule type="expression" dxfId="2279" priority="1755">
      <formula>IF(RIGHT(TEXT(AM480,"0.#"),1)=".",FALSE,TRUE)</formula>
    </cfRule>
    <cfRule type="expression" dxfId="2278" priority="1756">
      <formula>IF(RIGHT(TEXT(AM480,"0.#"),1)=".",TRUE,FALSE)</formula>
    </cfRule>
  </conditionalFormatting>
  <conditionalFormatting sqref="AM478">
    <cfRule type="expression" dxfId="2277" priority="1759">
      <formula>IF(RIGHT(TEXT(AM478,"0.#"),1)=".",FALSE,TRUE)</formula>
    </cfRule>
    <cfRule type="expression" dxfId="2276" priority="1760">
      <formula>IF(RIGHT(TEXT(AM478,"0.#"),1)=".",TRUE,FALSE)</formula>
    </cfRule>
  </conditionalFormatting>
  <conditionalFormatting sqref="AM479">
    <cfRule type="expression" dxfId="2275" priority="1757">
      <formula>IF(RIGHT(TEXT(AM479,"0.#"),1)=".",FALSE,TRUE)</formula>
    </cfRule>
    <cfRule type="expression" dxfId="2274" priority="1758">
      <formula>IF(RIGHT(TEXT(AM479,"0.#"),1)=".",TRUE,FALSE)</formula>
    </cfRule>
  </conditionalFormatting>
  <conditionalFormatting sqref="AU480">
    <cfRule type="expression" dxfId="2273" priority="1749">
      <formula>IF(RIGHT(TEXT(AU480,"0.#"),1)=".",FALSE,TRUE)</formula>
    </cfRule>
    <cfRule type="expression" dxfId="2272" priority="1750">
      <formula>IF(RIGHT(TEXT(AU480,"0.#"),1)=".",TRUE,FALSE)</formula>
    </cfRule>
  </conditionalFormatting>
  <conditionalFormatting sqref="AU478">
    <cfRule type="expression" dxfId="2271" priority="1753">
      <formula>IF(RIGHT(TEXT(AU478,"0.#"),1)=".",FALSE,TRUE)</formula>
    </cfRule>
    <cfRule type="expression" dxfId="2270" priority="1754">
      <formula>IF(RIGHT(TEXT(AU478,"0.#"),1)=".",TRUE,FALSE)</formula>
    </cfRule>
  </conditionalFormatting>
  <conditionalFormatting sqref="AU479">
    <cfRule type="expression" dxfId="2269" priority="1751">
      <formula>IF(RIGHT(TEXT(AU479,"0.#"),1)=".",FALSE,TRUE)</formula>
    </cfRule>
    <cfRule type="expression" dxfId="2268" priority="1752">
      <formula>IF(RIGHT(TEXT(AU479,"0.#"),1)=".",TRUE,FALSE)</formula>
    </cfRule>
  </conditionalFormatting>
  <conditionalFormatting sqref="AI480">
    <cfRule type="expression" dxfId="2267" priority="1743">
      <formula>IF(RIGHT(TEXT(AI480,"0.#"),1)=".",FALSE,TRUE)</formula>
    </cfRule>
    <cfRule type="expression" dxfId="2266" priority="1744">
      <formula>IF(RIGHT(TEXT(AI480,"0.#"),1)=".",TRUE,FALSE)</formula>
    </cfRule>
  </conditionalFormatting>
  <conditionalFormatting sqref="AI478">
    <cfRule type="expression" dxfId="2265" priority="1747">
      <formula>IF(RIGHT(TEXT(AI478,"0.#"),1)=".",FALSE,TRUE)</formula>
    </cfRule>
    <cfRule type="expression" dxfId="2264" priority="1748">
      <formula>IF(RIGHT(TEXT(AI478,"0.#"),1)=".",TRUE,FALSE)</formula>
    </cfRule>
  </conditionalFormatting>
  <conditionalFormatting sqref="AI479">
    <cfRule type="expression" dxfId="2263" priority="1745">
      <formula>IF(RIGHT(TEXT(AI479,"0.#"),1)=".",FALSE,TRUE)</formula>
    </cfRule>
    <cfRule type="expression" dxfId="2262" priority="1746">
      <formula>IF(RIGHT(TEXT(AI479,"0.#"),1)=".",TRUE,FALSE)</formula>
    </cfRule>
  </conditionalFormatting>
  <conditionalFormatting sqref="AQ478">
    <cfRule type="expression" dxfId="2261" priority="1737">
      <formula>IF(RIGHT(TEXT(AQ478,"0.#"),1)=".",FALSE,TRUE)</formula>
    </cfRule>
    <cfRule type="expression" dxfId="2260" priority="1738">
      <formula>IF(RIGHT(TEXT(AQ478,"0.#"),1)=".",TRUE,FALSE)</formula>
    </cfRule>
  </conditionalFormatting>
  <conditionalFormatting sqref="AQ479">
    <cfRule type="expression" dxfId="2259" priority="1741">
      <formula>IF(RIGHT(TEXT(AQ479,"0.#"),1)=".",FALSE,TRUE)</formula>
    </cfRule>
    <cfRule type="expression" dxfId="2258" priority="1742">
      <formula>IF(RIGHT(TEXT(AQ479,"0.#"),1)=".",TRUE,FALSE)</formula>
    </cfRule>
  </conditionalFormatting>
  <conditionalFormatting sqref="AQ480">
    <cfRule type="expression" dxfId="2257" priority="1739">
      <formula>IF(RIGHT(TEXT(AQ480,"0.#"),1)=".",FALSE,TRUE)</formula>
    </cfRule>
    <cfRule type="expression" dxfId="2256" priority="1740">
      <formula>IF(RIGHT(TEXT(AQ480,"0.#"),1)=".",TRUE,FALSE)</formula>
    </cfRule>
  </conditionalFormatting>
  <conditionalFormatting sqref="AM47">
    <cfRule type="expression" dxfId="2255" priority="2031">
      <formula>IF(RIGHT(TEXT(AM47,"0.#"),1)=".",FALSE,TRUE)</formula>
    </cfRule>
    <cfRule type="expression" dxfId="2254" priority="2032">
      <formula>IF(RIGHT(TEXT(AM47,"0.#"),1)=".",TRUE,FALSE)</formula>
    </cfRule>
  </conditionalFormatting>
  <conditionalFormatting sqref="AI46">
    <cfRule type="expression" dxfId="2253" priority="2035">
      <formula>IF(RIGHT(TEXT(AI46,"0.#"),1)=".",FALSE,TRUE)</formula>
    </cfRule>
    <cfRule type="expression" dxfId="2252" priority="2036">
      <formula>IF(RIGHT(TEXT(AI46,"0.#"),1)=".",TRUE,FALSE)</formula>
    </cfRule>
  </conditionalFormatting>
  <conditionalFormatting sqref="AM46">
    <cfRule type="expression" dxfId="2251" priority="2033">
      <formula>IF(RIGHT(TEXT(AM46,"0.#"),1)=".",FALSE,TRUE)</formula>
    </cfRule>
    <cfRule type="expression" dxfId="2250" priority="2034">
      <formula>IF(RIGHT(TEXT(AM46,"0.#"),1)=".",TRUE,FALSE)</formula>
    </cfRule>
  </conditionalFormatting>
  <conditionalFormatting sqref="AU46:AU48">
    <cfRule type="expression" dxfId="2249" priority="2025">
      <formula>IF(RIGHT(TEXT(AU46,"0.#"),1)=".",FALSE,TRUE)</formula>
    </cfRule>
    <cfRule type="expression" dxfId="2248" priority="2026">
      <formula>IF(RIGHT(TEXT(AU46,"0.#"),1)=".",TRUE,FALSE)</formula>
    </cfRule>
  </conditionalFormatting>
  <conditionalFormatting sqref="AM48">
    <cfRule type="expression" dxfId="2247" priority="2029">
      <formula>IF(RIGHT(TEXT(AM48,"0.#"),1)=".",FALSE,TRUE)</formula>
    </cfRule>
    <cfRule type="expression" dxfId="2246" priority="2030">
      <formula>IF(RIGHT(TEXT(AM48,"0.#"),1)=".",TRUE,FALSE)</formula>
    </cfRule>
  </conditionalFormatting>
  <conditionalFormatting sqref="AQ46:AQ48">
    <cfRule type="expression" dxfId="2245" priority="2027">
      <formula>IF(RIGHT(TEXT(AQ46,"0.#"),1)=".",FALSE,TRUE)</formula>
    </cfRule>
    <cfRule type="expression" dxfId="2244" priority="2028">
      <formula>IF(RIGHT(TEXT(AQ46,"0.#"),1)=".",TRUE,FALSE)</formula>
    </cfRule>
  </conditionalFormatting>
  <conditionalFormatting sqref="AE146:AE147 AI146:AI147 AM146:AM147 AQ146:AQ147 AU146:AU147">
    <cfRule type="expression" dxfId="2243" priority="2019">
      <formula>IF(RIGHT(TEXT(AE146,"0.#"),1)=".",FALSE,TRUE)</formula>
    </cfRule>
    <cfRule type="expression" dxfId="2242" priority="2020">
      <formula>IF(RIGHT(TEXT(AE146,"0.#"),1)=".",TRUE,FALSE)</formula>
    </cfRule>
  </conditionalFormatting>
  <conditionalFormatting sqref="AE138:AE139 AI138:AI139 AM138:AM139 AQ138:AQ139 AU138:AU139">
    <cfRule type="expression" dxfId="2241" priority="2023">
      <formula>IF(RIGHT(TEXT(AE138,"0.#"),1)=".",FALSE,TRUE)</formula>
    </cfRule>
    <cfRule type="expression" dxfId="2240" priority="2024">
      <formula>IF(RIGHT(TEXT(AE138,"0.#"),1)=".",TRUE,FALSE)</formula>
    </cfRule>
  </conditionalFormatting>
  <conditionalFormatting sqref="AE142:AE143 AI142:AI143 AM142:AM143 AQ142:AQ143 AU142:AU143">
    <cfRule type="expression" dxfId="2239" priority="2021">
      <formula>IF(RIGHT(TEXT(AE142,"0.#"),1)=".",FALSE,TRUE)</formula>
    </cfRule>
    <cfRule type="expression" dxfId="2238" priority="2022">
      <formula>IF(RIGHT(TEXT(AE142,"0.#"),1)=".",TRUE,FALSE)</formula>
    </cfRule>
  </conditionalFormatting>
  <conditionalFormatting sqref="AE198:AE199 AI198:AI199 AM198:AM199 AQ198:AQ199 AU198:AU199">
    <cfRule type="expression" dxfId="2237" priority="2013">
      <formula>IF(RIGHT(TEXT(AE198,"0.#"),1)=".",FALSE,TRUE)</formula>
    </cfRule>
    <cfRule type="expression" dxfId="2236" priority="2014">
      <formula>IF(RIGHT(TEXT(AE198,"0.#"),1)=".",TRUE,FALSE)</formula>
    </cfRule>
  </conditionalFormatting>
  <conditionalFormatting sqref="AE150:AE151 AI150:AI151 AM150:AM151 AQ150:AQ151 AU150:AU151">
    <cfRule type="expression" dxfId="2235" priority="2017">
      <formula>IF(RIGHT(TEXT(AE150,"0.#"),1)=".",FALSE,TRUE)</formula>
    </cfRule>
    <cfRule type="expression" dxfId="2234" priority="2018">
      <formula>IF(RIGHT(TEXT(AE150,"0.#"),1)=".",TRUE,FALSE)</formula>
    </cfRule>
  </conditionalFormatting>
  <conditionalFormatting sqref="AE194:AE195 AI194:AI195 AM194:AM195 AQ194:AQ195 AU194:AU195">
    <cfRule type="expression" dxfId="2233" priority="2015">
      <formula>IF(RIGHT(TEXT(AE194,"0.#"),1)=".",FALSE,TRUE)</formula>
    </cfRule>
    <cfRule type="expression" dxfId="2232" priority="2016">
      <formula>IF(RIGHT(TEXT(AE194,"0.#"),1)=".",TRUE,FALSE)</formula>
    </cfRule>
  </conditionalFormatting>
  <conditionalFormatting sqref="AE210:AE211 AI210:AI211 AM210:AM211 AQ210:AQ211 AU210:AU211">
    <cfRule type="expression" dxfId="2231" priority="2007">
      <formula>IF(RIGHT(TEXT(AE210,"0.#"),1)=".",FALSE,TRUE)</formula>
    </cfRule>
    <cfRule type="expression" dxfId="2230" priority="2008">
      <formula>IF(RIGHT(TEXT(AE210,"0.#"),1)=".",TRUE,FALSE)</formula>
    </cfRule>
  </conditionalFormatting>
  <conditionalFormatting sqref="AE202:AE203 AI202:AI203 AM202:AM203 AQ202:AQ203 AU202:AU203">
    <cfRule type="expression" dxfId="2229" priority="2011">
      <formula>IF(RIGHT(TEXT(AE202,"0.#"),1)=".",FALSE,TRUE)</formula>
    </cfRule>
    <cfRule type="expression" dxfId="2228" priority="2012">
      <formula>IF(RIGHT(TEXT(AE202,"0.#"),1)=".",TRUE,FALSE)</formula>
    </cfRule>
  </conditionalFormatting>
  <conditionalFormatting sqref="AE206:AE207 AI206:AI207 AM206:AM207 AQ206:AQ207 AU206:AU207">
    <cfRule type="expression" dxfId="2227" priority="2009">
      <formula>IF(RIGHT(TEXT(AE206,"0.#"),1)=".",FALSE,TRUE)</formula>
    </cfRule>
    <cfRule type="expression" dxfId="2226" priority="2010">
      <formula>IF(RIGHT(TEXT(AE206,"0.#"),1)=".",TRUE,FALSE)</formula>
    </cfRule>
  </conditionalFormatting>
  <conditionalFormatting sqref="AE262:AE263 AI262:AI263 AM262:AM263 AQ262:AQ263 AU262:AU263">
    <cfRule type="expression" dxfId="2225" priority="2001">
      <formula>IF(RIGHT(TEXT(AE262,"0.#"),1)=".",FALSE,TRUE)</formula>
    </cfRule>
    <cfRule type="expression" dxfId="2224" priority="2002">
      <formula>IF(RIGHT(TEXT(AE262,"0.#"),1)=".",TRUE,FALSE)</formula>
    </cfRule>
  </conditionalFormatting>
  <conditionalFormatting sqref="AE254:AE255 AI254:AI255 AM254:AM255 AQ254:AQ255 AU254:AU255">
    <cfRule type="expression" dxfId="2223" priority="2005">
      <formula>IF(RIGHT(TEXT(AE254,"0.#"),1)=".",FALSE,TRUE)</formula>
    </cfRule>
    <cfRule type="expression" dxfId="2222" priority="2006">
      <formula>IF(RIGHT(TEXT(AE254,"0.#"),1)=".",TRUE,FALSE)</formula>
    </cfRule>
  </conditionalFormatting>
  <conditionalFormatting sqref="AE258:AE259 AI258:AI259 AM258:AM259 AQ258:AQ259 AU258:AU259">
    <cfRule type="expression" dxfId="2221" priority="2003">
      <formula>IF(RIGHT(TEXT(AE258,"0.#"),1)=".",FALSE,TRUE)</formula>
    </cfRule>
    <cfRule type="expression" dxfId="2220" priority="2004">
      <formula>IF(RIGHT(TEXT(AE258,"0.#"),1)=".",TRUE,FALSE)</formula>
    </cfRule>
  </conditionalFormatting>
  <conditionalFormatting sqref="AE314:AE315 AI314:AI315 AM314:AM315 AQ314:AQ315 AU314:AU315">
    <cfRule type="expression" dxfId="2219" priority="1995">
      <formula>IF(RIGHT(TEXT(AE314,"0.#"),1)=".",FALSE,TRUE)</formula>
    </cfRule>
    <cfRule type="expression" dxfId="2218" priority="1996">
      <formula>IF(RIGHT(TEXT(AE314,"0.#"),1)=".",TRUE,FALSE)</formula>
    </cfRule>
  </conditionalFormatting>
  <conditionalFormatting sqref="AE266:AE267 AI266:AI267 AM266:AM267 AQ266:AQ267 AU266:AU267">
    <cfRule type="expression" dxfId="2217" priority="1999">
      <formula>IF(RIGHT(TEXT(AE266,"0.#"),1)=".",FALSE,TRUE)</formula>
    </cfRule>
    <cfRule type="expression" dxfId="2216" priority="2000">
      <formula>IF(RIGHT(TEXT(AE266,"0.#"),1)=".",TRUE,FALSE)</formula>
    </cfRule>
  </conditionalFormatting>
  <conditionalFormatting sqref="AE270:AE271 AI270:AI271 AM270:AM271 AQ270:AQ271 AU270:AU271">
    <cfRule type="expression" dxfId="2215" priority="1997">
      <formula>IF(RIGHT(TEXT(AE270,"0.#"),1)=".",FALSE,TRUE)</formula>
    </cfRule>
    <cfRule type="expression" dxfId="2214" priority="1998">
      <formula>IF(RIGHT(TEXT(AE270,"0.#"),1)=".",TRUE,FALSE)</formula>
    </cfRule>
  </conditionalFormatting>
  <conditionalFormatting sqref="AE326:AE327 AI326:AI327 AM326:AM327 AQ326:AQ327 AU326:AU327">
    <cfRule type="expression" dxfId="2213" priority="1989">
      <formula>IF(RIGHT(TEXT(AE326,"0.#"),1)=".",FALSE,TRUE)</formula>
    </cfRule>
    <cfRule type="expression" dxfId="2212" priority="1990">
      <formula>IF(RIGHT(TEXT(AE326,"0.#"),1)=".",TRUE,FALSE)</formula>
    </cfRule>
  </conditionalFormatting>
  <conditionalFormatting sqref="AE318:AE319 AI318:AI319 AM318:AM319 AQ318:AQ319 AU318:AU319">
    <cfRule type="expression" dxfId="2211" priority="1993">
      <formula>IF(RIGHT(TEXT(AE318,"0.#"),1)=".",FALSE,TRUE)</formula>
    </cfRule>
    <cfRule type="expression" dxfId="2210" priority="1994">
      <formula>IF(RIGHT(TEXT(AE318,"0.#"),1)=".",TRUE,FALSE)</formula>
    </cfRule>
  </conditionalFormatting>
  <conditionalFormatting sqref="AE322:AE323 AI322:AI323 AM322:AM323 AQ322:AQ323 AU322:AU323">
    <cfRule type="expression" dxfId="2209" priority="1991">
      <formula>IF(RIGHT(TEXT(AE322,"0.#"),1)=".",FALSE,TRUE)</formula>
    </cfRule>
    <cfRule type="expression" dxfId="2208" priority="1992">
      <formula>IF(RIGHT(TEXT(AE322,"0.#"),1)=".",TRUE,FALSE)</formula>
    </cfRule>
  </conditionalFormatting>
  <conditionalFormatting sqref="AE378:AE379 AI378:AI379 AM378:AM379 AQ378:AQ379 AU378:AU379">
    <cfRule type="expression" dxfId="2207" priority="1983">
      <formula>IF(RIGHT(TEXT(AE378,"0.#"),1)=".",FALSE,TRUE)</formula>
    </cfRule>
    <cfRule type="expression" dxfId="2206" priority="1984">
      <formula>IF(RIGHT(TEXT(AE378,"0.#"),1)=".",TRUE,FALSE)</formula>
    </cfRule>
  </conditionalFormatting>
  <conditionalFormatting sqref="AE330:AE331 AI330:AI331 AM330:AM331 AQ330:AQ331 AU330:AU331">
    <cfRule type="expression" dxfId="2205" priority="1987">
      <formula>IF(RIGHT(TEXT(AE330,"0.#"),1)=".",FALSE,TRUE)</formula>
    </cfRule>
    <cfRule type="expression" dxfId="2204" priority="1988">
      <formula>IF(RIGHT(TEXT(AE330,"0.#"),1)=".",TRUE,FALSE)</formula>
    </cfRule>
  </conditionalFormatting>
  <conditionalFormatting sqref="AE374:AE375 AI374:AI375 AM374:AM375 AQ374:AQ375 AU374:AU375">
    <cfRule type="expression" dxfId="2203" priority="1985">
      <formula>IF(RIGHT(TEXT(AE374,"0.#"),1)=".",FALSE,TRUE)</formula>
    </cfRule>
    <cfRule type="expression" dxfId="2202" priority="1986">
      <formula>IF(RIGHT(TEXT(AE374,"0.#"),1)=".",TRUE,FALSE)</formula>
    </cfRule>
  </conditionalFormatting>
  <conditionalFormatting sqref="AE390:AE391 AI390:AI391 AM390:AM391 AQ390:AQ391 AU390:AU391">
    <cfRule type="expression" dxfId="2201" priority="1977">
      <formula>IF(RIGHT(TEXT(AE390,"0.#"),1)=".",FALSE,TRUE)</formula>
    </cfRule>
    <cfRule type="expression" dxfId="2200" priority="1978">
      <formula>IF(RIGHT(TEXT(AE390,"0.#"),1)=".",TRUE,FALSE)</formula>
    </cfRule>
  </conditionalFormatting>
  <conditionalFormatting sqref="AE382:AE383 AI382:AI383 AM382:AM383 AQ382:AQ383 AU382:AU383">
    <cfRule type="expression" dxfId="2199" priority="1981">
      <formula>IF(RIGHT(TEXT(AE382,"0.#"),1)=".",FALSE,TRUE)</formula>
    </cfRule>
    <cfRule type="expression" dxfId="2198" priority="1982">
      <formula>IF(RIGHT(TEXT(AE382,"0.#"),1)=".",TRUE,FALSE)</formula>
    </cfRule>
  </conditionalFormatting>
  <conditionalFormatting sqref="AE386:AE387 AI386:AI387 AM386:AM387 AQ386:AQ387 AU386:AU387">
    <cfRule type="expression" dxfId="2197" priority="1979">
      <formula>IF(RIGHT(TEXT(AE386,"0.#"),1)=".",FALSE,TRUE)</formula>
    </cfRule>
    <cfRule type="expression" dxfId="2196" priority="1980">
      <formula>IF(RIGHT(TEXT(AE386,"0.#"),1)=".",TRUE,FALSE)</formula>
    </cfRule>
  </conditionalFormatting>
  <conditionalFormatting sqref="AE440">
    <cfRule type="expression" dxfId="2195" priority="1971">
      <formula>IF(RIGHT(TEXT(AE440,"0.#"),1)=".",FALSE,TRUE)</formula>
    </cfRule>
    <cfRule type="expression" dxfId="2194" priority="1972">
      <formula>IF(RIGHT(TEXT(AE440,"0.#"),1)=".",TRUE,FALSE)</formula>
    </cfRule>
  </conditionalFormatting>
  <conditionalFormatting sqref="AE438">
    <cfRule type="expression" dxfId="2193" priority="1975">
      <formula>IF(RIGHT(TEXT(AE438,"0.#"),1)=".",FALSE,TRUE)</formula>
    </cfRule>
    <cfRule type="expression" dxfId="2192" priority="1976">
      <formula>IF(RIGHT(TEXT(AE438,"0.#"),1)=".",TRUE,FALSE)</formula>
    </cfRule>
  </conditionalFormatting>
  <conditionalFormatting sqref="AE439">
    <cfRule type="expression" dxfId="2191" priority="1973">
      <formula>IF(RIGHT(TEXT(AE439,"0.#"),1)=".",FALSE,TRUE)</formula>
    </cfRule>
    <cfRule type="expression" dxfId="2190" priority="1974">
      <formula>IF(RIGHT(TEXT(AE439,"0.#"),1)=".",TRUE,FALSE)</formula>
    </cfRule>
  </conditionalFormatting>
  <conditionalFormatting sqref="AM440">
    <cfRule type="expression" dxfId="2189" priority="1965">
      <formula>IF(RIGHT(TEXT(AM440,"0.#"),1)=".",FALSE,TRUE)</formula>
    </cfRule>
    <cfRule type="expression" dxfId="2188" priority="1966">
      <formula>IF(RIGHT(TEXT(AM440,"0.#"),1)=".",TRUE,FALSE)</formula>
    </cfRule>
  </conditionalFormatting>
  <conditionalFormatting sqref="AM438">
    <cfRule type="expression" dxfId="2187" priority="1969">
      <formula>IF(RIGHT(TEXT(AM438,"0.#"),1)=".",FALSE,TRUE)</formula>
    </cfRule>
    <cfRule type="expression" dxfId="2186" priority="1970">
      <formula>IF(RIGHT(TEXT(AM438,"0.#"),1)=".",TRUE,FALSE)</formula>
    </cfRule>
  </conditionalFormatting>
  <conditionalFormatting sqref="AM439">
    <cfRule type="expression" dxfId="2185" priority="1967">
      <formula>IF(RIGHT(TEXT(AM439,"0.#"),1)=".",FALSE,TRUE)</formula>
    </cfRule>
    <cfRule type="expression" dxfId="2184" priority="1968">
      <formula>IF(RIGHT(TEXT(AM439,"0.#"),1)=".",TRUE,FALSE)</formula>
    </cfRule>
  </conditionalFormatting>
  <conditionalFormatting sqref="AU440">
    <cfRule type="expression" dxfId="2183" priority="1959">
      <formula>IF(RIGHT(TEXT(AU440,"0.#"),1)=".",FALSE,TRUE)</formula>
    </cfRule>
    <cfRule type="expression" dxfId="2182" priority="1960">
      <formula>IF(RIGHT(TEXT(AU440,"0.#"),1)=".",TRUE,FALSE)</formula>
    </cfRule>
  </conditionalFormatting>
  <conditionalFormatting sqref="AU438">
    <cfRule type="expression" dxfId="2181" priority="1963">
      <formula>IF(RIGHT(TEXT(AU438,"0.#"),1)=".",FALSE,TRUE)</formula>
    </cfRule>
    <cfRule type="expression" dxfId="2180" priority="1964">
      <formula>IF(RIGHT(TEXT(AU438,"0.#"),1)=".",TRUE,FALSE)</formula>
    </cfRule>
  </conditionalFormatting>
  <conditionalFormatting sqref="AU439">
    <cfRule type="expression" dxfId="2179" priority="1961">
      <formula>IF(RIGHT(TEXT(AU439,"0.#"),1)=".",FALSE,TRUE)</formula>
    </cfRule>
    <cfRule type="expression" dxfId="2178" priority="1962">
      <formula>IF(RIGHT(TEXT(AU439,"0.#"),1)=".",TRUE,FALSE)</formula>
    </cfRule>
  </conditionalFormatting>
  <conditionalFormatting sqref="AI440">
    <cfRule type="expression" dxfId="2177" priority="1953">
      <formula>IF(RIGHT(TEXT(AI440,"0.#"),1)=".",FALSE,TRUE)</formula>
    </cfRule>
    <cfRule type="expression" dxfId="2176" priority="1954">
      <formula>IF(RIGHT(TEXT(AI440,"0.#"),1)=".",TRUE,FALSE)</formula>
    </cfRule>
  </conditionalFormatting>
  <conditionalFormatting sqref="AI438">
    <cfRule type="expression" dxfId="2175" priority="1957">
      <formula>IF(RIGHT(TEXT(AI438,"0.#"),1)=".",FALSE,TRUE)</formula>
    </cfRule>
    <cfRule type="expression" dxfId="2174" priority="1958">
      <formula>IF(RIGHT(TEXT(AI438,"0.#"),1)=".",TRUE,FALSE)</formula>
    </cfRule>
  </conditionalFormatting>
  <conditionalFormatting sqref="AI439">
    <cfRule type="expression" dxfId="2173" priority="1955">
      <formula>IF(RIGHT(TEXT(AI439,"0.#"),1)=".",FALSE,TRUE)</formula>
    </cfRule>
    <cfRule type="expression" dxfId="2172" priority="1956">
      <formula>IF(RIGHT(TEXT(AI439,"0.#"),1)=".",TRUE,FALSE)</formula>
    </cfRule>
  </conditionalFormatting>
  <conditionalFormatting sqref="AQ438">
    <cfRule type="expression" dxfId="2171" priority="1947">
      <formula>IF(RIGHT(TEXT(AQ438,"0.#"),1)=".",FALSE,TRUE)</formula>
    </cfRule>
    <cfRule type="expression" dxfId="2170" priority="1948">
      <formula>IF(RIGHT(TEXT(AQ438,"0.#"),1)=".",TRUE,FALSE)</formula>
    </cfRule>
  </conditionalFormatting>
  <conditionalFormatting sqref="AQ439">
    <cfRule type="expression" dxfId="2169" priority="1951">
      <formula>IF(RIGHT(TEXT(AQ439,"0.#"),1)=".",FALSE,TRUE)</formula>
    </cfRule>
    <cfRule type="expression" dxfId="2168" priority="1952">
      <formula>IF(RIGHT(TEXT(AQ439,"0.#"),1)=".",TRUE,FALSE)</formula>
    </cfRule>
  </conditionalFormatting>
  <conditionalFormatting sqref="AQ440">
    <cfRule type="expression" dxfId="2167" priority="1949">
      <formula>IF(RIGHT(TEXT(AQ440,"0.#"),1)=".",FALSE,TRUE)</formula>
    </cfRule>
    <cfRule type="expression" dxfId="2166" priority="1950">
      <formula>IF(RIGHT(TEXT(AQ440,"0.#"),1)=".",TRUE,FALSE)</formula>
    </cfRule>
  </conditionalFormatting>
  <conditionalFormatting sqref="AE445">
    <cfRule type="expression" dxfId="2165" priority="1941">
      <formula>IF(RIGHT(TEXT(AE445,"0.#"),1)=".",FALSE,TRUE)</formula>
    </cfRule>
    <cfRule type="expression" dxfId="2164" priority="1942">
      <formula>IF(RIGHT(TEXT(AE445,"0.#"),1)=".",TRUE,FALSE)</formula>
    </cfRule>
  </conditionalFormatting>
  <conditionalFormatting sqref="AE443">
    <cfRule type="expression" dxfId="2163" priority="1945">
      <formula>IF(RIGHT(TEXT(AE443,"0.#"),1)=".",FALSE,TRUE)</formula>
    </cfRule>
    <cfRule type="expression" dxfId="2162" priority="1946">
      <formula>IF(RIGHT(TEXT(AE443,"0.#"),1)=".",TRUE,FALSE)</formula>
    </cfRule>
  </conditionalFormatting>
  <conditionalFormatting sqref="AE444">
    <cfRule type="expression" dxfId="2161" priority="1943">
      <formula>IF(RIGHT(TEXT(AE444,"0.#"),1)=".",FALSE,TRUE)</formula>
    </cfRule>
    <cfRule type="expression" dxfId="2160" priority="1944">
      <formula>IF(RIGHT(TEXT(AE444,"0.#"),1)=".",TRUE,FALSE)</formula>
    </cfRule>
  </conditionalFormatting>
  <conditionalFormatting sqref="AM445">
    <cfRule type="expression" dxfId="2159" priority="1935">
      <formula>IF(RIGHT(TEXT(AM445,"0.#"),1)=".",FALSE,TRUE)</formula>
    </cfRule>
    <cfRule type="expression" dxfId="2158" priority="1936">
      <formula>IF(RIGHT(TEXT(AM445,"0.#"),1)=".",TRUE,FALSE)</formula>
    </cfRule>
  </conditionalFormatting>
  <conditionalFormatting sqref="AM443">
    <cfRule type="expression" dxfId="2157" priority="1939">
      <formula>IF(RIGHT(TEXT(AM443,"0.#"),1)=".",FALSE,TRUE)</formula>
    </cfRule>
    <cfRule type="expression" dxfId="2156" priority="1940">
      <formula>IF(RIGHT(TEXT(AM443,"0.#"),1)=".",TRUE,FALSE)</formula>
    </cfRule>
  </conditionalFormatting>
  <conditionalFormatting sqref="AM444">
    <cfRule type="expression" dxfId="2155" priority="1937">
      <formula>IF(RIGHT(TEXT(AM444,"0.#"),1)=".",FALSE,TRUE)</formula>
    </cfRule>
    <cfRule type="expression" dxfId="2154" priority="1938">
      <formula>IF(RIGHT(TEXT(AM444,"0.#"),1)=".",TRUE,FALSE)</formula>
    </cfRule>
  </conditionalFormatting>
  <conditionalFormatting sqref="AU445">
    <cfRule type="expression" dxfId="2153" priority="1929">
      <formula>IF(RIGHT(TEXT(AU445,"0.#"),1)=".",FALSE,TRUE)</formula>
    </cfRule>
    <cfRule type="expression" dxfId="2152" priority="1930">
      <formula>IF(RIGHT(TEXT(AU445,"0.#"),1)=".",TRUE,FALSE)</formula>
    </cfRule>
  </conditionalFormatting>
  <conditionalFormatting sqref="AU443">
    <cfRule type="expression" dxfId="2151" priority="1933">
      <formula>IF(RIGHT(TEXT(AU443,"0.#"),1)=".",FALSE,TRUE)</formula>
    </cfRule>
    <cfRule type="expression" dxfId="2150" priority="1934">
      <formula>IF(RIGHT(TEXT(AU443,"0.#"),1)=".",TRUE,FALSE)</formula>
    </cfRule>
  </conditionalFormatting>
  <conditionalFormatting sqref="AU444">
    <cfRule type="expression" dxfId="2149" priority="1931">
      <formula>IF(RIGHT(TEXT(AU444,"0.#"),1)=".",FALSE,TRUE)</formula>
    </cfRule>
    <cfRule type="expression" dxfId="2148" priority="1932">
      <formula>IF(RIGHT(TEXT(AU444,"0.#"),1)=".",TRUE,FALSE)</formula>
    </cfRule>
  </conditionalFormatting>
  <conditionalFormatting sqref="AI445">
    <cfRule type="expression" dxfId="2147" priority="1923">
      <formula>IF(RIGHT(TEXT(AI445,"0.#"),1)=".",FALSE,TRUE)</formula>
    </cfRule>
    <cfRule type="expression" dxfId="2146" priority="1924">
      <formula>IF(RIGHT(TEXT(AI445,"0.#"),1)=".",TRUE,FALSE)</formula>
    </cfRule>
  </conditionalFormatting>
  <conditionalFormatting sqref="AI443">
    <cfRule type="expression" dxfId="2145" priority="1927">
      <formula>IF(RIGHT(TEXT(AI443,"0.#"),1)=".",FALSE,TRUE)</formula>
    </cfRule>
    <cfRule type="expression" dxfId="2144" priority="1928">
      <formula>IF(RIGHT(TEXT(AI443,"0.#"),1)=".",TRUE,FALSE)</formula>
    </cfRule>
  </conditionalFormatting>
  <conditionalFormatting sqref="AI444">
    <cfRule type="expression" dxfId="2143" priority="1925">
      <formula>IF(RIGHT(TEXT(AI444,"0.#"),1)=".",FALSE,TRUE)</formula>
    </cfRule>
    <cfRule type="expression" dxfId="2142" priority="1926">
      <formula>IF(RIGHT(TEXT(AI444,"0.#"),1)=".",TRUE,FALSE)</formula>
    </cfRule>
  </conditionalFormatting>
  <conditionalFormatting sqref="AQ443">
    <cfRule type="expression" dxfId="2141" priority="1917">
      <formula>IF(RIGHT(TEXT(AQ443,"0.#"),1)=".",FALSE,TRUE)</formula>
    </cfRule>
    <cfRule type="expression" dxfId="2140" priority="1918">
      <formula>IF(RIGHT(TEXT(AQ443,"0.#"),1)=".",TRUE,FALSE)</formula>
    </cfRule>
  </conditionalFormatting>
  <conditionalFormatting sqref="AQ444">
    <cfRule type="expression" dxfId="2139" priority="1921">
      <formula>IF(RIGHT(TEXT(AQ444,"0.#"),1)=".",FALSE,TRUE)</formula>
    </cfRule>
    <cfRule type="expression" dxfId="2138" priority="1922">
      <formula>IF(RIGHT(TEXT(AQ444,"0.#"),1)=".",TRUE,FALSE)</formula>
    </cfRule>
  </conditionalFormatting>
  <conditionalFormatting sqref="AQ445">
    <cfRule type="expression" dxfId="2137" priority="1919">
      <formula>IF(RIGHT(TEXT(AQ445,"0.#"),1)=".",FALSE,TRUE)</formula>
    </cfRule>
    <cfRule type="expression" dxfId="2136" priority="1920">
      <formula>IF(RIGHT(TEXT(AQ445,"0.#"),1)=".",TRUE,FALSE)</formula>
    </cfRule>
  </conditionalFormatting>
  <conditionalFormatting sqref="Y872:Y899">
    <cfRule type="expression" dxfId="2135" priority="2147">
      <formula>IF(RIGHT(TEXT(Y872,"0.#"),1)=".",FALSE,TRUE)</formula>
    </cfRule>
    <cfRule type="expression" dxfId="2134" priority="2148">
      <formula>IF(RIGHT(TEXT(Y872,"0.#"),1)=".",TRUE,FALSE)</formula>
    </cfRule>
  </conditionalFormatting>
  <conditionalFormatting sqref="Y870:Y871">
    <cfRule type="expression" dxfId="2133" priority="2141">
      <formula>IF(RIGHT(TEXT(Y870,"0.#"),1)=".",FALSE,TRUE)</formula>
    </cfRule>
    <cfRule type="expression" dxfId="2132" priority="2142">
      <formula>IF(RIGHT(TEXT(Y870,"0.#"),1)=".",TRUE,FALSE)</formula>
    </cfRule>
  </conditionalFormatting>
  <conditionalFormatting sqref="Y905:Y932">
    <cfRule type="expression" dxfId="2131" priority="2135">
      <formula>IF(RIGHT(TEXT(Y905,"0.#"),1)=".",FALSE,TRUE)</formula>
    </cfRule>
    <cfRule type="expression" dxfId="2130" priority="2136">
      <formula>IF(RIGHT(TEXT(Y905,"0.#"),1)=".",TRUE,FALSE)</formula>
    </cfRule>
  </conditionalFormatting>
  <conditionalFormatting sqref="Y903:Y904">
    <cfRule type="expression" dxfId="2129" priority="2129">
      <formula>IF(RIGHT(TEXT(Y903,"0.#"),1)=".",FALSE,TRUE)</formula>
    </cfRule>
    <cfRule type="expression" dxfId="2128" priority="2130">
      <formula>IF(RIGHT(TEXT(Y903,"0.#"),1)=".",TRUE,FALSE)</formula>
    </cfRule>
  </conditionalFormatting>
  <conditionalFormatting sqref="Y938:Y965">
    <cfRule type="expression" dxfId="2127" priority="2123">
      <formula>IF(RIGHT(TEXT(Y938,"0.#"),1)=".",FALSE,TRUE)</formula>
    </cfRule>
    <cfRule type="expression" dxfId="2126" priority="2124">
      <formula>IF(RIGHT(TEXT(Y938,"0.#"),1)=".",TRUE,FALSE)</formula>
    </cfRule>
  </conditionalFormatting>
  <conditionalFormatting sqref="Y936:Y937">
    <cfRule type="expression" dxfId="2125" priority="2117">
      <formula>IF(RIGHT(TEXT(Y936,"0.#"),1)=".",FALSE,TRUE)</formula>
    </cfRule>
    <cfRule type="expression" dxfId="2124" priority="2118">
      <formula>IF(RIGHT(TEXT(Y936,"0.#"),1)=".",TRUE,FALSE)</formula>
    </cfRule>
  </conditionalFormatting>
  <conditionalFormatting sqref="Y971:Y998">
    <cfRule type="expression" dxfId="2123" priority="2111">
      <formula>IF(RIGHT(TEXT(Y971,"0.#"),1)=".",FALSE,TRUE)</formula>
    </cfRule>
    <cfRule type="expression" dxfId="2122" priority="2112">
      <formula>IF(RIGHT(TEXT(Y971,"0.#"),1)=".",TRUE,FALSE)</formula>
    </cfRule>
  </conditionalFormatting>
  <conditionalFormatting sqref="Y969:Y970">
    <cfRule type="expression" dxfId="2121" priority="2105">
      <formula>IF(RIGHT(TEXT(Y969,"0.#"),1)=".",FALSE,TRUE)</formula>
    </cfRule>
    <cfRule type="expression" dxfId="2120" priority="2106">
      <formula>IF(RIGHT(TEXT(Y969,"0.#"),1)=".",TRUE,FALSE)</formula>
    </cfRule>
  </conditionalFormatting>
  <conditionalFormatting sqref="Y1004:Y1031">
    <cfRule type="expression" dxfId="2119" priority="2099">
      <formula>IF(RIGHT(TEXT(Y1004,"0.#"),1)=".",FALSE,TRUE)</formula>
    </cfRule>
    <cfRule type="expression" dxfId="2118" priority="2100">
      <formula>IF(RIGHT(TEXT(Y1004,"0.#"),1)=".",TRUE,FALSE)</formula>
    </cfRule>
  </conditionalFormatting>
  <conditionalFormatting sqref="W23">
    <cfRule type="expression" dxfId="2117" priority="2383">
      <formula>IF(RIGHT(TEXT(W23,"0.#"),1)=".",FALSE,TRUE)</formula>
    </cfRule>
    <cfRule type="expression" dxfId="2116" priority="2384">
      <formula>IF(RIGHT(TEXT(W23,"0.#"),1)=".",TRUE,FALSE)</formula>
    </cfRule>
  </conditionalFormatting>
  <conditionalFormatting sqref="W24:W27">
    <cfRule type="expression" dxfId="2115" priority="2381">
      <formula>IF(RIGHT(TEXT(W24,"0.#"),1)=".",FALSE,TRUE)</formula>
    </cfRule>
    <cfRule type="expression" dxfId="2114" priority="2382">
      <formula>IF(RIGHT(TEXT(W24,"0.#"),1)=".",TRUE,FALSE)</formula>
    </cfRule>
  </conditionalFormatting>
  <conditionalFormatting sqref="W28">
    <cfRule type="expression" dxfId="2113" priority="2373">
      <formula>IF(RIGHT(TEXT(W28,"0.#"),1)=".",FALSE,TRUE)</formula>
    </cfRule>
    <cfRule type="expression" dxfId="2112" priority="2374">
      <formula>IF(RIGHT(TEXT(W28,"0.#"),1)=".",TRUE,FALSE)</formula>
    </cfRule>
  </conditionalFormatting>
  <conditionalFormatting sqref="P23">
    <cfRule type="expression" dxfId="2111" priority="2371">
      <formula>IF(RIGHT(TEXT(P23,"0.#"),1)=".",FALSE,TRUE)</formula>
    </cfRule>
    <cfRule type="expression" dxfId="2110" priority="2372">
      <formula>IF(RIGHT(TEXT(P23,"0.#"),1)=".",TRUE,FALSE)</formula>
    </cfRule>
  </conditionalFormatting>
  <conditionalFormatting sqref="P24:P27">
    <cfRule type="expression" dxfId="2109" priority="2369">
      <formula>IF(RIGHT(TEXT(P24,"0.#"),1)=".",FALSE,TRUE)</formula>
    </cfRule>
    <cfRule type="expression" dxfId="2108" priority="2370">
      <formula>IF(RIGHT(TEXT(P24,"0.#"),1)=".",TRUE,FALSE)</formula>
    </cfRule>
  </conditionalFormatting>
  <conditionalFormatting sqref="P28">
    <cfRule type="expression" dxfId="2107" priority="2367">
      <formula>IF(RIGHT(TEXT(P28,"0.#"),1)=".",FALSE,TRUE)</formula>
    </cfRule>
    <cfRule type="expression" dxfId="2106" priority="2368">
      <formula>IF(RIGHT(TEXT(P28,"0.#"),1)=".",TRUE,FALSE)</formula>
    </cfRule>
  </conditionalFormatting>
  <conditionalFormatting sqref="AQ114">
    <cfRule type="expression" dxfId="2105" priority="2351">
      <formula>IF(RIGHT(TEXT(AQ114,"0.#"),1)=".",FALSE,TRUE)</formula>
    </cfRule>
    <cfRule type="expression" dxfId="2104" priority="2352">
      <formula>IF(RIGHT(TEXT(AQ114,"0.#"),1)=".",TRUE,FALSE)</formula>
    </cfRule>
  </conditionalFormatting>
  <conditionalFormatting sqref="AQ104">
    <cfRule type="expression" dxfId="2103" priority="2365">
      <formula>IF(RIGHT(TEXT(AQ104,"0.#"),1)=".",FALSE,TRUE)</formula>
    </cfRule>
    <cfRule type="expression" dxfId="2102" priority="2366">
      <formula>IF(RIGHT(TEXT(AQ104,"0.#"),1)=".",TRUE,FALSE)</formula>
    </cfRule>
  </conditionalFormatting>
  <conditionalFormatting sqref="AQ105">
    <cfRule type="expression" dxfId="2101" priority="2363">
      <formula>IF(RIGHT(TEXT(AQ105,"0.#"),1)=".",FALSE,TRUE)</formula>
    </cfRule>
    <cfRule type="expression" dxfId="2100" priority="2364">
      <formula>IF(RIGHT(TEXT(AQ105,"0.#"),1)=".",TRUE,FALSE)</formula>
    </cfRule>
  </conditionalFormatting>
  <conditionalFormatting sqref="AQ107">
    <cfRule type="expression" dxfId="2099" priority="2361">
      <formula>IF(RIGHT(TEXT(AQ107,"0.#"),1)=".",FALSE,TRUE)</formula>
    </cfRule>
    <cfRule type="expression" dxfId="2098" priority="2362">
      <formula>IF(RIGHT(TEXT(AQ107,"0.#"),1)=".",TRUE,FALSE)</formula>
    </cfRule>
  </conditionalFormatting>
  <conditionalFormatting sqref="AQ108">
    <cfRule type="expression" dxfId="2097" priority="2359">
      <formula>IF(RIGHT(TEXT(AQ108,"0.#"),1)=".",FALSE,TRUE)</formula>
    </cfRule>
    <cfRule type="expression" dxfId="2096" priority="2360">
      <formula>IF(RIGHT(TEXT(AQ108,"0.#"),1)=".",TRUE,FALSE)</formula>
    </cfRule>
  </conditionalFormatting>
  <conditionalFormatting sqref="AQ110">
    <cfRule type="expression" dxfId="2095" priority="2357">
      <formula>IF(RIGHT(TEXT(AQ110,"0.#"),1)=".",FALSE,TRUE)</formula>
    </cfRule>
    <cfRule type="expression" dxfId="2094" priority="2358">
      <formula>IF(RIGHT(TEXT(AQ110,"0.#"),1)=".",TRUE,FALSE)</formula>
    </cfRule>
  </conditionalFormatting>
  <conditionalFormatting sqref="AQ111">
    <cfRule type="expression" dxfId="2093" priority="2355">
      <formula>IF(RIGHT(TEXT(AQ111,"0.#"),1)=".",FALSE,TRUE)</formula>
    </cfRule>
    <cfRule type="expression" dxfId="2092" priority="2356">
      <formula>IF(RIGHT(TEXT(AQ111,"0.#"),1)=".",TRUE,FALSE)</formula>
    </cfRule>
  </conditionalFormatting>
  <conditionalFormatting sqref="AQ113">
    <cfRule type="expression" dxfId="2091" priority="2353">
      <formula>IF(RIGHT(TEXT(AQ113,"0.#"),1)=".",FALSE,TRUE)</formula>
    </cfRule>
    <cfRule type="expression" dxfId="2090" priority="2354">
      <formula>IF(RIGHT(TEXT(AQ113,"0.#"),1)=".",TRUE,FALSE)</formula>
    </cfRule>
  </conditionalFormatting>
  <conditionalFormatting sqref="AE67">
    <cfRule type="expression" dxfId="2089" priority="2283">
      <formula>IF(RIGHT(TEXT(AE67,"0.#"),1)=".",FALSE,TRUE)</formula>
    </cfRule>
    <cfRule type="expression" dxfId="2088" priority="2284">
      <formula>IF(RIGHT(TEXT(AE67,"0.#"),1)=".",TRUE,FALSE)</formula>
    </cfRule>
  </conditionalFormatting>
  <conditionalFormatting sqref="AE68">
    <cfRule type="expression" dxfId="2087" priority="2281">
      <formula>IF(RIGHT(TEXT(AE68,"0.#"),1)=".",FALSE,TRUE)</formula>
    </cfRule>
    <cfRule type="expression" dxfId="2086" priority="2282">
      <formula>IF(RIGHT(TEXT(AE68,"0.#"),1)=".",TRUE,FALSE)</formula>
    </cfRule>
  </conditionalFormatting>
  <conditionalFormatting sqref="AE69">
    <cfRule type="expression" dxfId="2085" priority="2279">
      <formula>IF(RIGHT(TEXT(AE69,"0.#"),1)=".",FALSE,TRUE)</formula>
    </cfRule>
    <cfRule type="expression" dxfId="2084" priority="2280">
      <formula>IF(RIGHT(TEXT(AE69,"0.#"),1)=".",TRUE,FALSE)</formula>
    </cfRule>
  </conditionalFormatting>
  <conditionalFormatting sqref="AI69">
    <cfRule type="expression" dxfId="2083" priority="2277">
      <formula>IF(RIGHT(TEXT(AI69,"0.#"),1)=".",FALSE,TRUE)</formula>
    </cfRule>
    <cfRule type="expression" dxfId="2082" priority="2278">
      <formula>IF(RIGHT(TEXT(AI69,"0.#"),1)=".",TRUE,FALSE)</formula>
    </cfRule>
  </conditionalFormatting>
  <conditionalFormatting sqref="AI68">
    <cfRule type="expression" dxfId="2081" priority="2275">
      <formula>IF(RIGHT(TEXT(AI68,"0.#"),1)=".",FALSE,TRUE)</formula>
    </cfRule>
    <cfRule type="expression" dxfId="2080" priority="2276">
      <formula>IF(RIGHT(TEXT(AI68,"0.#"),1)=".",TRUE,FALSE)</formula>
    </cfRule>
  </conditionalFormatting>
  <conditionalFormatting sqref="AI67">
    <cfRule type="expression" dxfId="2079" priority="2273">
      <formula>IF(RIGHT(TEXT(AI67,"0.#"),1)=".",FALSE,TRUE)</formula>
    </cfRule>
    <cfRule type="expression" dxfId="2078" priority="2274">
      <formula>IF(RIGHT(TEXT(AI67,"0.#"),1)=".",TRUE,FALSE)</formula>
    </cfRule>
  </conditionalFormatting>
  <conditionalFormatting sqref="AM67">
    <cfRule type="expression" dxfId="2077" priority="2271">
      <formula>IF(RIGHT(TEXT(AM67,"0.#"),1)=".",FALSE,TRUE)</formula>
    </cfRule>
    <cfRule type="expression" dxfId="2076" priority="2272">
      <formula>IF(RIGHT(TEXT(AM67,"0.#"),1)=".",TRUE,FALSE)</formula>
    </cfRule>
  </conditionalFormatting>
  <conditionalFormatting sqref="AM68">
    <cfRule type="expression" dxfId="2075" priority="2269">
      <formula>IF(RIGHT(TEXT(AM68,"0.#"),1)=".",FALSE,TRUE)</formula>
    </cfRule>
    <cfRule type="expression" dxfId="2074" priority="2270">
      <formula>IF(RIGHT(TEXT(AM68,"0.#"),1)=".",TRUE,FALSE)</formula>
    </cfRule>
  </conditionalFormatting>
  <conditionalFormatting sqref="AM69">
    <cfRule type="expression" dxfId="2073" priority="2267">
      <formula>IF(RIGHT(TEXT(AM69,"0.#"),1)=".",FALSE,TRUE)</formula>
    </cfRule>
    <cfRule type="expression" dxfId="2072" priority="2268">
      <formula>IF(RIGHT(TEXT(AM69,"0.#"),1)=".",TRUE,FALSE)</formula>
    </cfRule>
  </conditionalFormatting>
  <conditionalFormatting sqref="AQ67:AQ69">
    <cfRule type="expression" dxfId="2071" priority="2265">
      <formula>IF(RIGHT(TEXT(AQ67,"0.#"),1)=".",FALSE,TRUE)</formula>
    </cfRule>
    <cfRule type="expression" dxfId="2070" priority="2266">
      <formula>IF(RIGHT(TEXT(AQ67,"0.#"),1)=".",TRUE,FALSE)</formula>
    </cfRule>
  </conditionalFormatting>
  <conditionalFormatting sqref="AU67:AU69">
    <cfRule type="expression" dxfId="2069" priority="2263">
      <formula>IF(RIGHT(TEXT(AU67,"0.#"),1)=".",FALSE,TRUE)</formula>
    </cfRule>
    <cfRule type="expression" dxfId="2068" priority="2264">
      <formula>IF(RIGHT(TEXT(AU67,"0.#"),1)=".",TRUE,FALSE)</formula>
    </cfRule>
  </conditionalFormatting>
  <conditionalFormatting sqref="AE70">
    <cfRule type="expression" dxfId="2067" priority="2261">
      <formula>IF(RIGHT(TEXT(AE70,"0.#"),1)=".",FALSE,TRUE)</formula>
    </cfRule>
    <cfRule type="expression" dxfId="2066" priority="2262">
      <formula>IF(RIGHT(TEXT(AE70,"0.#"),1)=".",TRUE,FALSE)</formula>
    </cfRule>
  </conditionalFormatting>
  <conditionalFormatting sqref="AE71">
    <cfRule type="expression" dxfId="2065" priority="2259">
      <formula>IF(RIGHT(TEXT(AE71,"0.#"),1)=".",FALSE,TRUE)</formula>
    </cfRule>
    <cfRule type="expression" dxfId="2064" priority="2260">
      <formula>IF(RIGHT(TEXT(AE71,"0.#"),1)=".",TRUE,FALSE)</formula>
    </cfRule>
  </conditionalFormatting>
  <conditionalFormatting sqref="AE72">
    <cfRule type="expression" dxfId="2063" priority="2257">
      <formula>IF(RIGHT(TEXT(AE72,"0.#"),1)=".",FALSE,TRUE)</formula>
    </cfRule>
    <cfRule type="expression" dxfId="2062" priority="2258">
      <formula>IF(RIGHT(TEXT(AE72,"0.#"),1)=".",TRUE,FALSE)</formula>
    </cfRule>
  </conditionalFormatting>
  <conditionalFormatting sqref="AI72">
    <cfRule type="expression" dxfId="2061" priority="2255">
      <formula>IF(RIGHT(TEXT(AI72,"0.#"),1)=".",FALSE,TRUE)</formula>
    </cfRule>
    <cfRule type="expression" dxfId="2060" priority="2256">
      <formula>IF(RIGHT(TEXT(AI72,"0.#"),1)=".",TRUE,FALSE)</formula>
    </cfRule>
  </conditionalFormatting>
  <conditionalFormatting sqref="AI71">
    <cfRule type="expression" dxfId="2059" priority="2253">
      <formula>IF(RIGHT(TEXT(AI71,"0.#"),1)=".",FALSE,TRUE)</formula>
    </cfRule>
    <cfRule type="expression" dxfId="2058" priority="2254">
      <formula>IF(RIGHT(TEXT(AI71,"0.#"),1)=".",TRUE,FALSE)</formula>
    </cfRule>
  </conditionalFormatting>
  <conditionalFormatting sqref="AI70">
    <cfRule type="expression" dxfId="2057" priority="2251">
      <formula>IF(RIGHT(TEXT(AI70,"0.#"),1)=".",FALSE,TRUE)</formula>
    </cfRule>
    <cfRule type="expression" dxfId="2056" priority="2252">
      <formula>IF(RIGHT(TEXT(AI70,"0.#"),1)=".",TRUE,FALSE)</formula>
    </cfRule>
  </conditionalFormatting>
  <conditionalFormatting sqref="AM70">
    <cfRule type="expression" dxfId="2055" priority="2249">
      <formula>IF(RIGHT(TEXT(AM70,"0.#"),1)=".",FALSE,TRUE)</formula>
    </cfRule>
    <cfRule type="expression" dxfId="2054" priority="2250">
      <formula>IF(RIGHT(TEXT(AM70,"0.#"),1)=".",TRUE,FALSE)</formula>
    </cfRule>
  </conditionalFormatting>
  <conditionalFormatting sqref="AM71">
    <cfRule type="expression" dxfId="2053" priority="2247">
      <formula>IF(RIGHT(TEXT(AM71,"0.#"),1)=".",FALSE,TRUE)</formula>
    </cfRule>
    <cfRule type="expression" dxfId="2052" priority="2248">
      <formula>IF(RIGHT(TEXT(AM71,"0.#"),1)=".",TRUE,FALSE)</formula>
    </cfRule>
  </conditionalFormatting>
  <conditionalFormatting sqref="AM72">
    <cfRule type="expression" dxfId="2051" priority="2245">
      <formula>IF(RIGHT(TEXT(AM72,"0.#"),1)=".",FALSE,TRUE)</formula>
    </cfRule>
    <cfRule type="expression" dxfId="2050" priority="2246">
      <formula>IF(RIGHT(TEXT(AM72,"0.#"),1)=".",TRUE,FALSE)</formula>
    </cfRule>
  </conditionalFormatting>
  <conditionalFormatting sqref="AQ70:AQ72">
    <cfRule type="expression" dxfId="2049" priority="2243">
      <formula>IF(RIGHT(TEXT(AQ70,"0.#"),1)=".",FALSE,TRUE)</formula>
    </cfRule>
    <cfRule type="expression" dxfId="2048" priority="2244">
      <formula>IF(RIGHT(TEXT(AQ70,"0.#"),1)=".",TRUE,FALSE)</formula>
    </cfRule>
  </conditionalFormatting>
  <conditionalFormatting sqref="AU70:AU72">
    <cfRule type="expression" dxfId="2047" priority="2241">
      <formula>IF(RIGHT(TEXT(AU70,"0.#"),1)=".",FALSE,TRUE)</formula>
    </cfRule>
    <cfRule type="expression" dxfId="2046" priority="2242">
      <formula>IF(RIGHT(TEXT(AU70,"0.#"),1)=".",TRUE,FALSE)</formula>
    </cfRule>
  </conditionalFormatting>
  <conditionalFormatting sqref="AU656">
    <cfRule type="expression" dxfId="2045" priority="759">
      <formula>IF(RIGHT(TEXT(AU656,"0.#"),1)=".",FALSE,TRUE)</formula>
    </cfRule>
    <cfRule type="expression" dxfId="2044" priority="760">
      <formula>IF(RIGHT(TEXT(AU656,"0.#"),1)=".",TRUE,FALSE)</formula>
    </cfRule>
  </conditionalFormatting>
  <conditionalFormatting sqref="AQ655">
    <cfRule type="expression" dxfId="2043" priority="751">
      <formula>IF(RIGHT(TEXT(AQ655,"0.#"),1)=".",FALSE,TRUE)</formula>
    </cfRule>
    <cfRule type="expression" dxfId="2042" priority="752">
      <formula>IF(RIGHT(TEXT(AQ655,"0.#"),1)=".",TRUE,FALSE)</formula>
    </cfRule>
  </conditionalFormatting>
  <conditionalFormatting sqref="AI696">
    <cfRule type="expression" dxfId="2041" priority="543">
      <formula>IF(RIGHT(TEXT(AI696,"0.#"),1)=".",FALSE,TRUE)</formula>
    </cfRule>
    <cfRule type="expression" dxfId="2040" priority="544">
      <formula>IF(RIGHT(TEXT(AI696,"0.#"),1)=".",TRUE,FALSE)</formula>
    </cfRule>
  </conditionalFormatting>
  <conditionalFormatting sqref="AQ694">
    <cfRule type="expression" dxfId="2039" priority="537">
      <formula>IF(RIGHT(TEXT(AQ694,"0.#"),1)=".",FALSE,TRUE)</formula>
    </cfRule>
    <cfRule type="expression" dxfId="2038" priority="538">
      <formula>IF(RIGHT(TEXT(AQ694,"0.#"),1)=".",TRUE,FALSE)</formula>
    </cfRule>
  </conditionalFormatting>
  <conditionalFormatting sqref="AL872:AO899">
    <cfRule type="expression" dxfId="2037" priority="2149">
      <formula>IF(AND(AL872&gt;=0, RIGHT(TEXT(AL872,"0.#"),1)&lt;&gt;"."),TRUE,FALSE)</formula>
    </cfRule>
    <cfRule type="expression" dxfId="2036" priority="2150">
      <formula>IF(AND(AL872&gt;=0, RIGHT(TEXT(AL872,"0.#"),1)="."),TRUE,FALSE)</formula>
    </cfRule>
    <cfRule type="expression" dxfId="2035" priority="2151">
      <formula>IF(AND(AL872&lt;0, RIGHT(TEXT(AL872,"0.#"),1)&lt;&gt;"."),TRUE,FALSE)</formula>
    </cfRule>
    <cfRule type="expression" dxfId="2034" priority="2152">
      <formula>IF(AND(AL872&lt;0, RIGHT(TEXT(AL872,"0.#"),1)="."),TRUE,FALSE)</formula>
    </cfRule>
  </conditionalFormatting>
  <conditionalFormatting sqref="AL870:AO871">
    <cfRule type="expression" dxfId="2033" priority="2143">
      <formula>IF(AND(AL870&gt;=0, RIGHT(TEXT(AL870,"0.#"),1)&lt;&gt;"."),TRUE,FALSE)</formula>
    </cfRule>
    <cfRule type="expression" dxfId="2032" priority="2144">
      <formula>IF(AND(AL870&gt;=0, RIGHT(TEXT(AL870,"0.#"),1)="."),TRUE,FALSE)</formula>
    </cfRule>
    <cfRule type="expression" dxfId="2031" priority="2145">
      <formula>IF(AND(AL870&lt;0, RIGHT(TEXT(AL870,"0.#"),1)&lt;&gt;"."),TRUE,FALSE)</formula>
    </cfRule>
    <cfRule type="expression" dxfId="2030" priority="2146">
      <formula>IF(AND(AL870&lt;0, RIGHT(TEXT(AL870,"0.#"),1)="."),TRUE,FALSE)</formula>
    </cfRule>
  </conditionalFormatting>
  <conditionalFormatting sqref="AL905:AO932">
    <cfRule type="expression" dxfId="2029" priority="2137">
      <formula>IF(AND(AL905&gt;=0, RIGHT(TEXT(AL905,"0.#"),1)&lt;&gt;"."),TRUE,FALSE)</formula>
    </cfRule>
    <cfRule type="expression" dxfId="2028" priority="2138">
      <formula>IF(AND(AL905&gt;=0, RIGHT(TEXT(AL905,"0.#"),1)="."),TRUE,FALSE)</formula>
    </cfRule>
    <cfRule type="expression" dxfId="2027" priority="2139">
      <formula>IF(AND(AL905&lt;0, RIGHT(TEXT(AL905,"0.#"),1)&lt;&gt;"."),TRUE,FALSE)</formula>
    </cfRule>
    <cfRule type="expression" dxfId="2026" priority="2140">
      <formula>IF(AND(AL905&lt;0, RIGHT(TEXT(AL905,"0.#"),1)="."),TRUE,FALSE)</formula>
    </cfRule>
  </conditionalFormatting>
  <conditionalFormatting sqref="AL903:AO904">
    <cfRule type="expression" dxfId="2025" priority="2131">
      <formula>IF(AND(AL903&gt;=0, RIGHT(TEXT(AL903,"0.#"),1)&lt;&gt;"."),TRUE,FALSE)</formula>
    </cfRule>
    <cfRule type="expression" dxfId="2024" priority="2132">
      <formula>IF(AND(AL903&gt;=0, RIGHT(TEXT(AL903,"0.#"),1)="."),TRUE,FALSE)</formula>
    </cfRule>
    <cfRule type="expression" dxfId="2023" priority="2133">
      <formula>IF(AND(AL903&lt;0, RIGHT(TEXT(AL903,"0.#"),1)&lt;&gt;"."),TRUE,FALSE)</formula>
    </cfRule>
    <cfRule type="expression" dxfId="2022" priority="2134">
      <formula>IF(AND(AL903&lt;0, RIGHT(TEXT(AL903,"0.#"),1)="."),TRUE,FALSE)</formula>
    </cfRule>
  </conditionalFormatting>
  <conditionalFormatting sqref="AL938:AO965">
    <cfRule type="expression" dxfId="2021" priority="2125">
      <formula>IF(AND(AL938&gt;=0, RIGHT(TEXT(AL938,"0.#"),1)&lt;&gt;"."),TRUE,FALSE)</formula>
    </cfRule>
    <cfRule type="expression" dxfId="2020" priority="2126">
      <formula>IF(AND(AL938&gt;=0, RIGHT(TEXT(AL938,"0.#"),1)="."),TRUE,FALSE)</formula>
    </cfRule>
    <cfRule type="expression" dxfId="2019" priority="2127">
      <formula>IF(AND(AL938&lt;0, RIGHT(TEXT(AL938,"0.#"),1)&lt;&gt;"."),TRUE,FALSE)</formula>
    </cfRule>
    <cfRule type="expression" dxfId="2018" priority="2128">
      <formula>IF(AND(AL938&lt;0, RIGHT(TEXT(AL938,"0.#"),1)="."),TRUE,FALSE)</formula>
    </cfRule>
  </conditionalFormatting>
  <conditionalFormatting sqref="AL936:AO937">
    <cfRule type="expression" dxfId="2017" priority="2119">
      <formula>IF(AND(AL936&gt;=0, RIGHT(TEXT(AL936,"0.#"),1)&lt;&gt;"."),TRUE,FALSE)</formula>
    </cfRule>
    <cfRule type="expression" dxfId="2016" priority="2120">
      <formula>IF(AND(AL936&gt;=0, RIGHT(TEXT(AL936,"0.#"),1)="."),TRUE,FALSE)</formula>
    </cfRule>
    <cfRule type="expression" dxfId="2015" priority="2121">
      <formula>IF(AND(AL936&lt;0, RIGHT(TEXT(AL936,"0.#"),1)&lt;&gt;"."),TRUE,FALSE)</formula>
    </cfRule>
    <cfRule type="expression" dxfId="2014" priority="2122">
      <formula>IF(AND(AL936&lt;0, RIGHT(TEXT(AL936,"0.#"),1)="."),TRUE,FALSE)</formula>
    </cfRule>
  </conditionalFormatting>
  <conditionalFormatting sqref="AL971:AO998">
    <cfRule type="expression" dxfId="2013" priority="2113">
      <formula>IF(AND(AL971&gt;=0, RIGHT(TEXT(AL971,"0.#"),1)&lt;&gt;"."),TRUE,FALSE)</formula>
    </cfRule>
    <cfRule type="expression" dxfId="2012" priority="2114">
      <formula>IF(AND(AL971&gt;=0, RIGHT(TEXT(AL971,"0.#"),1)="."),TRUE,FALSE)</formula>
    </cfRule>
    <cfRule type="expression" dxfId="2011" priority="2115">
      <formula>IF(AND(AL971&lt;0, RIGHT(TEXT(AL971,"0.#"),1)&lt;&gt;"."),TRUE,FALSE)</formula>
    </cfRule>
    <cfRule type="expression" dxfId="2010" priority="2116">
      <formula>IF(AND(AL971&lt;0, RIGHT(TEXT(AL971,"0.#"),1)="."),TRUE,FALSE)</formula>
    </cfRule>
  </conditionalFormatting>
  <conditionalFormatting sqref="AL969:AO970">
    <cfRule type="expression" dxfId="2009" priority="2107">
      <formula>IF(AND(AL969&gt;=0, RIGHT(TEXT(AL969,"0.#"),1)&lt;&gt;"."),TRUE,FALSE)</formula>
    </cfRule>
    <cfRule type="expression" dxfId="2008" priority="2108">
      <formula>IF(AND(AL969&gt;=0, RIGHT(TEXT(AL969,"0.#"),1)="."),TRUE,FALSE)</formula>
    </cfRule>
    <cfRule type="expression" dxfId="2007" priority="2109">
      <formula>IF(AND(AL969&lt;0, RIGHT(TEXT(AL969,"0.#"),1)&lt;&gt;"."),TRUE,FALSE)</formula>
    </cfRule>
    <cfRule type="expression" dxfId="2006" priority="2110">
      <formula>IF(AND(AL969&lt;0, RIGHT(TEXT(AL969,"0.#"),1)="."),TRUE,FALSE)</formula>
    </cfRule>
  </conditionalFormatting>
  <conditionalFormatting sqref="AL1004:AO1031">
    <cfRule type="expression" dxfId="2005" priority="2101">
      <formula>IF(AND(AL1004&gt;=0, RIGHT(TEXT(AL1004,"0.#"),1)&lt;&gt;"."),TRUE,FALSE)</formula>
    </cfRule>
    <cfRule type="expression" dxfId="2004" priority="2102">
      <formula>IF(AND(AL1004&gt;=0, RIGHT(TEXT(AL1004,"0.#"),1)="."),TRUE,FALSE)</formula>
    </cfRule>
    <cfRule type="expression" dxfId="2003" priority="2103">
      <formula>IF(AND(AL1004&lt;0, RIGHT(TEXT(AL1004,"0.#"),1)&lt;&gt;"."),TRUE,FALSE)</formula>
    </cfRule>
    <cfRule type="expression" dxfId="2002" priority="2104">
      <formula>IF(AND(AL1004&lt;0, RIGHT(TEXT(AL1004,"0.#"),1)="."),TRUE,FALSE)</formula>
    </cfRule>
  </conditionalFormatting>
  <conditionalFormatting sqref="AL1002:AO1003">
    <cfRule type="expression" dxfId="2001" priority="2095">
      <formula>IF(AND(AL1002&gt;=0, RIGHT(TEXT(AL1002,"0.#"),1)&lt;&gt;"."),TRUE,FALSE)</formula>
    </cfRule>
    <cfRule type="expression" dxfId="2000" priority="2096">
      <formula>IF(AND(AL1002&gt;=0, RIGHT(TEXT(AL1002,"0.#"),1)="."),TRUE,FALSE)</formula>
    </cfRule>
    <cfRule type="expression" dxfId="1999" priority="2097">
      <formula>IF(AND(AL1002&lt;0, RIGHT(TEXT(AL1002,"0.#"),1)&lt;&gt;"."),TRUE,FALSE)</formula>
    </cfRule>
    <cfRule type="expression" dxfId="1998" priority="2098">
      <formula>IF(AND(AL1002&lt;0, RIGHT(TEXT(AL1002,"0.#"),1)="."),TRUE,FALSE)</formula>
    </cfRule>
  </conditionalFormatting>
  <conditionalFormatting sqref="Y1002:Y1003">
    <cfRule type="expression" dxfId="1997" priority="2093">
      <formula>IF(RIGHT(TEXT(Y1002,"0.#"),1)=".",FALSE,TRUE)</formula>
    </cfRule>
    <cfRule type="expression" dxfId="1996" priority="2094">
      <formula>IF(RIGHT(TEXT(Y1002,"0.#"),1)=".",TRUE,FALSE)</formula>
    </cfRule>
  </conditionalFormatting>
  <conditionalFormatting sqref="AL1037:AO1064">
    <cfRule type="expression" dxfId="1995" priority="2089">
      <formula>IF(AND(AL1037&gt;=0, RIGHT(TEXT(AL1037,"0.#"),1)&lt;&gt;"."),TRUE,FALSE)</formula>
    </cfRule>
    <cfRule type="expression" dxfId="1994" priority="2090">
      <formula>IF(AND(AL1037&gt;=0, RIGHT(TEXT(AL1037,"0.#"),1)="."),TRUE,FALSE)</formula>
    </cfRule>
    <cfRule type="expression" dxfId="1993" priority="2091">
      <formula>IF(AND(AL1037&lt;0, RIGHT(TEXT(AL1037,"0.#"),1)&lt;&gt;"."),TRUE,FALSE)</formula>
    </cfRule>
    <cfRule type="expression" dxfId="1992" priority="2092">
      <formula>IF(AND(AL1037&lt;0, RIGHT(TEXT(AL1037,"0.#"),1)="."),TRUE,FALSE)</formula>
    </cfRule>
  </conditionalFormatting>
  <conditionalFormatting sqref="Y1037:Y1064">
    <cfRule type="expression" dxfId="1991" priority="2087">
      <formula>IF(RIGHT(TEXT(Y1037,"0.#"),1)=".",FALSE,TRUE)</formula>
    </cfRule>
    <cfRule type="expression" dxfId="1990" priority="2088">
      <formula>IF(RIGHT(TEXT(Y1037,"0.#"),1)=".",TRUE,FALSE)</formula>
    </cfRule>
  </conditionalFormatting>
  <conditionalFormatting sqref="AL1035:AO1036">
    <cfRule type="expression" dxfId="1989" priority="2083">
      <formula>IF(AND(AL1035&gt;=0, RIGHT(TEXT(AL1035,"0.#"),1)&lt;&gt;"."),TRUE,FALSE)</formula>
    </cfRule>
    <cfRule type="expression" dxfId="1988" priority="2084">
      <formula>IF(AND(AL1035&gt;=0, RIGHT(TEXT(AL1035,"0.#"),1)="."),TRUE,FALSE)</formula>
    </cfRule>
    <cfRule type="expression" dxfId="1987" priority="2085">
      <formula>IF(AND(AL1035&lt;0, RIGHT(TEXT(AL1035,"0.#"),1)&lt;&gt;"."),TRUE,FALSE)</formula>
    </cfRule>
    <cfRule type="expression" dxfId="1986" priority="2086">
      <formula>IF(AND(AL1035&lt;0, RIGHT(TEXT(AL1035,"0.#"),1)="."),TRUE,FALSE)</formula>
    </cfRule>
  </conditionalFormatting>
  <conditionalFormatting sqref="Y1035:Y1036">
    <cfRule type="expression" dxfId="1985" priority="2081">
      <formula>IF(RIGHT(TEXT(Y1035,"0.#"),1)=".",FALSE,TRUE)</formula>
    </cfRule>
    <cfRule type="expression" dxfId="1984" priority="2082">
      <formula>IF(RIGHT(TEXT(Y1035,"0.#"),1)=".",TRUE,FALSE)</formula>
    </cfRule>
  </conditionalFormatting>
  <conditionalFormatting sqref="AL1070:AO1097">
    <cfRule type="expression" dxfId="1983" priority="2077">
      <formula>IF(AND(AL1070&gt;=0, RIGHT(TEXT(AL1070,"0.#"),1)&lt;&gt;"."),TRUE,FALSE)</formula>
    </cfRule>
    <cfRule type="expression" dxfId="1982" priority="2078">
      <formula>IF(AND(AL1070&gt;=0, RIGHT(TEXT(AL1070,"0.#"),1)="."),TRUE,FALSE)</formula>
    </cfRule>
    <cfRule type="expression" dxfId="1981" priority="2079">
      <formula>IF(AND(AL1070&lt;0, RIGHT(TEXT(AL1070,"0.#"),1)&lt;&gt;"."),TRUE,FALSE)</formula>
    </cfRule>
    <cfRule type="expression" dxfId="1980" priority="2080">
      <formula>IF(AND(AL1070&lt;0, RIGHT(TEXT(AL1070,"0.#"),1)="."),TRUE,FALSE)</formula>
    </cfRule>
  </conditionalFormatting>
  <conditionalFormatting sqref="Y1070:Y1097">
    <cfRule type="expression" dxfId="1979" priority="2075">
      <formula>IF(RIGHT(TEXT(Y1070,"0.#"),1)=".",FALSE,TRUE)</formula>
    </cfRule>
    <cfRule type="expression" dxfId="1978" priority="2076">
      <formula>IF(RIGHT(TEXT(Y1070,"0.#"),1)=".",TRUE,FALSE)</formula>
    </cfRule>
  </conditionalFormatting>
  <conditionalFormatting sqref="AL1068:AO1069">
    <cfRule type="expression" dxfId="1977" priority="2071">
      <formula>IF(AND(AL1068&gt;=0, RIGHT(TEXT(AL1068,"0.#"),1)&lt;&gt;"."),TRUE,FALSE)</formula>
    </cfRule>
    <cfRule type="expression" dxfId="1976" priority="2072">
      <formula>IF(AND(AL1068&gt;=0, RIGHT(TEXT(AL1068,"0.#"),1)="."),TRUE,FALSE)</formula>
    </cfRule>
    <cfRule type="expression" dxfId="1975" priority="2073">
      <formula>IF(AND(AL1068&lt;0, RIGHT(TEXT(AL1068,"0.#"),1)&lt;&gt;"."),TRUE,FALSE)</formula>
    </cfRule>
    <cfRule type="expression" dxfId="1974" priority="2074">
      <formula>IF(AND(AL1068&lt;0, RIGHT(TEXT(AL1068,"0.#"),1)="."),TRUE,FALSE)</formula>
    </cfRule>
  </conditionalFormatting>
  <conditionalFormatting sqref="Y1068:Y1069">
    <cfRule type="expression" dxfId="1973" priority="2069">
      <formula>IF(RIGHT(TEXT(Y1068,"0.#"),1)=".",FALSE,TRUE)</formula>
    </cfRule>
    <cfRule type="expression" dxfId="1972" priority="2070">
      <formula>IF(RIGHT(TEXT(Y1068,"0.#"),1)=".",TRUE,FALSE)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C14">
    <cfRule type="expression" dxfId="777" priority="77">
      <formula>IF(RIGHT(TEXT(P14,"0.#"),1)=".",FALSE,TRUE)</formula>
    </cfRule>
    <cfRule type="expression" dxfId="776" priority="78">
      <formula>IF(RIGHT(TEXT(P14,"0.#"),1)=".",TRUE,FALSE)</formula>
    </cfRule>
  </conditionalFormatting>
  <conditionalFormatting sqref="P15:AC17 P13:AC13">
    <cfRule type="expression" dxfId="775" priority="75">
      <formula>IF(RIGHT(TEXT(P13,"0.#"),1)=".",FALSE,TRUE)</formula>
    </cfRule>
    <cfRule type="expression" dxfId="774" priority="76">
      <formula>IF(RIGHT(TEXT(P13,"0.#"),1)=".",TRUE,FALSE)</formula>
    </cfRule>
  </conditionalFormatting>
  <conditionalFormatting sqref="W19:AC19">
    <cfRule type="expression" dxfId="773" priority="73">
      <formula>IF(RIGHT(TEXT(W19,"0.#"),1)=".",FALSE,TRUE)</formula>
    </cfRule>
    <cfRule type="expression" dxfId="772" priority="74">
      <formula>IF(RIGHT(TEXT(W19,"0.#"),1)=".",TRUE,FALSE)</formula>
    </cfRule>
  </conditionalFormatting>
  <conditionalFormatting sqref="P19:V19">
    <cfRule type="expression" dxfId="771" priority="71">
      <formula>IF(RIGHT(TEXT(P19,"0.#"),1)=".",FALSE,TRUE)</formula>
    </cfRule>
    <cfRule type="expression" dxfId="770" priority="72">
      <formula>IF(RIGHT(TEXT(P19,"0.#"),1)=".",TRUE,FALSE)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Q32:AQ33">
    <cfRule type="expression" dxfId="753" priority="53">
      <formula>IF(RIGHT(TEXT(AQ32,"0.#"),1)=".",FALSE,TRUE)</formula>
    </cfRule>
    <cfRule type="expression" dxfId="752" priority="54">
      <formula>IF(RIGHT(TEXT(AQ32,"0.#"),1)=".",TRUE,FALSE)</formula>
    </cfRule>
  </conditionalFormatting>
  <conditionalFormatting sqref="AU32:AU33">
    <cfRule type="expression" dxfId="751" priority="51">
      <formula>IF(RIGHT(TEXT(AU32,"0.#"),1)=".",FALSE,TRUE)</formula>
    </cfRule>
    <cfRule type="expression" dxfId="750" priority="52">
      <formula>IF(RIGHT(TEXT(AU32,"0.#"),1)=".",TRUE,FALSE)</formula>
    </cfRule>
  </conditionalFormatting>
  <conditionalFormatting sqref="AM34">
    <cfRule type="expression" dxfId="749" priority="45">
      <formula>IF(RIGHT(TEXT(AM34,"0.#"),1)=".",FALSE,TRUE)</formula>
    </cfRule>
    <cfRule type="expression" dxfId="748" priority="46">
      <formula>IF(RIGHT(TEXT(AM34,"0.#"),1)=".",TRUE,FALSE)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I34">
    <cfRule type="expression" dxfId="745" priority="47">
      <formula>IF(RIGHT(TEXT(AI34,"0.#"),1)=".",FALSE,TRUE)</formula>
    </cfRule>
    <cfRule type="expression" dxfId="744" priority="48">
      <formula>IF(RIGHT(TEXT(AI34,"0.#"),1)=".",TRUE,FALSE)</formula>
    </cfRule>
  </conditionalFormatting>
  <conditionalFormatting sqref="AQ34">
    <cfRule type="expression" dxfId="743" priority="43">
      <formula>IF(RIGHT(TEXT(AQ34,"0.#"),1)=".",FALSE,TRUE)</formula>
    </cfRule>
    <cfRule type="expression" dxfId="742" priority="44">
      <formula>IF(RIGHT(TEXT(AQ34,"0.#"),1)=".",TRUE,FALSE)</formula>
    </cfRule>
  </conditionalFormatting>
  <conditionalFormatting sqref="AU34">
    <cfRule type="expression" dxfId="741" priority="41">
      <formula>IF(RIGHT(TEXT(AU34,"0.#"),1)=".",FALSE,TRUE)</formula>
    </cfRule>
    <cfRule type="expression" dxfId="740" priority="42">
      <formula>IF(RIGHT(TEXT(AU34,"0.#"),1)=".",TRUE,FALSE)</formula>
    </cfRule>
  </conditionalFormatting>
  <conditionalFormatting sqref="AI87">
    <cfRule type="expression" dxfId="739" priority="33">
      <formula>IF(RIGHT(TEXT(AI87,"0.#"),1)=".",FALSE,TRUE)</formula>
    </cfRule>
    <cfRule type="expression" dxfId="738" priority="34">
      <formula>IF(RIGHT(TEXT(AI87,"0.#"),1)=".",TRUE,FALSE)</formula>
    </cfRule>
  </conditionalFormatting>
  <conditionalFormatting sqref="AI89">
    <cfRule type="expression" dxfId="737" priority="39">
      <formula>IF(RIGHT(TEXT(AI89,"0.#"),1)=".",FALSE,TRUE)</formula>
    </cfRule>
    <cfRule type="expression" dxfId="736" priority="40">
      <formula>IF(RIGHT(TEXT(AI89,"0.#"),1)=".",TRUE,FALSE)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8">
    <cfRule type="expression" dxfId="731" priority="31">
      <formula>IF(RIGHT(TEXT(AI88,"0.#"),1)=".",FALSE,TRUE)</formula>
    </cfRule>
    <cfRule type="expression" dxfId="730" priority="32">
      <formula>IF(RIGHT(TEXT(AI88,"0.#"),1)=".",TRUE,FALSE)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16 AI116 AM116">
    <cfRule type="expression" dxfId="719" priority="19">
      <formula>IF(RIGHT(TEXT(AE116,"0.#"),1)=".",FALSE,TRUE)</formula>
    </cfRule>
    <cfRule type="expression" dxfId="718" priority="20">
      <formula>IF(RIGHT(TEXT(AE116,"0.#"),1)=".",TRUE,FALSE)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576</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高齢社会対策、国土強靱化施策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高齢社会対策、国土強靱化施策、子ども・若者育成支援、少子化社会対策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高齢社会対策、国土強靱化施策、子ども・若者育成支援、少子化社会対策、男女共同参画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5"/>
      <c r="Z2" s="839"/>
      <c r="AA2" s="840"/>
      <c r="AB2" s="1039" t="s">
        <v>11</v>
      </c>
      <c r="AC2" s="1040"/>
      <c r="AD2" s="1041"/>
      <c r="AE2" s="1045" t="s">
        <v>557</v>
      </c>
      <c r="AF2" s="1045"/>
      <c r="AG2" s="1045"/>
      <c r="AH2" s="1045"/>
      <c r="AI2" s="1045" t="s">
        <v>554</v>
      </c>
      <c r="AJ2" s="1045"/>
      <c r="AK2" s="1045"/>
      <c r="AL2" s="1045"/>
      <c r="AM2" s="1045" t="s">
        <v>528</v>
      </c>
      <c r="AN2" s="1045"/>
      <c r="AO2" s="1045"/>
      <c r="AP2" s="567"/>
      <c r="AQ2" s="163" t="s">
        <v>354</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6"/>
      <c r="Z3" s="1037"/>
      <c r="AA3" s="1038"/>
      <c r="AB3" s="1042"/>
      <c r="AC3" s="1043"/>
      <c r="AD3" s="1044"/>
      <c r="AE3" s="255"/>
      <c r="AF3" s="255"/>
      <c r="AG3" s="255"/>
      <c r="AH3" s="255"/>
      <c r="AI3" s="255"/>
      <c r="AJ3" s="255"/>
      <c r="AK3" s="255"/>
      <c r="AL3" s="255"/>
      <c r="AM3" s="255"/>
      <c r="AN3" s="255"/>
      <c r="AO3" s="255"/>
      <c r="AP3" s="251"/>
      <c r="AQ3" s="202"/>
      <c r="AR3" s="203"/>
      <c r="AS3" s="137" t="s">
        <v>355</v>
      </c>
      <c r="AT3" s="138"/>
      <c r="AU3" s="203"/>
      <c r="AV3" s="203"/>
      <c r="AW3" s="405" t="s">
        <v>300</v>
      </c>
      <c r="AX3" s="406"/>
    </row>
    <row r="4" spans="1:50" ht="22.5" customHeight="1" x14ac:dyDescent="0.15">
      <c r="A4" s="410"/>
      <c r="B4" s="408"/>
      <c r="C4" s="408"/>
      <c r="D4" s="408"/>
      <c r="E4" s="408"/>
      <c r="F4" s="409"/>
      <c r="G4" s="573"/>
      <c r="H4" s="1012"/>
      <c r="I4" s="1012"/>
      <c r="J4" s="1012"/>
      <c r="K4" s="1012"/>
      <c r="L4" s="1012"/>
      <c r="M4" s="1012"/>
      <c r="N4" s="1012"/>
      <c r="O4" s="1013"/>
      <c r="P4" s="109"/>
      <c r="Q4" s="1020"/>
      <c r="R4" s="1020"/>
      <c r="S4" s="1020"/>
      <c r="T4" s="1020"/>
      <c r="U4" s="1020"/>
      <c r="V4" s="1020"/>
      <c r="W4" s="1020"/>
      <c r="X4" s="1021"/>
      <c r="Y4" s="1030" t="s">
        <v>12</v>
      </c>
      <c r="Z4" s="1031"/>
      <c r="AA4" s="1032"/>
      <c r="AB4" s="468"/>
      <c r="AC4" s="1034"/>
      <c r="AD4" s="1034"/>
      <c r="AE4" s="222"/>
      <c r="AF4" s="223"/>
      <c r="AG4" s="223"/>
      <c r="AH4" s="223"/>
      <c r="AI4" s="222"/>
      <c r="AJ4" s="223"/>
      <c r="AK4" s="223"/>
      <c r="AL4" s="223"/>
      <c r="AM4" s="222"/>
      <c r="AN4" s="223"/>
      <c r="AO4" s="223"/>
      <c r="AP4" s="223"/>
      <c r="AQ4" s="347"/>
      <c r="AR4" s="211"/>
      <c r="AS4" s="211"/>
      <c r="AT4" s="348"/>
      <c r="AU4" s="223"/>
      <c r="AV4" s="223"/>
      <c r="AW4" s="223"/>
      <c r="AX4" s="225"/>
    </row>
    <row r="5" spans="1:50" ht="22.5" customHeight="1" x14ac:dyDescent="0.15">
      <c r="A5" s="411"/>
      <c r="B5" s="412"/>
      <c r="C5" s="412"/>
      <c r="D5" s="412"/>
      <c r="E5" s="412"/>
      <c r="F5" s="413"/>
      <c r="G5" s="1014"/>
      <c r="H5" s="1015"/>
      <c r="I5" s="1015"/>
      <c r="J5" s="1015"/>
      <c r="K5" s="1015"/>
      <c r="L5" s="1015"/>
      <c r="M5" s="1015"/>
      <c r="N5" s="1015"/>
      <c r="O5" s="1016"/>
      <c r="P5" s="1022"/>
      <c r="Q5" s="1022"/>
      <c r="R5" s="1022"/>
      <c r="S5" s="1022"/>
      <c r="T5" s="1022"/>
      <c r="U5" s="1022"/>
      <c r="V5" s="1022"/>
      <c r="W5" s="1022"/>
      <c r="X5" s="1023"/>
      <c r="Y5" s="422" t="s">
        <v>54</v>
      </c>
      <c r="Z5" s="1027"/>
      <c r="AA5" s="1028"/>
      <c r="AB5" s="530"/>
      <c r="AC5" s="1033"/>
      <c r="AD5" s="1033"/>
      <c r="AE5" s="222"/>
      <c r="AF5" s="223"/>
      <c r="AG5" s="223"/>
      <c r="AH5" s="223"/>
      <c r="AI5" s="222"/>
      <c r="AJ5" s="223"/>
      <c r="AK5" s="223"/>
      <c r="AL5" s="223"/>
      <c r="AM5" s="222"/>
      <c r="AN5" s="223"/>
      <c r="AO5" s="223"/>
      <c r="AP5" s="223"/>
      <c r="AQ5" s="347"/>
      <c r="AR5" s="211"/>
      <c r="AS5" s="211"/>
      <c r="AT5" s="348"/>
      <c r="AU5" s="223"/>
      <c r="AV5" s="223"/>
      <c r="AW5" s="223"/>
      <c r="AX5" s="225"/>
    </row>
    <row r="6" spans="1:50" ht="22.5" customHeight="1" x14ac:dyDescent="0.15">
      <c r="A6" s="411"/>
      <c r="B6" s="412"/>
      <c r="C6" s="412"/>
      <c r="D6" s="412"/>
      <c r="E6" s="412"/>
      <c r="F6" s="413"/>
      <c r="G6" s="1017"/>
      <c r="H6" s="1018"/>
      <c r="I6" s="1018"/>
      <c r="J6" s="1018"/>
      <c r="K6" s="1018"/>
      <c r="L6" s="1018"/>
      <c r="M6" s="1018"/>
      <c r="N6" s="1018"/>
      <c r="O6" s="1019"/>
      <c r="P6" s="1024"/>
      <c r="Q6" s="1024"/>
      <c r="R6" s="1024"/>
      <c r="S6" s="1024"/>
      <c r="T6" s="1024"/>
      <c r="U6" s="1024"/>
      <c r="V6" s="1024"/>
      <c r="W6" s="1024"/>
      <c r="X6" s="1025"/>
      <c r="Y6" s="1026" t="s">
        <v>13</v>
      </c>
      <c r="Z6" s="1027"/>
      <c r="AA6" s="1028"/>
      <c r="AB6" s="604" t="s">
        <v>301</v>
      </c>
      <c r="AC6" s="1029"/>
      <c r="AD6" s="1029"/>
      <c r="AE6" s="222"/>
      <c r="AF6" s="223"/>
      <c r="AG6" s="223"/>
      <c r="AH6" s="223"/>
      <c r="AI6" s="222"/>
      <c r="AJ6" s="223"/>
      <c r="AK6" s="223"/>
      <c r="AL6" s="223"/>
      <c r="AM6" s="222"/>
      <c r="AN6" s="223"/>
      <c r="AO6" s="223"/>
      <c r="AP6" s="223"/>
      <c r="AQ6" s="347"/>
      <c r="AR6" s="211"/>
      <c r="AS6" s="211"/>
      <c r="AT6" s="348"/>
      <c r="AU6" s="223"/>
      <c r="AV6" s="223"/>
      <c r="AW6" s="223"/>
      <c r="AX6" s="225"/>
    </row>
    <row r="7" spans="1:50" customFormat="1" ht="23.25" customHeight="1" x14ac:dyDescent="0.15">
      <c r="A7" s="230" t="s">
        <v>506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5"/>
      <c r="Z9" s="839"/>
      <c r="AA9" s="840"/>
      <c r="AB9" s="1039" t="s">
        <v>11</v>
      </c>
      <c r="AC9" s="1040"/>
      <c r="AD9" s="1041"/>
      <c r="AE9" s="1045" t="s">
        <v>558</v>
      </c>
      <c r="AF9" s="1045"/>
      <c r="AG9" s="1045"/>
      <c r="AH9" s="1045"/>
      <c r="AI9" s="1045" t="s">
        <v>554</v>
      </c>
      <c r="AJ9" s="1045"/>
      <c r="AK9" s="1045"/>
      <c r="AL9" s="1045"/>
      <c r="AM9" s="1045" t="s">
        <v>528</v>
      </c>
      <c r="AN9" s="1045"/>
      <c r="AO9" s="1045"/>
      <c r="AP9" s="567"/>
      <c r="AQ9" s="163" t="s">
        <v>354</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6"/>
      <c r="Z10" s="1037"/>
      <c r="AA10" s="1038"/>
      <c r="AB10" s="1042"/>
      <c r="AC10" s="1043"/>
      <c r="AD10" s="1044"/>
      <c r="AE10" s="255"/>
      <c r="AF10" s="255"/>
      <c r="AG10" s="255"/>
      <c r="AH10" s="255"/>
      <c r="AI10" s="255"/>
      <c r="AJ10" s="255"/>
      <c r="AK10" s="255"/>
      <c r="AL10" s="255"/>
      <c r="AM10" s="255"/>
      <c r="AN10" s="255"/>
      <c r="AO10" s="255"/>
      <c r="AP10" s="251"/>
      <c r="AQ10" s="202"/>
      <c r="AR10" s="203"/>
      <c r="AS10" s="137" t="s">
        <v>355</v>
      </c>
      <c r="AT10" s="138"/>
      <c r="AU10" s="203"/>
      <c r="AV10" s="203"/>
      <c r="AW10" s="405" t="s">
        <v>300</v>
      </c>
      <c r="AX10" s="406"/>
    </row>
    <row r="11" spans="1:50" ht="22.5" customHeight="1" x14ac:dyDescent="0.15">
      <c r="A11" s="410"/>
      <c r="B11" s="408"/>
      <c r="C11" s="408"/>
      <c r="D11" s="408"/>
      <c r="E11" s="408"/>
      <c r="F11" s="409"/>
      <c r="G11" s="573"/>
      <c r="H11" s="1012"/>
      <c r="I11" s="1012"/>
      <c r="J11" s="1012"/>
      <c r="K11" s="1012"/>
      <c r="L11" s="1012"/>
      <c r="M11" s="1012"/>
      <c r="N11" s="1012"/>
      <c r="O11" s="1013"/>
      <c r="P11" s="109"/>
      <c r="Q11" s="1020"/>
      <c r="R11" s="1020"/>
      <c r="S11" s="1020"/>
      <c r="T11" s="1020"/>
      <c r="U11" s="1020"/>
      <c r="V11" s="1020"/>
      <c r="W11" s="1020"/>
      <c r="X11" s="1021"/>
      <c r="Y11" s="1030" t="s">
        <v>12</v>
      </c>
      <c r="Z11" s="1031"/>
      <c r="AA11" s="1032"/>
      <c r="AB11" s="468"/>
      <c r="AC11" s="1034"/>
      <c r="AD11" s="1034"/>
      <c r="AE11" s="222"/>
      <c r="AF11" s="223"/>
      <c r="AG11" s="223"/>
      <c r="AH11" s="223"/>
      <c r="AI11" s="222"/>
      <c r="AJ11" s="223"/>
      <c r="AK11" s="223"/>
      <c r="AL11" s="223"/>
      <c r="AM11" s="222"/>
      <c r="AN11" s="223"/>
      <c r="AO11" s="223"/>
      <c r="AP11" s="223"/>
      <c r="AQ11" s="347"/>
      <c r="AR11" s="211"/>
      <c r="AS11" s="211"/>
      <c r="AT11" s="348"/>
      <c r="AU11" s="223"/>
      <c r="AV11" s="223"/>
      <c r="AW11" s="223"/>
      <c r="AX11" s="225"/>
    </row>
    <row r="12" spans="1:50" ht="22.5" customHeight="1" x14ac:dyDescent="0.15">
      <c r="A12" s="411"/>
      <c r="B12" s="412"/>
      <c r="C12" s="412"/>
      <c r="D12" s="412"/>
      <c r="E12" s="412"/>
      <c r="F12" s="413"/>
      <c r="G12" s="1014"/>
      <c r="H12" s="1015"/>
      <c r="I12" s="1015"/>
      <c r="J12" s="1015"/>
      <c r="K12" s="1015"/>
      <c r="L12" s="1015"/>
      <c r="M12" s="1015"/>
      <c r="N12" s="1015"/>
      <c r="O12" s="1016"/>
      <c r="P12" s="1022"/>
      <c r="Q12" s="1022"/>
      <c r="R12" s="1022"/>
      <c r="S12" s="1022"/>
      <c r="T12" s="1022"/>
      <c r="U12" s="1022"/>
      <c r="V12" s="1022"/>
      <c r="W12" s="1022"/>
      <c r="X12" s="1023"/>
      <c r="Y12" s="422" t="s">
        <v>54</v>
      </c>
      <c r="Z12" s="1027"/>
      <c r="AA12" s="1028"/>
      <c r="AB12" s="530"/>
      <c r="AC12" s="1033"/>
      <c r="AD12" s="1033"/>
      <c r="AE12" s="222"/>
      <c r="AF12" s="223"/>
      <c r="AG12" s="223"/>
      <c r="AH12" s="223"/>
      <c r="AI12" s="222"/>
      <c r="AJ12" s="223"/>
      <c r="AK12" s="223"/>
      <c r="AL12" s="223"/>
      <c r="AM12" s="222"/>
      <c r="AN12" s="223"/>
      <c r="AO12" s="223"/>
      <c r="AP12" s="223"/>
      <c r="AQ12" s="347"/>
      <c r="AR12" s="211"/>
      <c r="AS12" s="211"/>
      <c r="AT12" s="348"/>
      <c r="AU12" s="223"/>
      <c r="AV12" s="223"/>
      <c r="AW12" s="223"/>
      <c r="AX12" s="225"/>
    </row>
    <row r="13" spans="1:50" ht="22.5" customHeight="1" x14ac:dyDescent="0.15">
      <c r="A13" s="414"/>
      <c r="B13" s="415"/>
      <c r="C13" s="415"/>
      <c r="D13" s="415"/>
      <c r="E13" s="415"/>
      <c r="F13" s="416"/>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4" t="s">
        <v>301</v>
      </c>
      <c r="AC13" s="1029"/>
      <c r="AD13" s="1029"/>
      <c r="AE13" s="222"/>
      <c r="AF13" s="223"/>
      <c r="AG13" s="223"/>
      <c r="AH13" s="223"/>
      <c r="AI13" s="222"/>
      <c r="AJ13" s="223"/>
      <c r="AK13" s="223"/>
      <c r="AL13" s="223"/>
      <c r="AM13" s="222"/>
      <c r="AN13" s="223"/>
      <c r="AO13" s="223"/>
      <c r="AP13" s="223"/>
      <c r="AQ13" s="347"/>
      <c r="AR13" s="211"/>
      <c r="AS13" s="211"/>
      <c r="AT13" s="348"/>
      <c r="AU13" s="223"/>
      <c r="AV13" s="223"/>
      <c r="AW13" s="223"/>
      <c r="AX13" s="225"/>
    </row>
    <row r="14" spans="1:50" customFormat="1" ht="23.25" customHeight="1" x14ac:dyDescent="0.15">
      <c r="A14" s="230" t="s">
        <v>506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5"/>
      <c r="Z16" s="839"/>
      <c r="AA16" s="840"/>
      <c r="AB16" s="1039" t="s">
        <v>11</v>
      </c>
      <c r="AC16" s="1040"/>
      <c r="AD16" s="1041"/>
      <c r="AE16" s="1045" t="s">
        <v>557</v>
      </c>
      <c r="AF16" s="1045"/>
      <c r="AG16" s="1045"/>
      <c r="AH16" s="1045"/>
      <c r="AI16" s="1045" t="s">
        <v>555</v>
      </c>
      <c r="AJ16" s="1045"/>
      <c r="AK16" s="1045"/>
      <c r="AL16" s="1045"/>
      <c r="AM16" s="1045" t="s">
        <v>528</v>
      </c>
      <c r="AN16" s="1045"/>
      <c r="AO16" s="1045"/>
      <c r="AP16" s="567"/>
      <c r="AQ16" s="163" t="s">
        <v>354</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6"/>
      <c r="Z17" s="1037"/>
      <c r="AA17" s="1038"/>
      <c r="AB17" s="1042"/>
      <c r="AC17" s="1043"/>
      <c r="AD17" s="1044"/>
      <c r="AE17" s="255"/>
      <c r="AF17" s="255"/>
      <c r="AG17" s="255"/>
      <c r="AH17" s="255"/>
      <c r="AI17" s="255"/>
      <c r="AJ17" s="255"/>
      <c r="AK17" s="255"/>
      <c r="AL17" s="255"/>
      <c r="AM17" s="255"/>
      <c r="AN17" s="255"/>
      <c r="AO17" s="255"/>
      <c r="AP17" s="251"/>
      <c r="AQ17" s="202"/>
      <c r="AR17" s="203"/>
      <c r="AS17" s="137" t="s">
        <v>355</v>
      </c>
      <c r="AT17" s="138"/>
      <c r="AU17" s="203"/>
      <c r="AV17" s="203"/>
      <c r="AW17" s="405" t="s">
        <v>300</v>
      </c>
      <c r="AX17" s="406"/>
    </row>
    <row r="18" spans="1:50" ht="22.5" customHeight="1" x14ac:dyDescent="0.15">
      <c r="A18" s="410"/>
      <c r="B18" s="408"/>
      <c r="C18" s="408"/>
      <c r="D18" s="408"/>
      <c r="E18" s="408"/>
      <c r="F18" s="409"/>
      <c r="G18" s="573"/>
      <c r="H18" s="1012"/>
      <c r="I18" s="1012"/>
      <c r="J18" s="1012"/>
      <c r="K18" s="1012"/>
      <c r="L18" s="1012"/>
      <c r="M18" s="1012"/>
      <c r="N18" s="1012"/>
      <c r="O18" s="1013"/>
      <c r="P18" s="109"/>
      <c r="Q18" s="1020"/>
      <c r="R18" s="1020"/>
      <c r="S18" s="1020"/>
      <c r="T18" s="1020"/>
      <c r="U18" s="1020"/>
      <c r="V18" s="1020"/>
      <c r="W18" s="1020"/>
      <c r="X18" s="1021"/>
      <c r="Y18" s="1030" t="s">
        <v>12</v>
      </c>
      <c r="Z18" s="1031"/>
      <c r="AA18" s="1032"/>
      <c r="AB18" s="468"/>
      <c r="AC18" s="1034"/>
      <c r="AD18" s="1034"/>
      <c r="AE18" s="222"/>
      <c r="AF18" s="223"/>
      <c r="AG18" s="223"/>
      <c r="AH18" s="223"/>
      <c r="AI18" s="222"/>
      <c r="AJ18" s="223"/>
      <c r="AK18" s="223"/>
      <c r="AL18" s="223"/>
      <c r="AM18" s="222"/>
      <c r="AN18" s="223"/>
      <c r="AO18" s="223"/>
      <c r="AP18" s="223"/>
      <c r="AQ18" s="347"/>
      <c r="AR18" s="211"/>
      <c r="AS18" s="211"/>
      <c r="AT18" s="348"/>
      <c r="AU18" s="223"/>
      <c r="AV18" s="223"/>
      <c r="AW18" s="223"/>
      <c r="AX18" s="225"/>
    </row>
    <row r="19" spans="1:50" ht="22.5" customHeight="1" x14ac:dyDescent="0.15">
      <c r="A19" s="411"/>
      <c r="B19" s="412"/>
      <c r="C19" s="412"/>
      <c r="D19" s="412"/>
      <c r="E19" s="412"/>
      <c r="F19" s="413"/>
      <c r="G19" s="1014"/>
      <c r="H19" s="1015"/>
      <c r="I19" s="1015"/>
      <c r="J19" s="1015"/>
      <c r="K19" s="1015"/>
      <c r="L19" s="1015"/>
      <c r="M19" s="1015"/>
      <c r="N19" s="1015"/>
      <c r="O19" s="1016"/>
      <c r="P19" s="1022"/>
      <c r="Q19" s="1022"/>
      <c r="R19" s="1022"/>
      <c r="S19" s="1022"/>
      <c r="T19" s="1022"/>
      <c r="U19" s="1022"/>
      <c r="V19" s="1022"/>
      <c r="W19" s="1022"/>
      <c r="X19" s="1023"/>
      <c r="Y19" s="422" t="s">
        <v>54</v>
      </c>
      <c r="Z19" s="1027"/>
      <c r="AA19" s="1028"/>
      <c r="AB19" s="530"/>
      <c r="AC19" s="1033"/>
      <c r="AD19" s="1033"/>
      <c r="AE19" s="222"/>
      <c r="AF19" s="223"/>
      <c r="AG19" s="223"/>
      <c r="AH19" s="223"/>
      <c r="AI19" s="222"/>
      <c r="AJ19" s="223"/>
      <c r="AK19" s="223"/>
      <c r="AL19" s="223"/>
      <c r="AM19" s="222"/>
      <c r="AN19" s="223"/>
      <c r="AO19" s="223"/>
      <c r="AP19" s="223"/>
      <c r="AQ19" s="347"/>
      <c r="AR19" s="211"/>
      <c r="AS19" s="211"/>
      <c r="AT19" s="348"/>
      <c r="AU19" s="223"/>
      <c r="AV19" s="223"/>
      <c r="AW19" s="223"/>
      <c r="AX19" s="225"/>
    </row>
    <row r="20" spans="1:50" ht="22.5" customHeight="1" x14ac:dyDescent="0.15">
      <c r="A20" s="414"/>
      <c r="B20" s="415"/>
      <c r="C20" s="415"/>
      <c r="D20" s="415"/>
      <c r="E20" s="415"/>
      <c r="F20" s="416"/>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4" t="s">
        <v>301</v>
      </c>
      <c r="AC20" s="1029"/>
      <c r="AD20" s="1029"/>
      <c r="AE20" s="222"/>
      <c r="AF20" s="223"/>
      <c r="AG20" s="223"/>
      <c r="AH20" s="223"/>
      <c r="AI20" s="222"/>
      <c r="AJ20" s="223"/>
      <c r="AK20" s="223"/>
      <c r="AL20" s="223"/>
      <c r="AM20" s="222"/>
      <c r="AN20" s="223"/>
      <c r="AO20" s="223"/>
      <c r="AP20" s="223"/>
      <c r="AQ20" s="347"/>
      <c r="AR20" s="211"/>
      <c r="AS20" s="211"/>
      <c r="AT20" s="348"/>
      <c r="AU20" s="223"/>
      <c r="AV20" s="223"/>
      <c r="AW20" s="223"/>
      <c r="AX20" s="225"/>
    </row>
    <row r="21" spans="1:50" customFormat="1" ht="23.25" customHeight="1" x14ac:dyDescent="0.15">
      <c r="A21" s="230" t="s">
        <v>506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5"/>
      <c r="Z23" s="839"/>
      <c r="AA23" s="840"/>
      <c r="AB23" s="1039" t="s">
        <v>11</v>
      </c>
      <c r="AC23" s="1040"/>
      <c r="AD23" s="1041"/>
      <c r="AE23" s="1045" t="s">
        <v>559</v>
      </c>
      <c r="AF23" s="1045"/>
      <c r="AG23" s="1045"/>
      <c r="AH23" s="1045"/>
      <c r="AI23" s="1045" t="s">
        <v>554</v>
      </c>
      <c r="AJ23" s="1045"/>
      <c r="AK23" s="1045"/>
      <c r="AL23" s="1045"/>
      <c r="AM23" s="1045" t="s">
        <v>528</v>
      </c>
      <c r="AN23" s="1045"/>
      <c r="AO23" s="1045"/>
      <c r="AP23" s="567"/>
      <c r="AQ23" s="163" t="s">
        <v>354</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6"/>
      <c r="Z24" s="1037"/>
      <c r="AA24" s="1038"/>
      <c r="AB24" s="1042"/>
      <c r="AC24" s="1043"/>
      <c r="AD24" s="1044"/>
      <c r="AE24" s="255"/>
      <c r="AF24" s="255"/>
      <c r="AG24" s="255"/>
      <c r="AH24" s="255"/>
      <c r="AI24" s="255"/>
      <c r="AJ24" s="255"/>
      <c r="AK24" s="255"/>
      <c r="AL24" s="255"/>
      <c r="AM24" s="255"/>
      <c r="AN24" s="255"/>
      <c r="AO24" s="255"/>
      <c r="AP24" s="251"/>
      <c r="AQ24" s="202"/>
      <c r="AR24" s="203"/>
      <c r="AS24" s="137" t="s">
        <v>355</v>
      </c>
      <c r="AT24" s="138"/>
      <c r="AU24" s="203"/>
      <c r="AV24" s="203"/>
      <c r="AW24" s="405" t="s">
        <v>300</v>
      </c>
      <c r="AX24" s="406"/>
    </row>
    <row r="25" spans="1:50" ht="22.5" customHeight="1" x14ac:dyDescent="0.15">
      <c r="A25" s="410"/>
      <c r="B25" s="408"/>
      <c r="C25" s="408"/>
      <c r="D25" s="408"/>
      <c r="E25" s="408"/>
      <c r="F25" s="409"/>
      <c r="G25" s="573"/>
      <c r="H25" s="1012"/>
      <c r="I25" s="1012"/>
      <c r="J25" s="1012"/>
      <c r="K25" s="1012"/>
      <c r="L25" s="1012"/>
      <c r="M25" s="1012"/>
      <c r="N25" s="1012"/>
      <c r="O25" s="1013"/>
      <c r="P25" s="109"/>
      <c r="Q25" s="1020"/>
      <c r="R25" s="1020"/>
      <c r="S25" s="1020"/>
      <c r="T25" s="1020"/>
      <c r="U25" s="1020"/>
      <c r="V25" s="1020"/>
      <c r="W25" s="1020"/>
      <c r="X25" s="1021"/>
      <c r="Y25" s="1030" t="s">
        <v>12</v>
      </c>
      <c r="Z25" s="1031"/>
      <c r="AA25" s="1032"/>
      <c r="AB25" s="468"/>
      <c r="AC25" s="1034"/>
      <c r="AD25" s="1034"/>
      <c r="AE25" s="222"/>
      <c r="AF25" s="223"/>
      <c r="AG25" s="223"/>
      <c r="AH25" s="223"/>
      <c r="AI25" s="222"/>
      <c r="AJ25" s="223"/>
      <c r="AK25" s="223"/>
      <c r="AL25" s="223"/>
      <c r="AM25" s="222"/>
      <c r="AN25" s="223"/>
      <c r="AO25" s="223"/>
      <c r="AP25" s="223"/>
      <c r="AQ25" s="347"/>
      <c r="AR25" s="211"/>
      <c r="AS25" s="211"/>
      <c r="AT25" s="348"/>
      <c r="AU25" s="223"/>
      <c r="AV25" s="223"/>
      <c r="AW25" s="223"/>
      <c r="AX25" s="225"/>
    </row>
    <row r="26" spans="1:50" ht="22.5" customHeight="1" x14ac:dyDescent="0.15">
      <c r="A26" s="411"/>
      <c r="B26" s="412"/>
      <c r="C26" s="412"/>
      <c r="D26" s="412"/>
      <c r="E26" s="412"/>
      <c r="F26" s="413"/>
      <c r="G26" s="1014"/>
      <c r="H26" s="1015"/>
      <c r="I26" s="1015"/>
      <c r="J26" s="1015"/>
      <c r="K26" s="1015"/>
      <c r="L26" s="1015"/>
      <c r="M26" s="1015"/>
      <c r="N26" s="1015"/>
      <c r="O26" s="1016"/>
      <c r="P26" s="1022"/>
      <c r="Q26" s="1022"/>
      <c r="R26" s="1022"/>
      <c r="S26" s="1022"/>
      <c r="T26" s="1022"/>
      <c r="U26" s="1022"/>
      <c r="V26" s="1022"/>
      <c r="W26" s="1022"/>
      <c r="X26" s="1023"/>
      <c r="Y26" s="422" t="s">
        <v>54</v>
      </c>
      <c r="Z26" s="1027"/>
      <c r="AA26" s="1028"/>
      <c r="AB26" s="530"/>
      <c r="AC26" s="1033"/>
      <c r="AD26" s="1033"/>
      <c r="AE26" s="222"/>
      <c r="AF26" s="223"/>
      <c r="AG26" s="223"/>
      <c r="AH26" s="223"/>
      <c r="AI26" s="222"/>
      <c r="AJ26" s="223"/>
      <c r="AK26" s="223"/>
      <c r="AL26" s="223"/>
      <c r="AM26" s="222"/>
      <c r="AN26" s="223"/>
      <c r="AO26" s="223"/>
      <c r="AP26" s="223"/>
      <c r="AQ26" s="347"/>
      <c r="AR26" s="211"/>
      <c r="AS26" s="211"/>
      <c r="AT26" s="348"/>
      <c r="AU26" s="223"/>
      <c r="AV26" s="223"/>
      <c r="AW26" s="223"/>
      <c r="AX26" s="225"/>
    </row>
    <row r="27" spans="1:50" ht="22.5" customHeight="1" x14ac:dyDescent="0.15">
      <c r="A27" s="414"/>
      <c r="B27" s="415"/>
      <c r="C27" s="415"/>
      <c r="D27" s="415"/>
      <c r="E27" s="415"/>
      <c r="F27" s="416"/>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4" t="s">
        <v>301</v>
      </c>
      <c r="AC27" s="1029"/>
      <c r="AD27" s="1029"/>
      <c r="AE27" s="222"/>
      <c r="AF27" s="223"/>
      <c r="AG27" s="223"/>
      <c r="AH27" s="223"/>
      <c r="AI27" s="222"/>
      <c r="AJ27" s="223"/>
      <c r="AK27" s="223"/>
      <c r="AL27" s="223"/>
      <c r="AM27" s="222"/>
      <c r="AN27" s="223"/>
      <c r="AO27" s="223"/>
      <c r="AP27" s="223"/>
      <c r="AQ27" s="347"/>
      <c r="AR27" s="211"/>
      <c r="AS27" s="211"/>
      <c r="AT27" s="348"/>
      <c r="AU27" s="223"/>
      <c r="AV27" s="223"/>
      <c r="AW27" s="223"/>
      <c r="AX27" s="225"/>
    </row>
    <row r="28" spans="1:50" customFormat="1" ht="23.25" customHeight="1" x14ac:dyDescent="0.15">
      <c r="A28" s="230" t="s">
        <v>506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5"/>
      <c r="Z30" s="839"/>
      <c r="AA30" s="840"/>
      <c r="AB30" s="1039" t="s">
        <v>11</v>
      </c>
      <c r="AC30" s="1040"/>
      <c r="AD30" s="1041"/>
      <c r="AE30" s="1045" t="s">
        <v>557</v>
      </c>
      <c r="AF30" s="1045"/>
      <c r="AG30" s="1045"/>
      <c r="AH30" s="1045"/>
      <c r="AI30" s="1045" t="s">
        <v>554</v>
      </c>
      <c r="AJ30" s="1045"/>
      <c r="AK30" s="1045"/>
      <c r="AL30" s="1045"/>
      <c r="AM30" s="1045" t="s">
        <v>552</v>
      </c>
      <c r="AN30" s="1045"/>
      <c r="AO30" s="1045"/>
      <c r="AP30" s="567"/>
      <c r="AQ30" s="163" t="s">
        <v>354</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6"/>
      <c r="Z31" s="1037"/>
      <c r="AA31" s="1038"/>
      <c r="AB31" s="1042"/>
      <c r="AC31" s="1043"/>
      <c r="AD31" s="1044"/>
      <c r="AE31" s="255"/>
      <c r="AF31" s="255"/>
      <c r="AG31" s="255"/>
      <c r="AH31" s="255"/>
      <c r="AI31" s="255"/>
      <c r="AJ31" s="255"/>
      <c r="AK31" s="255"/>
      <c r="AL31" s="255"/>
      <c r="AM31" s="255"/>
      <c r="AN31" s="255"/>
      <c r="AO31" s="255"/>
      <c r="AP31" s="251"/>
      <c r="AQ31" s="202"/>
      <c r="AR31" s="203"/>
      <c r="AS31" s="137" t="s">
        <v>355</v>
      </c>
      <c r="AT31" s="138"/>
      <c r="AU31" s="203"/>
      <c r="AV31" s="203"/>
      <c r="AW31" s="405" t="s">
        <v>300</v>
      </c>
      <c r="AX31" s="406"/>
    </row>
    <row r="32" spans="1:50" ht="22.5" customHeight="1" x14ac:dyDescent="0.15">
      <c r="A32" s="410"/>
      <c r="B32" s="408"/>
      <c r="C32" s="408"/>
      <c r="D32" s="408"/>
      <c r="E32" s="408"/>
      <c r="F32" s="409"/>
      <c r="G32" s="573"/>
      <c r="H32" s="1012"/>
      <c r="I32" s="1012"/>
      <c r="J32" s="1012"/>
      <c r="K32" s="1012"/>
      <c r="L32" s="1012"/>
      <c r="M32" s="1012"/>
      <c r="N32" s="1012"/>
      <c r="O32" s="1013"/>
      <c r="P32" s="109"/>
      <c r="Q32" s="1020"/>
      <c r="R32" s="1020"/>
      <c r="S32" s="1020"/>
      <c r="T32" s="1020"/>
      <c r="U32" s="1020"/>
      <c r="V32" s="1020"/>
      <c r="W32" s="1020"/>
      <c r="X32" s="1021"/>
      <c r="Y32" s="1030" t="s">
        <v>12</v>
      </c>
      <c r="Z32" s="1031"/>
      <c r="AA32" s="1032"/>
      <c r="AB32" s="468"/>
      <c r="AC32" s="1034"/>
      <c r="AD32" s="1034"/>
      <c r="AE32" s="222"/>
      <c r="AF32" s="223"/>
      <c r="AG32" s="223"/>
      <c r="AH32" s="223"/>
      <c r="AI32" s="222"/>
      <c r="AJ32" s="223"/>
      <c r="AK32" s="223"/>
      <c r="AL32" s="223"/>
      <c r="AM32" s="222"/>
      <c r="AN32" s="223"/>
      <c r="AO32" s="223"/>
      <c r="AP32" s="223"/>
      <c r="AQ32" s="347"/>
      <c r="AR32" s="211"/>
      <c r="AS32" s="211"/>
      <c r="AT32" s="348"/>
      <c r="AU32" s="223"/>
      <c r="AV32" s="223"/>
      <c r="AW32" s="223"/>
      <c r="AX32" s="225"/>
    </row>
    <row r="33" spans="1:50" ht="22.5" customHeight="1" x14ac:dyDescent="0.15">
      <c r="A33" s="411"/>
      <c r="B33" s="412"/>
      <c r="C33" s="412"/>
      <c r="D33" s="412"/>
      <c r="E33" s="412"/>
      <c r="F33" s="413"/>
      <c r="G33" s="1014"/>
      <c r="H33" s="1015"/>
      <c r="I33" s="1015"/>
      <c r="J33" s="1015"/>
      <c r="K33" s="1015"/>
      <c r="L33" s="1015"/>
      <c r="M33" s="1015"/>
      <c r="N33" s="1015"/>
      <c r="O33" s="1016"/>
      <c r="P33" s="1022"/>
      <c r="Q33" s="1022"/>
      <c r="R33" s="1022"/>
      <c r="S33" s="1022"/>
      <c r="T33" s="1022"/>
      <c r="U33" s="1022"/>
      <c r="V33" s="1022"/>
      <c r="W33" s="1022"/>
      <c r="X33" s="1023"/>
      <c r="Y33" s="422" t="s">
        <v>54</v>
      </c>
      <c r="Z33" s="1027"/>
      <c r="AA33" s="1028"/>
      <c r="AB33" s="530"/>
      <c r="AC33" s="1033"/>
      <c r="AD33" s="1033"/>
      <c r="AE33" s="222"/>
      <c r="AF33" s="223"/>
      <c r="AG33" s="223"/>
      <c r="AH33" s="223"/>
      <c r="AI33" s="222"/>
      <c r="AJ33" s="223"/>
      <c r="AK33" s="223"/>
      <c r="AL33" s="223"/>
      <c r="AM33" s="222"/>
      <c r="AN33" s="223"/>
      <c r="AO33" s="223"/>
      <c r="AP33" s="223"/>
      <c r="AQ33" s="347"/>
      <c r="AR33" s="211"/>
      <c r="AS33" s="211"/>
      <c r="AT33" s="348"/>
      <c r="AU33" s="223"/>
      <c r="AV33" s="223"/>
      <c r="AW33" s="223"/>
      <c r="AX33" s="225"/>
    </row>
    <row r="34" spans="1:50" ht="22.5" customHeight="1" x14ac:dyDescent="0.15">
      <c r="A34" s="414"/>
      <c r="B34" s="415"/>
      <c r="C34" s="415"/>
      <c r="D34" s="415"/>
      <c r="E34" s="415"/>
      <c r="F34" s="416"/>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4" t="s">
        <v>301</v>
      </c>
      <c r="AC34" s="1029"/>
      <c r="AD34" s="1029"/>
      <c r="AE34" s="222"/>
      <c r="AF34" s="223"/>
      <c r="AG34" s="223"/>
      <c r="AH34" s="223"/>
      <c r="AI34" s="222"/>
      <c r="AJ34" s="223"/>
      <c r="AK34" s="223"/>
      <c r="AL34" s="223"/>
      <c r="AM34" s="222"/>
      <c r="AN34" s="223"/>
      <c r="AO34" s="223"/>
      <c r="AP34" s="223"/>
      <c r="AQ34" s="347"/>
      <c r="AR34" s="211"/>
      <c r="AS34" s="211"/>
      <c r="AT34" s="348"/>
      <c r="AU34" s="223"/>
      <c r="AV34" s="223"/>
      <c r="AW34" s="223"/>
      <c r="AX34" s="225"/>
    </row>
    <row r="35" spans="1:50" customFormat="1" ht="23.25" customHeight="1" x14ac:dyDescent="0.15">
      <c r="A35" s="230" t="s">
        <v>506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5"/>
      <c r="Z37" s="839"/>
      <c r="AA37" s="840"/>
      <c r="AB37" s="1039" t="s">
        <v>11</v>
      </c>
      <c r="AC37" s="1040"/>
      <c r="AD37" s="1041"/>
      <c r="AE37" s="1045" t="s">
        <v>559</v>
      </c>
      <c r="AF37" s="1045"/>
      <c r="AG37" s="1045"/>
      <c r="AH37" s="1045"/>
      <c r="AI37" s="1045" t="s">
        <v>556</v>
      </c>
      <c r="AJ37" s="1045"/>
      <c r="AK37" s="1045"/>
      <c r="AL37" s="1045"/>
      <c r="AM37" s="1045" t="s">
        <v>553</v>
      </c>
      <c r="AN37" s="1045"/>
      <c r="AO37" s="1045"/>
      <c r="AP37" s="567"/>
      <c r="AQ37" s="163" t="s">
        <v>354</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6"/>
      <c r="Z38" s="1037"/>
      <c r="AA38" s="1038"/>
      <c r="AB38" s="1042"/>
      <c r="AC38" s="1043"/>
      <c r="AD38" s="1044"/>
      <c r="AE38" s="255"/>
      <c r="AF38" s="255"/>
      <c r="AG38" s="255"/>
      <c r="AH38" s="255"/>
      <c r="AI38" s="255"/>
      <c r="AJ38" s="255"/>
      <c r="AK38" s="255"/>
      <c r="AL38" s="255"/>
      <c r="AM38" s="255"/>
      <c r="AN38" s="255"/>
      <c r="AO38" s="255"/>
      <c r="AP38" s="251"/>
      <c r="AQ38" s="202"/>
      <c r="AR38" s="203"/>
      <c r="AS38" s="137" t="s">
        <v>355</v>
      </c>
      <c r="AT38" s="138"/>
      <c r="AU38" s="203"/>
      <c r="AV38" s="203"/>
      <c r="AW38" s="405" t="s">
        <v>300</v>
      </c>
      <c r="AX38" s="406"/>
    </row>
    <row r="39" spans="1:50" ht="22.5" customHeight="1" x14ac:dyDescent="0.15">
      <c r="A39" s="410"/>
      <c r="B39" s="408"/>
      <c r="C39" s="408"/>
      <c r="D39" s="408"/>
      <c r="E39" s="408"/>
      <c r="F39" s="409"/>
      <c r="G39" s="573"/>
      <c r="H39" s="1012"/>
      <c r="I39" s="1012"/>
      <c r="J39" s="1012"/>
      <c r="K39" s="1012"/>
      <c r="L39" s="1012"/>
      <c r="M39" s="1012"/>
      <c r="N39" s="1012"/>
      <c r="O39" s="1013"/>
      <c r="P39" s="109"/>
      <c r="Q39" s="1020"/>
      <c r="R39" s="1020"/>
      <c r="S39" s="1020"/>
      <c r="T39" s="1020"/>
      <c r="U39" s="1020"/>
      <c r="V39" s="1020"/>
      <c r="W39" s="1020"/>
      <c r="X39" s="1021"/>
      <c r="Y39" s="1030" t="s">
        <v>12</v>
      </c>
      <c r="Z39" s="1031"/>
      <c r="AA39" s="1032"/>
      <c r="AB39" s="468"/>
      <c r="AC39" s="1034"/>
      <c r="AD39" s="1034"/>
      <c r="AE39" s="222"/>
      <c r="AF39" s="223"/>
      <c r="AG39" s="223"/>
      <c r="AH39" s="223"/>
      <c r="AI39" s="222"/>
      <c r="AJ39" s="223"/>
      <c r="AK39" s="223"/>
      <c r="AL39" s="223"/>
      <c r="AM39" s="222"/>
      <c r="AN39" s="223"/>
      <c r="AO39" s="223"/>
      <c r="AP39" s="223"/>
      <c r="AQ39" s="347"/>
      <c r="AR39" s="211"/>
      <c r="AS39" s="211"/>
      <c r="AT39" s="348"/>
      <c r="AU39" s="223"/>
      <c r="AV39" s="223"/>
      <c r="AW39" s="223"/>
      <c r="AX39" s="225"/>
    </row>
    <row r="40" spans="1:50" ht="22.5" customHeight="1" x14ac:dyDescent="0.15">
      <c r="A40" s="411"/>
      <c r="B40" s="412"/>
      <c r="C40" s="412"/>
      <c r="D40" s="412"/>
      <c r="E40" s="412"/>
      <c r="F40" s="413"/>
      <c r="G40" s="1014"/>
      <c r="H40" s="1015"/>
      <c r="I40" s="1015"/>
      <c r="J40" s="1015"/>
      <c r="K40" s="1015"/>
      <c r="L40" s="1015"/>
      <c r="M40" s="1015"/>
      <c r="N40" s="1015"/>
      <c r="O40" s="1016"/>
      <c r="P40" s="1022"/>
      <c r="Q40" s="1022"/>
      <c r="R40" s="1022"/>
      <c r="S40" s="1022"/>
      <c r="T40" s="1022"/>
      <c r="U40" s="1022"/>
      <c r="V40" s="1022"/>
      <c r="W40" s="1022"/>
      <c r="X40" s="1023"/>
      <c r="Y40" s="422" t="s">
        <v>54</v>
      </c>
      <c r="Z40" s="1027"/>
      <c r="AA40" s="1028"/>
      <c r="AB40" s="530"/>
      <c r="AC40" s="1033"/>
      <c r="AD40" s="1033"/>
      <c r="AE40" s="222"/>
      <c r="AF40" s="223"/>
      <c r="AG40" s="223"/>
      <c r="AH40" s="223"/>
      <c r="AI40" s="222"/>
      <c r="AJ40" s="223"/>
      <c r="AK40" s="223"/>
      <c r="AL40" s="223"/>
      <c r="AM40" s="222"/>
      <c r="AN40" s="223"/>
      <c r="AO40" s="223"/>
      <c r="AP40" s="223"/>
      <c r="AQ40" s="347"/>
      <c r="AR40" s="211"/>
      <c r="AS40" s="211"/>
      <c r="AT40" s="348"/>
      <c r="AU40" s="223"/>
      <c r="AV40" s="223"/>
      <c r="AW40" s="223"/>
      <c r="AX40" s="225"/>
    </row>
    <row r="41" spans="1:50" ht="22.5" customHeight="1" x14ac:dyDescent="0.15">
      <c r="A41" s="414"/>
      <c r="B41" s="415"/>
      <c r="C41" s="415"/>
      <c r="D41" s="415"/>
      <c r="E41" s="415"/>
      <c r="F41" s="416"/>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4" t="s">
        <v>301</v>
      </c>
      <c r="AC41" s="1029"/>
      <c r="AD41" s="1029"/>
      <c r="AE41" s="222"/>
      <c r="AF41" s="223"/>
      <c r="AG41" s="223"/>
      <c r="AH41" s="223"/>
      <c r="AI41" s="222"/>
      <c r="AJ41" s="223"/>
      <c r="AK41" s="223"/>
      <c r="AL41" s="223"/>
      <c r="AM41" s="222"/>
      <c r="AN41" s="223"/>
      <c r="AO41" s="223"/>
      <c r="AP41" s="223"/>
      <c r="AQ41" s="347"/>
      <c r="AR41" s="211"/>
      <c r="AS41" s="211"/>
      <c r="AT41" s="348"/>
      <c r="AU41" s="223"/>
      <c r="AV41" s="223"/>
      <c r="AW41" s="223"/>
      <c r="AX41" s="225"/>
    </row>
    <row r="42" spans="1:50" customFormat="1" ht="23.25" customHeight="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5"/>
      <c r="Z44" s="839"/>
      <c r="AA44" s="840"/>
      <c r="AB44" s="1039" t="s">
        <v>11</v>
      </c>
      <c r="AC44" s="1040"/>
      <c r="AD44" s="1041"/>
      <c r="AE44" s="1045" t="s">
        <v>557</v>
      </c>
      <c r="AF44" s="1045"/>
      <c r="AG44" s="1045"/>
      <c r="AH44" s="1045"/>
      <c r="AI44" s="1045" t="s">
        <v>554</v>
      </c>
      <c r="AJ44" s="1045"/>
      <c r="AK44" s="1045"/>
      <c r="AL44" s="1045"/>
      <c r="AM44" s="1045" t="s">
        <v>528</v>
      </c>
      <c r="AN44" s="1045"/>
      <c r="AO44" s="1045"/>
      <c r="AP44" s="567"/>
      <c r="AQ44" s="163" t="s">
        <v>354</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6"/>
      <c r="Z45" s="1037"/>
      <c r="AA45" s="1038"/>
      <c r="AB45" s="1042"/>
      <c r="AC45" s="1043"/>
      <c r="AD45" s="1044"/>
      <c r="AE45" s="255"/>
      <c r="AF45" s="255"/>
      <c r="AG45" s="255"/>
      <c r="AH45" s="255"/>
      <c r="AI45" s="255"/>
      <c r="AJ45" s="255"/>
      <c r="AK45" s="255"/>
      <c r="AL45" s="255"/>
      <c r="AM45" s="255"/>
      <c r="AN45" s="255"/>
      <c r="AO45" s="255"/>
      <c r="AP45" s="251"/>
      <c r="AQ45" s="202"/>
      <c r="AR45" s="203"/>
      <c r="AS45" s="137" t="s">
        <v>355</v>
      </c>
      <c r="AT45" s="138"/>
      <c r="AU45" s="203"/>
      <c r="AV45" s="203"/>
      <c r="AW45" s="405" t="s">
        <v>300</v>
      </c>
      <c r="AX45" s="406"/>
    </row>
    <row r="46" spans="1:50" ht="22.5" customHeight="1" x14ac:dyDescent="0.15">
      <c r="A46" s="410"/>
      <c r="B46" s="408"/>
      <c r="C46" s="408"/>
      <c r="D46" s="408"/>
      <c r="E46" s="408"/>
      <c r="F46" s="409"/>
      <c r="G46" s="573"/>
      <c r="H46" s="1012"/>
      <c r="I46" s="1012"/>
      <c r="J46" s="1012"/>
      <c r="K46" s="1012"/>
      <c r="L46" s="1012"/>
      <c r="M46" s="1012"/>
      <c r="N46" s="1012"/>
      <c r="O46" s="1013"/>
      <c r="P46" s="109"/>
      <c r="Q46" s="1020"/>
      <c r="R46" s="1020"/>
      <c r="S46" s="1020"/>
      <c r="T46" s="1020"/>
      <c r="U46" s="1020"/>
      <c r="V46" s="1020"/>
      <c r="W46" s="1020"/>
      <c r="X46" s="1021"/>
      <c r="Y46" s="1030" t="s">
        <v>12</v>
      </c>
      <c r="Z46" s="1031"/>
      <c r="AA46" s="1032"/>
      <c r="AB46" s="468"/>
      <c r="AC46" s="1034"/>
      <c r="AD46" s="1034"/>
      <c r="AE46" s="222"/>
      <c r="AF46" s="223"/>
      <c r="AG46" s="223"/>
      <c r="AH46" s="223"/>
      <c r="AI46" s="222"/>
      <c r="AJ46" s="223"/>
      <c r="AK46" s="223"/>
      <c r="AL46" s="223"/>
      <c r="AM46" s="222"/>
      <c r="AN46" s="223"/>
      <c r="AO46" s="223"/>
      <c r="AP46" s="223"/>
      <c r="AQ46" s="347"/>
      <c r="AR46" s="211"/>
      <c r="AS46" s="211"/>
      <c r="AT46" s="348"/>
      <c r="AU46" s="223"/>
      <c r="AV46" s="223"/>
      <c r="AW46" s="223"/>
      <c r="AX46" s="225"/>
    </row>
    <row r="47" spans="1:50" ht="22.5" customHeight="1" x14ac:dyDescent="0.15">
      <c r="A47" s="411"/>
      <c r="B47" s="412"/>
      <c r="C47" s="412"/>
      <c r="D47" s="412"/>
      <c r="E47" s="412"/>
      <c r="F47" s="413"/>
      <c r="G47" s="1014"/>
      <c r="H47" s="1015"/>
      <c r="I47" s="1015"/>
      <c r="J47" s="1015"/>
      <c r="K47" s="1015"/>
      <c r="L47" s="1015"/>
      <c r="M47" s="1015"/>
      <c r="N47" s="1015"/>
      <c r="O47" s="1016"/>
      <c r="P47" s="1022"/>
      <c r="Q47" s="1022"/>
      <c r="R47" s="1022"/>
      <c r="S47" s="1022"/>
      <c r="T47" s="1022"/>
      <c r="U47" s="1022"/>
      <c r="V47" s="1022"/>
      <c r="W47" s="1022"/>
      <c r="X47" s="1023"/>
      <c r="Y47" s="422" t="s">
        <v>54</v>
      </c>
      <c r="Z47" s="1027"/>
      <c r="AA47" s="1028"/>
      <c r="AB47" s="530"/>
      <c r="AC47" s="1033"/>
      <c r="AD47" s="1033"/>
      <c r="AE47" s="222"/>
      <c r="AF47" s="223"/>
      <c r="AG47" s="223"/>
      <c r="AH47" s="223"/>
      <c r="AI47" s="222"/>
      <c r="AJ47" s="223"/>
      <c r="AK47" s="223"/>
      <c r="AL47" s="223"/>
      <c r="AM47" s="222"/>
      <c r="AN47" s="223"/>
      <c r="AO47" s="223"/>
      <c r="AP47" s="223"/>
      <c r="AQ47" s="347"/>
      <c r="AR47" s="211"/>
      <c r="AS47" s="211"/>
      <c r="AT47" s="348"/>
      <c r="AU47" s="223"/>
      <c r="AV47" s="223"/>
      <c r="AW47" s="223"/>
      <c r="AX47" s="225"/>
    </row>
    <row r="48" spans="1:50" ht="22.5" customHeight="1" x14ac:dyDescent="0.15">
      <c r="A48" s="414"/>
      <c r="B48" s="415"/>
      <c r="C48" s="415"/>
      <c r="D48" s="415"/>
      <c r="E48" s="415"/>
      <c r="F48" s="416"/>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4" t="s">
        <v>301</v>
      </c>
      <c r="AC48" s="1029"/>
      <c r="AD48" s="1029"/>
      <c r="AE48" s="222"/>
      <c r="AF48" s="223"/>
      <c r="AG48" s="223"/>
      <c r="AH48" s="223"/>
      <c r="AI48" s="222"/>
      <c r="AJ48" s="223"/>
      <c r="AK48" s="223"/>
      <c r="AL48" s="223"/>
      <c r="AM48" s="222"/>
      <c r="AN48" s="223"/>
      <c r="AO48" s="223"/>
      <c r="AP48" s="223"/>
      <c r="AQ48" s="347"/>
      <c r="AR48" s="211"/>
      <c r="AS48" s="211"/>
      <c r="AT48" s="348"/>
      <c r="AU48" s="223"/>
      <c r="AV48" s="223"/>
      <c r="AW48" s="223"/>
      <c r="AX48" s="225"/>
    </row>
    <row r="49" spans="1:50" customFormat="1" ht="23.25" customHeight="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5"/>
      <c r="Z51" s="839"/>
      <c r="AA51" s="840"/>
      <c r="AB51" s="567" t="s">
        <v>11</v>
      </c>
      <c r="AC51" s="1040"/>
      <c r="AD51" s="1041"/>
      <c r="AE51" s="1045" t="s">
        <v>557</v>
      </c>
      <c r="AF51" s="1045"/>
      <c r="AG51" s="1045"/>
      <c r="AH51" s="1045"/>
      <c r="AI51" s="1045" t="s">
        <v>554</v>
      </c>
      <c r="AJ51" s="1045"/>
      <c r="AK51" s="1045"/>
      <c r="AL51" s="1045"/>
      <c r="AM51" s="1045" t="s">
        <v>528</v>
      </c>
      <c r="AN51" s="1045"/>
      <c r="AO51" s="1045"/>
      <c r="AP51" s="567"/>
      <c r="AQ51" s="163" t="s">
        <v>354</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6"/>
      <c r="Z52" s="1037"/>
      <c r="AA52" s="1038"/>
      <c r="AB52" s="1042"/>
      <c r="AC52" s="1043"/>
      <c r="AD52" s="1044"/>
      <c r="AE52" s="255"/>
      <c r="AF52" s="255"/>
      <c r="AG52" s="255"/>
      <c r="AH52" s="255"/>
      <c r="AI52" s="255"/>
      <c r="AJ52" s="255"/>
      <c r="AK52" s="255"/>
      <c r="AL52" s="255"/>
      <c r="AM52" s="255"/>
      <c r="AN52" s="255"/>
      <c r="AO52" s="255"/>
      <c r="AP52" s="251"/>
      <c r="AQ52" s="202"/>
      <c r="AR52" s="203"/>
      <c r="AS52" s="137" t="s">
        <v>355</v>
      </c>
      <c r="AT52" s="138"/>
      <c r="AU52" s="203"/>
      <c r="AV52" s="203"/>
      <c r="AW52" s="405" t="s">
        <v>300</v>
      </c>
      <c r="AX52" s="406"/>
    </row>
    <row r="53" spans="1:50" ht="22.5" customHeight="1" x14ac:dyDescent="0.15">
      <c r="A53" s="410"/>
      <c r="B53" s="408"/>
      <c r="C53" s="408"/>
      <c r="D53" s="408"/>
      <c r="E53" s="408"/>
      <c r="F53" s="409"/>
      <c r="G53" s="573"/>
      <c r="H53" s="1012"/>
      <c r="I53" s="1012"/>
      <c r="J53" s="1012"/>
      <c r="K53" s="1012"/>
      <c r="L53" s="1012"/>
      <c r="M53" s="1012"/>
      <c r="N53" s="1012"/>
      <c r="O53" s="1013"/>
      <c r="P53" s="109"/>
      <c r="Q53" s="1020"/>
      <c r="R53" s="1020"/>
      <c r="S53" s="1020"/>
      <c r="T53" s="1020"/>
      <c r="U53" s="1020"/>
      <c r="V53" s="1020"/>
      <c r="W53" s="1020"/>
      <c r="X53" s="1021"/>
      <c r="Y53" s="1030" t="s">
        <v>12</v>
      </c>
      <c r="Z53" s="1031"/>
      <c r="AA53" s="1032"/>
      <c r="AB53" s="468"/>
      <c r="AC53" s="1034"/>
      <c r="AD53" s="1034"/>
      <c r="AE53" s="222"/>
      <c r="AF53" s="223"/>
      <c r="AG53" s="223"/>
      <c r="AH53" s="223"/>
      <c r="AI53" s="222"/>
      <c r="AJ53" s="223"/>
      <c r="AK53" s="223"/>
      <c r="AL53" s="223"/>
      <c r="AM53" s="222"/>
      <c r="AN53" s="223"/>
      <c r="AO53" s="223"/>
      <c r="AP53" s="223"/>
      <c r="AQ53" s="347"/>
      <c r="AR53" s="211"/>
      <c r="AS53" s="211"/>
      <c r="AT53" s="348"/>
      <c r="AU53" s="223"/>
      <c r="AV53" s="223"/>
      <c r="AW53" s="223"/>
      <c r="AX53" s="225"/>
    </row>
    <row r="54" spans="1:50" ht="22.5" customHeight="1" x14ac:dyDescent="0.15">
      <c r="A54" s="411"/>
      <c r="B54" s="412"/>
      <c r="C54" s="412"/>
      <c r="D54" s="412"/>
      <c r="E54" s="412"/>
      <c r="F54" s="413"/>
      <c r="G54" s="1014"/>
      <c r="H54" s="1015"/>
      <c r="I54" s="1015"/>
      <c r="J54" s="1015"/>
      <c r="K54" s="1015"/>
      <c r="L54" s="1015"/>
      <c r="M54" s="1015"/>
      <c r="N54" s="1015"/>
      <c r="O54" s="1016"/>
      <c r="P54" s="1022"/>
      <c r="Q54" s="1022"/>
      <c r="R54" s="1022"/>
      <c r="S54" s="1022"/>
      <c r="T54" s="1022"/>
      <c r="U54" s="1022"/>
      <c r="V54" s="1022"/>
      <c r="W54" s="1022"/>
      <c r="X54" s="1023"/>
      <c r="Y54" s="422" t="s">
        <v>54</v>
      </c>
      <c r="Z54" s="1027"/>
      <c r="AA54" s="1028"/>
      <c r="AB54" s="530"/>
      <c r="AC54" s="1033"/>
      <c r="AD54" s="1033"/>
      <c r="AE54" s="222"/>
      <c r="AF54" s="223"/>
      <c r="AG54" s="223"/>
      <c r="AH54" s="223"/>
      <c r="AI54" s="222"/>
      <c r="AJ54" s="223"/>
      <c r="AK54" s="223"/>
      <c r="AL54" s="223"/>
      <c r="AM54" s="222"/>
      <c r="AN54" s="223"/>
      <c r="AO54" s="223"/>
      <c r="AP54" s="223"/>
      <c r="AQ54" s="347"/>
      <c r="AR54" s="211"/>
      <c r="AS54" s="211"/>
      <c r="AT54" s="348"/>
      <c r="AU54" s="223"/>
      <c r="AV54" s="223"/>
      <c r="AW54" s="223"/>
      <c r="AX54" s="225"/>
    </row>
    <row r="55" spans="1:50" ht="22.5" customHeight="1" x14ac:dyDescent="0.15">
      <c r="A55" s="414"/>
      <c r="B55" s="415"/>
      <c r="C55" s="415"/>
      <c r="D55" s="415"/>
      <c r="E55" s="415"/>
      <c r="F55" s="416"/>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4" t="s">
        <v>301</v>
      </c>
      <c r="AC55" s="1029"/>
      <c r="AD55" s="1029"/>
      <c r="AE55" s="222"/>
      <c r="AF55" s="223"/>
      <c r="AG55" s="223"/>
      <c r="AH55" s="223"/>
      <c r="AI55" s="222"/>
      <c r="AJ55" s="223"/>
      <c r="AK55" s="223"/>
      <c r="AL55" s="223"/>
      <c r="AM55" s="222"/>
      <c r="AN55" s="223"/>
      <c r="AO55" s="223"/>
      <c r="AP55" s="223"/>
      <c r="AQ55" s="347"/>
      <c r="AR55" s="211"/>
      <c r="AS55" s="211"/>
      <c r="AT55" s="348"/>
      <c r="AU55" s="223"/>
      <c r="AV55" s="223"/>
      <c r="AW55" s="223"/>
      <c r="AX55" s="225"/>
    </row>
    <row r="56" spans="1:50" customFormat="1" ht="23.25" customHeight="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5"/>
      <c r="Z58" s="839"/>
      <c r="AA58" s="840"/>
      <c r="AB58" s="1039" t="s">
        <v>11</v>
      </c>
      <c r="AC58" s="1040"/>
      <c r="AD58" s="1041"/>
      <c r="AE58" s="1045" t="s">
        <v>557</v>
      </c>
      <c r="AF58" s="1045"/>
      <c r="AG58" s="1045"/>
      <c r="AH58" s="1045"/>
      <c r="AI58" s="1045" t="s">
        <v>554</v>
      </c>
      <c r="AJ58" s="1045"/>
      <c r="AK58" s="1045"/>
      <c r="AL58" s="1045"/>
      <c r="AM58" s="1045" t="s">
        <v>528</v>
      </c>
      <c r="AN58" s="1045"/>
      <c r="AO58" s="1045"/>
      <c r="AP58" s="567"/>
      <c r="AQ58" s="163" t="s">
        <v>354</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6"/>
      <c r="Z59" s="1037"/>
      <c r="AA59" s="1038"/>
      <c r="AB59" s="1042"/>
      <c r="AC59" s="1043"/>
      <c r="AD59" s="1044"/>
      <c r="AE59" s="255"/>
      <c r="AF59" s="255"/>
      <c r="AG59" s="255"/>
      <c r="AH59" s="255"/>
      <c r="AI59" s="255"/>
      <c r="AJ59" s="255"/>
      <c r="AK59" s="255"/>
      <c r="AL59" s="255"/>
      <c r="AM59" s="255"/>
      <c r="AN59" s="255"/>
      <c r="AO59" s="255"/>
      <c r="AP59" s="251"/>
      <c r="AQ59" s="202"/>
      <c r="AR59" s="203"/>
      <c r="AS59" s="137" t="s">
        <v>355</v>
      </c>
      <c r="AT59" s="138"/>
      <c r="AU59" s="203"/>
      <c r="AV59" s="203"/>
      <c r="AW59" s="405" t="s">
        <v>300</v>
      </c>
      <c r="AX59" s="406"/>
    </row>
    <row r="60" spans="1:50" ht="22.5" customHeight="1" x14ac:dyDescent="0.15">
      <c r="A60" s="410"/>
      <c r="B60" s="408"/>
      <c r="C60" s="408"/>
      <c r="D60" s="408"/>
      <c r="E60" s="408"/>
      <c r="F60" s="409"/>
      <c r="G60" s="573"/>
      <c r="H60" s="1012"/>
      <c r="I60" s="1012"/>
      <c r="J60" s="1012"/>
      <c r="K60" s="1012"/>
      <c r="L60" s="1012"/>
      <c r="M60" s="1012"/>
      <c r="N60" s="1012"/>
      <c r="O60" s="1013"/>
      <c r="P60" s="109"/>
      <c r="Q60" s="1020"/>
      <c r="R60" s="1020"/>
      <c r="S60" s="1020"/>
      <c r="T60" s="1020"/>
      <c r="U60" s="1020"/>
      <c r="V60" s="1020"/>
      <c r="W60" s="1020"/>
      <c r="X60" s="1021"/>
      <c r="Y60" s="1030" t="s">
        <v>12</v>
      </c>
      <c r="Z60" s="1031"/>
      <c r="AA60" s="1032"/>
      <c r="AB60" s="468"/>
      <c r="AC60" s="1034"/>
      <c r="AD60" s="1034"/>
      <c r="AE60" s="222"/>
      <c r="AF60" s="223"/>
      <c r="AG60" s="223"/>
      <c r="AH60" s="223"/>
      <c r="AI60" s="222"/>
      <c r="AJ60" s="223"/>
      <c r="AK60" s="223"/>
      <c r="AL60" s="223"/>
      <c r="AM60" s="222"/>
      <c r="AN60" s="223"/>
      <c r="AO60" s="223"/>
      <c r="AP60" s="223"/>
      <c r="AQ60" s="347"/>
      <c r="AR60" s="211"/>
      <c r="AS60" s="211"/>
      <c r="AT60" s="348"/>
      <c r="AU60" s="223"/>
      <c r="AV60" s="223"/>
      <c r="AW60" s="223"/>
      <c r="AX60" s="225"/>
    </row>
    <row r="61" spans="1:50" ht="22.5" customHeight="1" x14ac:dyDescent="0.15">
      <c r="A61" s="411"/>
      <c r="B61" s="412"/>
      <c r="C61" s="412"/>
      <c r="D61" s="412"/>
      <c r="E61" s="412"/>
      <c r="F61" s="413"/>
      <c r="G61" s="1014"/>
      <c r="H61" s="1015"/>
      <c r="I61" s="1015"/>
      <c r="J61" s="1015"/>
      <c r="K61" s="1015"/>
      <c r="L61" s="1015"/>
      <c r="M61" s="1015"/>
      <c r="N61" s="1015"/>
      <c r="O61" s="1016"/>
      <c r="P61" s="1022"/>
      <c r="Q61" s="1022"/>
      <c r="R61" s="1022"/>
      <c r="S61" s="1022"/>
      <c r="T61" s="1022"/>
      <c r="U61" s="1022"/>
      <c r="V61" s="1022"/>
      <c r="W61" s="1022"/>
      <c r="X61" s="1023"/>
      <c r="Y61" s="422" t="s">
        <v>54</v>
      </c>
      <c r="Z61" s="1027"/>
      <c r="AA61" s="1028"/>
      <c r="AB61" s="530"/>
      <c r="AC61" s="1033"/>
      <c r="AD61" s="1033"/>
      <c r="AE61" s="222"/>
      <c r="AF61" s="223"/>
      <c r="AG61" s="223"/>
      <c r="AH61" s="223"/>
      <c r="AI61" s="222"/>
      <c r="AJ61" s="223"/>
      <c r="AK61" s="223"/>
      <c r="AL61" s="223"/>
      <c r="AM61" s="222"/>
      <c r="AN61" s="223"/>
      <c r="AO61" s="223"/>
      <c r="AP61" s="223"/>
      <c r="AQ61" s="347"/>
      <c r="AR61" s="211"/>
      <c r="AS61" s="211"/>
      <c r="AT61" s="348"/>
      <c r="AU61" s="223"/>
      <c r="AV61" s="223"/>
      <c r="AW61" s="223"/>
      <c r="AX61" s="225"/>
    </row>
    <row r="62" spans="1:50" ht="22.5" customHeight="1" x14ac:dyDescent="0.15">
      <c r="A62" s="414"/>
      <c r="B62" s="415"/>
      <c r="C62" s="415"/>
      <c r="D62" s="415"/>
      <c r="E62" s="415"/>
      <c r="F62" s="416"/>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4" t="s">
        <v>301</v>
      </c>
      <c r="AC62" s="1029"/>
      <c r="AD62" s="1029"/>
      <c r="AE62" s="222"/>
      <c r="AF62" s="223"/>
      <c r="AG62" s="223"/>
      <c r="AH62" s="223"/>
      <c r="AI62" s="222"/>
      <c r="AJ62" s="223"/>
      <c r="AK62" s="223"/>
      <c r="AL62" s="223"/>
      <c r="AM62" s="222"/>
      <c r="AN62" s="223"/>
      <c r="AO62" s="223"/>
      <c r="AP62" s="223"/>
      <c r="AQ62" s="347"/>
      <c r="AR62" s="211"/>
      <c r="AS62" s="211"/>
      <c r="AT62" s="348"/>
      <c r="AU62" s="223"/>
      <c r="AV62" s="223"/>
      <c r="AW62" s="223"/>
      <c r="AX62" s="225"/>
    </row>
    <row r="63" spans="1:50" customFormat="1" ht="23.25" customHeight="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5"/>
      <c r="Z65" s="839"/>
      <c r="AA65" s="840"/>
      <c r="AB65" s="1039" t="s">
        <v>11</v>
      </c>
      <c r="AC65" s="1040"/>
      <c r="AD65" s="1041"/>
      <c r="AE65" s="1045" t="s">
        <v>557</v>
      </c>
      <c r="AF65" s="1045"/>
      <c r="AG65" s="1045"/>
      <c r="AH65" s="1045"/>
      <c r="AI65" s="1045" t="s">
        <v>554</v>
      </c>
      <c r="AJ65" s="1045"/>
      <c r="AK65" s="1045"/>
      <c r="AL65" s="1045"/>
      <c r="AM65" s="1045" t="s">
        <v>528</v>
      </c>
      <c r="AN65" s="1045"/>
      <c r="AO65" s="1045"/>
      <c r="AP65" s="567"/>
      <c r="AQ65" s="163" t="s">
        <v>354</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6"/>
      <c r="Z66" s="1037"/>
      <c r="AA66" s="1038"/>
      <c r="AB66" s="1042"/>
      <c r="AC66" s="1043"/>
      <c r="AD66" s="1044"/>
      <c r="AE66" s="255"/>
      <c r="AF66" s="255"/>
      <c r="AG66" s="255"/>
      <c r="AH66" s="255"/>
      <c r="AI66" s="255"/>
      <c r="AJ66" s="255"/>
      <c r="AK66" s="255"/>
      <c r="AL66" s="255"/>
      <c r="AM66" s="255"/>
      <c r="AN66" s="255"/>
      <c r="AO66" s="255"/>
      <c r="AP66" s="251"/>
      <c r="AQ66" s="202"/>
      <c r="AR66" s="203"/>
      <c r="AS66" s="137" t="s">
        <v>355</v>
      </c>
      <c r="AT66" s="138"/>
      <c r="AU66" s="203"/>
      <c r="AV66" s="203"/>
      <c r="AW66" s="405" t="s">
        <v>300</v>
      </c>
      <c r="AX66" s="406"/>
    </row>
    <row r="67" spans="1:50" ht="22.5" customHeight="1" x14ac:dyDescent="0.15">
      <c r="A67" s="410"/>
      <c r="B67" s="408"/>
      <c r="C67" s="408"/>
      <c r="D67" s="408"/>
      <c r="E67" s="408"/>
      <c r="F67" s="409"/>
      <c r="G67" s="573"/>
      <c r="H67" s="1012"/>
      <c r="I67" s="1012"/>
      <c r="J67" s="1012"/>
      <c r="K67" s="1012"/>
      <c r="L67" s="1012"/>
      <c r="M67" s="1012"/>
      <c r="N67" s="1012"/>
      <c r="O67" s="1013"/>
      <c r="P67" s="109"/>
      <c r="Q67" s="1020"/>
      <c r="R67" s="1020"/>
      <c r="S67" s="1020"/>
      <c r="T67" s="1020"/>
      <c r="U67" s="1020"/>
      <c r="V67" s="1020"/>
      <c r="W67" s="1020"/>
      <c r="X67" s="1021"/>
      <c r="Y67" s="1030" t="s">
        <v>12</v>
      </c>
      <c r="Z67" s="1031"/>
      <c r="AA67" s="1032"/>
      <c r="AB67" s="468"/>
      <c r="AC67" s="1034"/>
      <c r="AD67" s="1034"/>
      <c r="AE67" s="222"/>
      <c r="AF67" s="223"/>
      <c r="AG67" s="223"/>
      <c r="AH67" s="223"/>
      <c r="AI67" s="222"/>
      <c r="AJ67" s="223"/>
      <c r="AK67" s="223"/>
      <c r="AL67" s="223"/>
      <c r="AM67" s="222"/>
      <c r="AN67" s="223"/>
      <c r="AO67" s="223"/>
      <c r="AP67" s="223"/>
      <c r="AQ67" s="347"/>
      <c r="AR67" s="211"/>
      <c r="AS67" s="211"/>
      <c r="AT67" s="348"/>
      <c r="AU67" s="223"/>
      <c r="AV67" s="223"/>
      <c r="AW67" s="223"/>
      <c r="AX67" s="225"/>
    </row>
    <row r="68" spans="1:50" ht="22.5" customHeight="1" x14ac:dyDescent="0.15">
      <c r="A68" s="411"/>
      <c r="B68" s="412"/>
      <c r="C68" s="412"/>
      <c r="D68" s="412"/>
      <c r="E68" s="412"/>
      <c r="F68" s="413"/>
      <c r="G68" s="1014"/>
      <c r="H68" s="1015"/>
      <c r="I68" s="1015"/>
      <c r="J68" s="1015"/>
      <c r="K68" s="1015"/>
      <c r="L68" s="1015"/>
      <c r="M68" s="1015"/>
      <c r="N68" s="1015"/>
      <c r="O68" s="1016"/>
      <c r="P68" s="1022"/>
      <c r="Q68" s="1022"/>
      <c r="R68" s="1022"/>
      <c r="S68" s="1022"/>
      <c r="T68" s="1022"/>
      <c r="U68" s="1022"/>
      <c r="V68" s="1022"/>
      <c r="W68" s="1022"/>
      <c r="X68" s="1023"/>
      <c r="Y68" s="422" t="s">
        <v>54</v>
      </c>
      <c r="Z68" s="1027"/>
      <c r="AA68" s="1028"/>
      <c r="AB68" s="530"/>
      <c r="AC68" s="1033"/>
      <c r="AD68" s="1033"/>
      <c r="AE68" s="222"/>
      <c r="AF68" s="223"/>
      <c r="AG68" s="223"/>
      <c r="AH68" s="223"/>
      <c r="AI68" s="222"/>
      <c r="AJ68" s="223"/>
      <c r="AK68" s="223"/>
      <c r="AL68" s="223"/>
      <c r="AM68" s="222"/>
      <c r="AN68" s="223"/>
      <c r="AO68" s="223"/>
      <c r="AP68" s="223"/>
      <c r="AQ68" s="347"/>
      <c r="AR68" s="211"/>
      <c r="AS68" s="211"/>
      <c r="AT68" s="348"/>
      <c r="AU68" s="223"/>
      <c r="AV68" s="223"/>
      <c r="AW68" s="223"/>
      <c r="AX68" s="225"/>
    </row>
    <row r="69" spans="1:50" ht="22.5" customHeight="1" x14ac:dyDescent="0.15">
      <c r="A69" s="414"/>
      <c r="B69" s="415"/>
      <c r="C69" s="415"/>
      <c r="D69" s="415"/>
      <c r="E69" s="415"/>
      <c r="F69" s="416"/>
      <c r="G69" s="1017"/>
      <c r="H69" s="1018"/>
      <c r="I69" s="1018"/>
      <c r="J69" s="1018"/>
      <c r="K69" s="1018"/>
      <c r="L69" s="1018"/>
      <c r="M69" s="1018"/>
      <c r="N69" s="1018"/>
      <c r="O69" s="1019"/>
      <c r="P69" s="1024"/>
      <c r="Q69" s="1024"/>
      <c r="R69" s="1024"/>
      <c r="S69" s="1024"/>
      <c r="T69" s="1024"/>
      <c r="U69" s="1024"/>
      <c r="V69" s="1024"/>
      <c r="W69" s="1024"/>
      <c r="X69" s="1025"/>
      <c r="Y69" s="422" t="s">
        <v>13</v>
      </c>
      <c r="Z69" s="1027"/>
      <c r="AA69" s="1028"/>
      <c r="AB69" s="566" t="s">
        <v>301</v>
      </c>
      <c r="AC69" s="376"/>
      <c r="AD69" s="376"/>
      <c r="AE69" s="222"/>
      <c r="AF69" s="223"/>
      <c r="AG69" s="223"/>
      <c r="AH69" s="223"/>
      <c r="AI69" s="222"/>
      <c r="AJ69" s="223"/>
      <c r="AK69" s="223"/>
      <c r="AL69" s="223"/>
      <c r="AM69" s="222"/>
      <c r="AN69" s="223"/>
      <c r="AO69" s="223"/>
      <c r="AP69" s="223"/>
      <c r="AQ69" s="347"/>
      <c r="AR69" s="211"/>
      <c r="AS69" s="211"/>
      <c r="AT69" s="348"/>
      <c r="AU69" s="223"/>
      <c r="AV69" s="223"/>
      <c r="AW69" s="223"/>
      <c r="AX69" s="225"/>
    </row>
    <row r="70" spans="1:50" customFormat="1" ht="23.25" customHeight="1" x14ac:dyDescent="0.15">
      <c r="A70" s="230" t="s">
        <v>506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5" t="s">
        <v>17</v>
      </c>
      <c r="H3" s="678"/>
      <c r="I3" s="678"/>
      <c r="J3" s="678"/>
      <c r="K3" s="678"/>
      <c r="L3" s="677" t="s">
        <v>18</v>
      </c>
      <c r="M3" s="678"/>
      <c r="N3" s="678"/>
      <c r="O3" s="678"/>
      <c r="P3" s="678"/>
      <c r="Q3" s="678"/>
      <c r="R3" s="678"/>
      <c r="S3" s="678"/>
      <c r="T3" s="678"/>
      <c r="U3" s="678"/>
      <c r="V3" s="678"/>
      <c r="W3" s="678"/>
      <c r="X3" s="679"/>
      <c r="Y3" s="663" t="s">
        <v>19</v>
      </c>
      <c r="Z3" s="664"/>
      <c r="AA3" s="664"/>
      <c r="AB3" s="811"/>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8"/>
      <c r="B4" s="1059"/>
      <c r="C4" s="1059"/>
      <c r="D4" s="1059"/>
      <c r="E4" s="1059"/>
      <c r="F4" s="1060"/>
      <c r="G4" s="680"/>
      <c r="H4" s="681"/>
      <c r="I4" s="681"/>
      <c r="J4" s="681"/>
      <c r="K4" s="682"/>
      <c r="L4" s="674"/>
      <c r="M4" s="675"/>
      <c r="N4" s="675"/>
      <c r="O4" s="675"/>
      <c r="P4" s="675"/>
      <c r="Q4" s="675"/>
      <c r="R4" s="675"/>
      <c r="S4" s="675"/>
      <c r="T4" s="675"/>
      <c r="U4" s="675"/>
      <c r="V4" s="675"/>
      <c r="W4" s="675"/>
      <c r="X4" s="676"/>
      <c r="Y4" s="395"/>
      <c r="Z4" s="396"/>
      <c r="AA4" s="396"/>
      <c r="AB4" s="818"/>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58"/>
      <c r="B5" s="1059"/>
      <c r="C5" s="1059"/>
      <c r="D5" s="1059"/>
      <c r="E5" s="1059"/>
      <c r="F5" s="1060"/>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8"/>
      <c r="B6" s="1059"/>
      <c r="C6" s="1059"/>
      <c r="D6" s="1059"/>
      <c r="E6" s="1059"/>
      <c r="F6" s="1060"/>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8"/>
      <c r="B7" s="1059"/>
      <c r="C7" s="1059"/>
      <c r="D7" s="1059"/>
      <c r="E7" s="1059"/>
      <c r="F7" s="1060"/>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8"/>
      <c r="B8" s="1059"/>
      <c r="C8" s="1059"/>
      <c r="D8" s="1059"/>
      <c r="E8" s="1059"/>
      <c r="F8" s="1060"/>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8"/>
      <c r="B9" s="1059"/>
      <c r="C9" s="1059"/>
      <c r="D9" s="1059"/>
      <c r="E9" s="1059"/>
      <c r="F9" s="1060"/>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8"/>
      <c r="B10" s="1059"/>
      <c r="C10" s="1059"/>
      <c r="D10" s="1059"/>
      <c r="E10" s="1059"/>
      <c r="F10" s="1060"/>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8"/>
      <c r="B11" s="1059"/>
      <c r="C11" s="1059"/>
      <c r="D11" s="1059"/>
      <c r="E11" s="1059"/>
      <c r="F11" s="1060"/>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8"/>
      <c r="B12" s="1059"/>
      <c r="C12" s="1059"/>
      <c r="D12" s="1059"/>
      <c r="E12" s="1059"/>
      <c r="F12" s="1060"/>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8"/>
      <c r="B13" s="1059"/>
      <c r="C13" s="1059"/>
      <c r="D13" s="1059"/>
      <c r="E13" s="1059"/>
      <c r="F13" s="1060"/>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8"/>
      <c r="B14" s="1059"/>
      <c r="C14" s="1059"/>
      <c r="D14" s="1059"/>
      <c r="E14" s="1059"/>
      <c r="F14" s="1060"/>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8"/>
      <c r="B15" s="1059"/>
      <c r="C15" s="1059"/>
      <c r="D15" s="1059"/>
      <c r="E15" s="1059"/>
      <c r="F15" s="1060"/>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customHeight="1" x14ac:dyDescent="0.15">
      <c r="A16" s="1058"/>
      <c r="B16" s="1059"/>
      <c r="C16" s="1059"/>
      <c r="D16" s="1059"/>
      <c r="E16" s="1059"/>
      <c r="F16" s="1060"/>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11"/>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8"/>
      <c r="B17" s="1059"/>
      <c r="C17" s="1059"/>
      <c r="D17" s="1059"/>
      <c r="E17" s="1059"/>
      <c r="F17" s="1060"/>
      <c r="G17" s="680"/>
      <c r="H17" s="681"/>
      <c r="I17" s="681"/>
      <c r="J17" s="681"/>
      <c r="K17" s="682"/>
      <c r="L17" s="674"/>
      <c r="M17" s="675"/>
      <c r="N17" s="675"/>
      <c r="O17" s="675"/>
      <c r="P17" s="675"/>
      <c r="Q17" s="675"/>
      <c r="R17" s="675"/>
      <c r="S17" s="675"/>
      <c r="T17" s="675"/>
      <c r="U17" s="675"/>
      <c r="V17" s="675"/>
      <c r="W17" s="675"/>
      <c r="X17" s="676"/>
      <c r="Y17" s="395"/>
      <c r="Z17" s="396"/>
      <c r="AA17" s="396"/>
      <c r="AB17" s="818"/>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58"/>
      <c r="B18" s="1059"/>
      <c r="C18" s="1059"/>
      <c r="D18" s="1059"/>
      <c r="E18" s="1059"/>
      <c r="F18" s="1060"/>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8"/>
      <c r="B19" s="1059"/>
      <c r="C19" s="1059"/>
      <c r="D19" s="1059"/>
      <c r="E19" s="1059"/>
      <c r="F19" s="1060"/>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8"/>
      <c r="B20" s="1059"/>
      <c r="C20" s="1059"/>
      <c r="D20" s="1059"/>
      <c r="E20" s="1059"/>
      <c r="F20" s="1060"/>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8"/>
      <c r="B21" s="1059"/>
      <c r="C21" s="1059"/>
      <c r="D21" s="1059"/>
      <c r="E21" s="1059"/>
      <c r="F21" s="1060"/>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8"/>
      <c r="B22" s="1059"/>
      <c r="C22" s="1059"/>
      <c r="D22" s="1059"/>
      <c r="E22" s="1059"/>
      <c r="F22" s="1060"/>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8"/>
      <c r="B23" s="1059"/>
      <c r="C23" s="1059"/>
      <c r="D23" s="1059"/>
      <c r="E23" s="1059"/>
      <c r="F23" s="1060"/>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8"/>
      <c r="B24" s="1059"/>
      <c r="C24" s="1059"/>
      <c r="D24" s="1059"/>
      <c r="E24" s="1059"/>
      <c r="F24" s="1060"/>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8"/>
      <c r="B25" s="1059"/>
      <c r="C25" s="1059"/>
      <c r="D25" s="1059"/>
      <c r="E25" s="1059"/>
      <c r="F25" s="1060"/>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8"/>
      <c r="B26" s="1059"/>
      <c r="C26" s="1059"/>
      <c r="D26" s="1059"/>
      <c r="E26" s="1059"/>
      <c r="F26" s="1060"/>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8"/>
      <c r="B27" s="1059"/>
      <c r="C27" s="1059"/>
      <c r="D27" s="1059"/>
      <c r="E27" s="1059"/>
      <c r="F27" s="1060"/>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8"/>
      <c r="B28" s="1059"/>
      <c r="C28" s="1059"/>
      <c r="D28" s="1059"/>
      <c r="E28" s="1059"/>
      <c r="F28" s="1060"/>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customHeight="1" x14ac:dyDescent="0.15">
      <c r="A29" s="1058"/>
      <c r="B29" s="1059"/>
      <c r="C29" s="1059"/>
      <c r="D29" s="1059"/>
      <c r="E29" s="1059"/>
      <c r="F29" s="1060"/>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11"/>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8"/>
      <c r="B30" s="1059"/>
      <c r="C30" s="1059"/>
      <c r="D30" s="1059"/>
      <c r="E30" s="1059"/>
      <c r="F30" s="1060"/>
      <c r="G30" s="680"/>
      <c r="H30" s="681"/>
      <c r="I30" s="681"/>
      <c r="J30" s="681"/>
      <c r="K30" s="682"/>
      <c r="L30" s="674"/>
      <c r="M30" s="675"/>
      <c r="N30" s="675"/>
      <c r="O30" s="675"/>
      <c r="P30" s="675"/>
      <c r="Q30" s="675"/>
      <c r="R30" s="675"/>
      <c r="S30" s="675"/>
      <c r="T30" s="675"/>
      <c r="U30" s="675"/>
      <c r="V30" s="675"/>
      <c r="W30" s="675"/>
      <c r="X30" s="676"/>
      <c r="Y30" s="395"/>
      <c r="Z30" s="396"/>
      <c r="AA30" s="396"/>
      <c r="AB30" s="818"/>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58"/>
      <c r="B31" s="1059"/>
      <c r="C31" s="1059"/>
      <c r="D31" s="1059"/>
      <c r="E31" s="1059"/>
      <c r="F31" s="1060"/>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8"/>
      <c r="B32" s="1059"/>
      <c r="C32" s="1059"/>
      <c r="D32" s="1059"/>
      <c r="E32" s="1059"/>
      <c r="F32" s="1060"/>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8"/>
      <c r="B33" s="1059"/>
      <c r="C33" s="1059"/>
      <c r="D33" s="1059"/>
      <c r="E33" s="1059"/>
      <c r="F33" s="1060"/>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8"/>
      <c r="B34" s="1059"/>
      <c r="C34" s="1059"/>
      <c r="D34" s="1059"/>
      <c r="E34" s="1059"/>
      <c r="F34" s="1060"/>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8"/>
      <c r="B35" s="1059"/>
      <c r="C35" s="1059"/>
      <c r="D35" s="1059"/>
      <c r="E35" s="1059"/>
      <c r="F35" s="1060"/>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8"/>
      <c r="B36" s="1059"/>
      <c r="C36" s="1059"/>
      <c r="D36" s="1059"/>
      <c r="E36" s="1059"/>
      <c r="F36" s="1060"/>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8"/>
      <c r="B37" s="1059"/>
      <c r="C37" s="1059"/>
      <c r="D37" s="1059"/>
      <c r="E37" s="1059"/>
      <c r="F37" s="1060"/>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8"/>
      <c r="B38" s="1059"/>
      <c r="C38" s="1059"/>
      <c r="D38" s="1059"/>
      <c r="E38" s="1059"/>
      <c r="F38" s="1060"/>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8"/>
      <c r="B39" s="1059"/>
      <c r="C39" s="1059"/>
      <c r="D39" s="1059"/>
      <c r="E39" s="1059"/>
      <c r="F39" s="1060"/>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8"/>
      <c r="B40" s="1059"/>
      <c r="C40" s="1059"/>
      <c r="D40" s="1059"/>
      <c r="E40" s="1059"/>
      <c r="F40" s="1060"/>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8"/>
      <c r="B41" s="1059"/>
      <c r="C41" s="1059"/>
      <c r="D41" s="1059"/>
      <c r="E41" s="1059"/>
      <c r="F41" s="1060"/>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customHeight="1" x14ac:dyDescent="0.15">
      <c r="A42" s="1058"/>
      <c r="B42" s="1059"/>
      <c r="C42" s="1059"/>
      <c r="D42" s="1059"/>
      <c r="E42" s="1059"/>
      <c r="F42" s="1060"/>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11"/>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8"/>
      <c r="B43" s="1059"/>
      <c r="C43" s="1059"/>
      <c r="D43" s="1059"/>
      <c r="E43" s="1059"/>
      <c r="F43" s="1060"/>
      <c r="G43" s="680"/>
      <c r="H43" s="681"/>
      <c r="I43" s="681"/>
      <c r="J43" s="681"/>
      <c r="K43" s="682"/>
      <c r="L43" s="674"/>
      <c r="M43" s="675"/>
      <c r="N43" s="675"/>
      <c r="O43" s="675"/>
      <c r="P43" s="675"/>
      <c r="Q43" s="675"/>
      <c r="R43" s="675"/>
      <c r="S43" s="675"/>
      <c r="T43" s="675"/>
      <c r="U43" s="675"/>
      <c r="V43" s="675"/>
      <c r="W43" s="675"/>
      <c r="X43" s="676"/>
      <c r="Y43" s="395"/>
      <c r="Z43" s="396"/>
      <c r="AA43" s="396"/>
      <c r="AB43" s="818"/>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58"/>
      <c r="B44" s="1059"/>
      <c r="C44" s="1059"/>
      <c r="D44" s="1059"/>
      <c r="E44" s="1059"/>
      <c r="F44" s="1060"/>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8"/>
      <c r="B45" s="1059"/>
      <c r="C45" s="1059"/>
      <c r="D45" s="1059"/>
      <c r="E45" s="1059"/>
      <c r="F45" s="1060"/>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8"/>
      <c r="B46" s="1059"/>
      <c r="C46" s="1059"/>
      <c r="D46" s="1059"/>
      <c r="E46" s="1059"/>
      <c r="F46" s="1060"/>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8"/>
      <c r="B47" s="1059"/>
      <c r="C47" s="1059"/>
      <c r="D47" s="1059"/>
      <c r="E47" s="1059"/>
      <c r="F47" s="1060"/>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8"/>
      <c r="B48" s="1059"/>
      <c r="C48" s="1059"/>
      <c r="D48" s="1059"/>
      <c r="E48" s="1059"/>
      <c r="F48" s="1060"/>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8"/>
      <c r="B49" s="1059"/>
      <c r="C49" s="1059"/>
      <c r="D49" s="1059"/>
      <c r="E49" s="1059"/>
      <c r="F49" s="1060"/>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8"/>
      <c r="B50" s="1059"/>
      <c r="C50" s="1059"/>
      <c r="D50" s="1059"/>
      <c r="E50" s="1059"/>
      <c r="F50" s="1060"/>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8"/>
      <c r="B51" s="1059"/>
      <c r="C51" s="1059"/>
      <c r="D51" s="1059"/>
      <c r="E51" s="1059"/>
      <c r="F51" s="1060"/>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8"/>
      <c r="B52" s="1059"/>
      <c r="C52" s="1059"/>
      <c r="D52" s="1059"/>
      <c r="E52" s="1059"/>
      <c r="F52" s="1060"/>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x14ac:dyDescent="0.15">
      <c r="A56" s="1058"/>
      <c r="B56" s="1059"/>
      <c r="C56" s="1059"/>
      <c r="D56" s="1059"/>
      <c r="E56" s="1059"/>
      <c r="F56" s="1060"/>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11"/>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8"/>
      <c r="B57" s="1059"/>
      <c r="C57" s="1059"/>
      <c r="D57" s="1059"/>
      <c r="E57" s="1059"/>
      <c r="F57" s="1060"/>
      <c r="G57" s="680"/>
      <c r="H57" s="681"/>
      <c r="I57" s="681"/>
      <c r="J57" s="681"/>
      <c r="K57" s="682"/>
      <c r="L57" s="674"/>
      <c r="M57" s="675"/>
      <c r="N57" s="675"/>
      <c r="O57" s="675"/>
      <c r="P57" s="675"/>
      <c r="Q57" s="675"/>
      <c r="R57" s="675"/>
      <c r="S57" s="675"/>
      <c r="T57" s="675"/>
      <c r="U57" s="675"/>
      <c r="V57" s="675"/>
      <c r="W57" s="675"/>
      <c r="X57" s="676"/>
      <c r="Y57" s="395"/>
      <c r="Z57" s="396"/>
      <c r="AA57" s="396"/>
      <c r="AB57" s="818"/>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58"/>
      <c r="B58" s="1059"/>
      <c r="C58" s="1059"/>
      <c r="D58" s="1059"/>
      <c r="E58" s="1059"/>
      <c r="F58" s="1060"/>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8"/>
      <c r="B59" s="1059"/>
      <c r="C59" s="1059"/>
      <c r="D59" s="1059"/>
      <c r="E59" s="1059"/>
      <c r="F59" s="1060"/>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8"/>
      <c r="B60" s="1059"/>
      <c r="C60" s="1059"/>
      <c r="D60" s="1059"/>
      <c r="E60" s="1059"/>
      <c r="F60" s="1060"/>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8"/>
      <c r="B61" s="1059"/>
      <c r="C61" s="1059"/>
      <c r="D61" s="1059"/>
      <c r="E61" s="1059"/>
      <c r="F61" s="1060"/>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8"/>
      <c r="B62" s="1059"/>
      <c r="C62" s="1059"/>
      <c r="D62" s="1059"/>
      <c r="E62" s="1059"/>
      <c r="F62" s="1060"/>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8"/>
      <c r="B63" s="1059"/>
      <c r="C63" s="1059"/>
      <c r="D63" s="1059"/>
      <c r="E63" s="1059"/>
      <c r="F63" s="1060"/>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8"/>
      <c r="B64" s="1059"/>
      <c r="C64" s="1059"/>
      <c r="D64" s="1059"/>
      <c r="E64" s="1059"/>
      <c r="F64" s="1060"/>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8"/>
      <c r="B65" s="1059"/>
      <c r="C65" s="1059"/>
      <c r="D65" s="1059"/>
      <c r="E65" s="1059"/>
      <c r="F65" s="1060"/>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8"/>
      <c r="B66" s="1059"/>
      <c r="C66" s="1059"/>
      <c r="D66" s="1059"/>
      <c r="E66" s="1059"/>
      <c r="F66" s="1060"/>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8"/>
      <c r="B67" s="1059"/>
      <c r="C67" s="1059"/>
      <c r="D67" s="1059"/>
      <c r="E67" s="1059"/>
      <c r="F67" s="1060"/>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8"/>
      <c r="B68" s="1059"/>
      <c r="C68" s="1059"/>
      <c r="D68" s="1059"/>
      <c r="E68" s="1059"/>
      <c r="F68" s="1060"/>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x14ac:dyDescent="0.15">
      <c r="A69" s="1058"/>
      <c r="B69" s="1059"/>
      <c r="C69" s="1059"/>
      <c r="D69" s="1059"/>
      <c r="E69" s="1059"/>
      <c r="F69" s="1060"/>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11"/>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8"/>
      <c r="B70" s="1059"/>
      <c r="C70" s="1059"/>
      <c r="D70" s="1059"/>
      <c r="E70" s="1059"/>
      <c r="F70" s="1060"/>
      <c r="G70" s="680"/>
      <c r="H70" s="681"/>
      <c r="I70" s="681"/>
      <c r="J70" s="681"/>
      <c r="K70" s="682"/>
      <c r="L70" s="674"/>
      <c r="M70" s="675"/>
      <c r="N70" s="675"/>
      <c r="O70" s="675"/>
      <c r="P70" s="675"/>
      <c r="Q70" s="675"/>
      <c r="R70" s="675"/>
      <c r="S70" s="675"/>
      <c r="T70" s="675"/>
      <c r="U70" s="675"/>
      <c r="V70" s="675"/>
      <c r="W70" s="675"/>
      <c r="X70" s="676"/>
      <c r="Y70" s="395"/>
      <c r="Z70" s="396"/>
      <c r="AA70" s="396"/>
      <c r="AB70" s="818"/>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58"/>
      <c r="B71" s="1059"/>
      <c r="C71" s="1059"/>
      <c r="D71" s="1059"/>
      <c r="E71" s="1059"/>
      <c r="F71" s="1060"/>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8"/>
      <c r="B72" s="1059"/>
      <c r="C72" s="1059"/>
      <c r="D72" s="1059"/>
      <c r="E72" s="1059"/>
      <c r="F72" s="1060"/>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8"/>
      <c r="B73" s="1059"/>
      <c r="C73" s="1059"/>
      <c r="D73" s="1059"/>
      <c r="E73" s="1059"/>
      <c r="F73" s="1060"/>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8"/>
      <c r="B74" s="1059"/>
      <c r="C74" s="1059"/>
      <c r="D74" s="1059"/>
      <c r="E74" s="1059"/>
      <c r="F74" s="1060"/>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8"/>
      <c r="B75" s="1059"/>
      <c r="C75" s="1059"/>
      <c r="D75" s="1059"/>
      <c r="E75" s="1059"/>
      <c r="F75" s="1060"/>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8"/>
      <c r="B76" s="1059"/>
      <c r="C76" s="1059"/>
      <c r="D76" s="1059"/>
      <c r="E76" s="1059"/>
      <c r="F76" s="1060"/>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8"/>
      <c r="B77" s="1059"/>
      <c r="C77" s="1059"/>
      <c r="D77" s="1059"/>
      <c r="E77" s="1059"/>
      <c r="F77" s="1060"/>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8"/>
      <c r="B78" s="1059"/>
      <c r="C78" s="1059"/>
      <c r="D78" s="1059"/>
      <c r="E78" s="1059"/>
      <c r="F78" s="1060"/>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8"/>
      <c r="B79" s="1059"/>
      <c r="C79" s="1059"/>
      <c r="D79" s="1059"/>
      <c r="E79" s="1059"/>
      <c r="F79" s="1060"/>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8"/>
      <c r="B80" s="1059"/>
      <c r="C80" s="1059"/>
      <c r="D80" s="1059"/>
      <c r="E80" s="1059"/>
      <c r="F80" s="1060"/>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8"/>
      <c r="B81" s="1059"/>
      <c r="C81" s="1059"/>
      <c r="D81" s="1059"/>
      <c r="E81" s="1059"/>
      <c r="F81" s="1060"/>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x14ac:dyDescent="0.15">
      <c r="A82" s="1058"/>
      <c r="B82" s="1059"/>
      <c r="C82" s="1059"/>
      <c r="D82" s="1059"/>
      <c r="E82" s="1059"/>
      <c r="F82" s="1060"/>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11"/>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8"/>
      <c r="B83" s="1059"/>
      <c r="C83" s="1059"/>
      <c r="D83" s="1059"/>
      <c r="E83" s="1059"/>
      <c r="F83" s="1060"/>
      <c r="G83" s="680"/>
      <c r="H83" s="681"/>
      <c r="I83" s="681"/>
      <c r="J83" s="681"/>
      <c r="K83" s="682"/>
      <c r="L83" s="674"/>
      <c r="M83" s="675"/>
      <c r="N83" s="675"/>
      <c r="O83" s="675"/>
      <c r="P83" s="675"/>
      <c r="Q83" s="675"/>
      <c r="R83" s="675"/>
      <c r="S83" s="675"/>
      <c r="T83" s="675"/>
      <c r="U83" s="675"/>
      <c r="V83" s="675"/>
      <c r="W83" s="675"/>
      <c r="X83" s="676"/>
      <c r="Y83" s="395"/>
      <c r="Z83" s="396"/>
      <c r="AA83" s="396"/>
      <c r="AB83" s="818"/>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8"/>
      <c r="B84" s="1059"/>
      <c r="C84" s="1059"/>
      <c r="D84" s="1059"/>
      <c r="E84" s="1059"/>
      <c r="F84" s="1060"/>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8"/>
      <c r="B85" s="1059"/>
      <c r="C85" s="1059"/>
      <c r="D85" s="1059"/>
      <c r="E85" s="1059"/>
      <c r="F85" s="1060"/>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8"/>
      <c r="B86" s="1059"/>
      <c r="C86" s="1059"/>
      <c r="D86" s="1059"/>
      <c r="E86" s="1059"/>
      <c r="F86" s="1060"/>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8"/>
      <c r="B87" s="1059"/>
      <c r="C87" s="1059"/>
      <c r="D87" s="1059"/>
      <c r="E87" s="1059"/>
      <c r="F87" s="1060"/>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8"/>
      <c r="B88" s="1059"/>
      <c r="C88" s="1059"/>
      <c r="D88" s="1059"/>
      <c r="E88" s="1059"/>
      <c r="F88" s="1060"/>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8"/>
      <c r="B89" s="1059"/>
      <c r="C89" s="1059"/>
      <c r="D89" s="1059"/>
      <c r="E89" s="1059"/>
      <c r="F89" s="1060"/>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8"/>
      <c r="B90" s="1059"/>
      <c r="C90" s="1059"/>
      <c r="D90" s="1059"/>
      <c r="E90" s="1059"/>
      <c r="F90" s="1060"/>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8"/>
      <c r="B91" s="1059"/>
      <c r="C91" s="1059"/>
      <c r="D91" s="1059"/>
      <c r="E91" s="1059"/>
      <c r="F91" s="1060"/>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8"/>
      <c r="B92" s="1059"/>
      <c r="C92" s="1059"/>
      <c r="D92" s="1059"/>
      <c r="E92" s="1059"/>
      <c r="F92" s="1060"/>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8"/>
      <c r="B93" s="1059"/>
      <c r="C93" s="1059"/>
      <c r="D93" s="1059"/>
      <c r="E93" s="1059"/>
      <c r="F93" s="1060"/>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8"/>
      <c r="B94" s="1059"/>
      <c r="C94" s="1059"/>
      <c r="D94" s="1059"/>
      <c r="E94" s="1059"/>
      <c r="F94" s="1060"/>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x14ac:dyDescent="0.15">
      <c r="A95" s="1058"/>
      <c r="B95" s="1059"/>
      <c r="C95" s="1059"/>
      <c r="D95" s="1059"/>
      <c r="E95" s="1059"/>
      <c r="F95" s="1060"/>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11"/>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8"/>
      <c r="B96" s="1059"/>
      <c r="C96" s="1059"/>
      <c r="D96" s="1059"/>
      <c r="E96" s="1059"/>
      <c r="F96" s="1060"/>
      <c r="G96" s="680"/>
      <c r="H96" s="681"/>
      <c r="I96" s="681"/>
      <c r="J96" s="681"/>
      <c r="K96" s="682"/>
      <c r="L96" s="674"/>
      <c r="M96" s="675"/>
      <c r="N96" s="675"/>
      <c r="O96" s="675"/>
      <c r="P96" s="675"/>
      <c r="Q96" s="675"/>
      <c r="R96" s="675"/>
      <c r="S96" s="675"/>
      <c r="T96" s="675"/>
      <c r="U96" s="675"/>
      <c r="V96" s="675"/>
      <c r="W96" s="675"/>
      <c r="X96" s="676"/>
      <c r="Y96" s="395"/>
      <c r="Z96" s="396"/>
      <c r="AA96" s="396"/>
      <c r="AB96" s="818"/>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8"/>
      <c r="B97" s="1059"/>
      <c r="C97" s="1059"/>
      <c r="D97" s="1059"/>
      <c r="E97" s="1059"/>
      <c r="F97" s="1060"/>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8"/>
      <c r="B98" s="1059"/>
      <c r="C98" s="1059"/>
      <c r="D98" s="1059"/>
      <c r="E98" s="1059"/>
      <c r="F98" s="1060"/>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8"/>
      <c r="B99" s="1059"/>
      <c r="C99" s="1059"/>
      <c r="D99" s="1059"/>
      <c r="E99" s="1059"/>
      <c r="F99" s="1060"/>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8"/>
      <c r="B100" s="1059"/>
      <c r="C100" s="1059"/>
      <c r="D100" s="1059"/>
      <c r="E100" s="1059"/>
      <c r="F100" s="1060"/>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8"/>
      <c r="B101" s="1059"/>
      <c r="C101" s="1059"/>
      <c r="D101" s="1059"/>
      <c r="E101" s="1059"/>
      <c r="F101" s="1060"/>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8"/>
      <c r="B102" s="1059"/>
      <c r="C102" s="1059"/>
      <c r="D102" s="1059"/>
      <c r="E102" s="1059"/>
      <c r="F102" s="1060"/>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8"/>
      <c r="B103" s="1059"/>
      <c r="C103" s="1059"/>
      <c r="D103" s="1059"/>
      <c r="E103" s="1059"/>
      <c r="F103" s="1060"/>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8"/>
      <c r="B104" s="1059"/>
      <c r="C104" s="1059"/>
      <c r="D104" s="1059"/>
      <c r="E104" s="1059"/>
      <c r="F104" s="1060"/>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8"/>
      <c r="B105" s="1059"/>
      <c r="C105" s="1059"/>
      <c r="D105" s="1059"/>
      <c r="E105" s="1059"/>
      <c r="F105" s="1060"/>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x14ac:dyDescent="0.15">
      <c r="A109" s="1058"/>
      <c r="B109" s="1059"/>
      <c r="C109" s="1059"/>
      <c r="D109" s="1059"/>
      <c r="E109" s="1059"/>
      <c r="F109" s="1060"/>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11"/>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8"/>
      <c r="B110" s="1059"/>
      <c r="C110" s="1059"/>
      <c r="D110" s="1059"/>
      <c r="E110" s="1059"/>
      <c r="F110" s="1060"/>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8"/>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8"/>
      <c r="B111" s="1059"/>
      <c r="C111" s="1059"/>
      <c r="D111" s="1059"/>
      <c r="E111" s="1059"/>
      <c r="F111" s="1060"/>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8"/>
      <c r="B112" s="1059"/>
      <c r="C112" s="1059"/>
      <c r="D112" s="1059"/>
      <c r="E112" s="1059"/>
      <c r="F112" s="1060"/>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8"/>
      <c r="B113" s="1059"/>
      <c r="C113" s="1059"/>
      <c r="D113" s="1059"/>
      <c r="E113" s="1059"/>
      <c r="F113" s="1060"/>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8"/>
      <c r="B114" s="1059"/>
      <c r="C114" s="1059"/>
      <c r="D114" s="1059"/>
      <c r="E114" s="1059"/>
      <c r="F114" s="1060"/>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8"/>
      <c r="B115" s="1059"/>
      <c r="C115" s="1059"/>
      <c r="D115" s="1059"/>
      <c r="E115" s="1059"/>
      <c r="F115" s="1060"/>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8"/>
      <c r="B116" s="1059"/>
      <c r="C116" s="1059"/>
      <c r="D116" s="1059"/>
      <c r="E116" s="1059"/>
      <c r="F116" s="1060"/>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8"/>
      <c r="B117" s="1059"/>
      <c r="C117" s="1059"/>
      <c r="D117" s="1059"/>
      <c r="E117" s="1059"/>
      <c r="F117" s="1060"/>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8"/>
      <c r="B118" s="1059"/>
      <c r="C118" s="1059"/>
      <c r="D118" s="1059"/>
      <c r="E118" s="1059"/>
      <c r="F118" s="1060"/>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8"/>
      <c r="B119" s="1059"/>
      <c r="C119" s="1059"/>
      <c r="D119" s="1059"/>
      <c r="E119" s="1059"/>
      <c r="F119" s="1060"/>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8"/>
      <c r="B120" s="1059"/>
      <c r="C120" s="1059"/>
      <c r="D120" s="1059"/>
      <c r="E120" s="1059"/>
      <c r="F120" s="1060"/>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8"/>
      <c r="B121" s="1059"/>
      <c r="C121" s="1059"/>
      <c r="D121" s="1059"/>
      <c r="E121" s="1059"/>
      <c r="F121" s="1060"/>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x14ac:dyDescent="0.15">
      <c r="A122" s="1058"/>
      <c r="B122" s="1059"/>
      <c r="C122" s="1059"/>
      <c r="D122" s="1059"/>
      <c r="E122" s="1059"/>
      <c r="F122" s="1060"/>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11"/>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8"/>
      <c r="B123" s="1059"/>
      <c r="C123" s="1059"/>
      <c r="D123" s="1059"/>
      <c r="E123" s="1059"/>
      <c r="F123" s="1060"/>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8"/>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8"/>
      <c r="B124" s="1059"/>
      <c r="C124" s="1059"/>
      <c r="D124" s="1059"/>
      <c r="E124" s="1059"/>
      <c r="F124" s="1060"/>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8"/>
      <c r="B125" s="1059"/>
      <c r="C125" s="1059"/>
      <c r="D125" s="1059"/>
      <c r="E125" s="1059"/>
      <c r="F125" s="1060"/>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8"/>
      <c r="B126" s="1059"/>
      <c r="C126" s="1059"/>
      <c r="D126" s="1059"/>
      <c r="E126" s="1059"/>
      <c r="F126" s="1060"/>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8"/>
      <c r="B127" s="1059"/>
      <c r="C127" s="1059"/>
      <c r="D127" s="1059"/>
      <c r="E127" s="1059"/>
      <c r="F127" s="1060"/>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8"/>
      <c r="B128" s="1059"/>
      <c r="C128" s="1059"/>
      <c r="D128" s="1059"/>
      <c r="E128" s="1059"/>
      <c r="F128" s="1060"/>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8"/>
      <c r="B129" s="1059"/>
      <c r="C129" s="1059"/>
      <c r="D129" s="1059"/>
      <c r="E129" s="1059"/>
      <c r="F129" s="1060"/>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8"/>
      <c r="B130" s="1059"/>
      <c r="C130" s="1059"/>
      <c r="D130" s="1059"/>
      <c r="E130" s="1059"/>
      <c r="F130" s="1060"/>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8"/>
      <c r="B131" s="1059"/>
      <c r="C131" s="1059"/>
      <c r="D131" s="1059"/>
      <c r="E131" s="1059"/>
      <c r="F131" s="1060"/>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8"/>
      <c r="B132" s="1059"/>
      <c r="C132" s="1059"/>
      <c r="D132" s="1059"/>
      <c r="E132" s="1059"/>
      <c r="F132" s="1060"/>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8"/>
      <c r="B133" s="1059"/>
      <c r="C133" s="1059"/>
      <c r="D133" s="1059"/>
      <c r="E133" s="1059"/>
      <c r="F133" s="1060"/>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8"/>
      <c r="B134" s="1059"/>
      <c r="C134" s="1059"/>
      <c r="D134" s="1059"/>
      <c r="E134" s="1059"/>
      <c r="F134" s="1060"/>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x14ac:dyDescent="0.15">
      <c r="A135" s="1058"/>
      <c r="B135" s="1059"/>
      <c r="C135" s="1059"/>
      <c r="D135" s="1059"/>
      <c r="E135" s="1059"/>
      <c r="F135" s="1060"/>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11"/>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8"/>
      <c r="B136" s="1059"/>
      <c r="C136" s="1059"/>
      <c r="D136" s="1059"/>
      <c r="E136" s="1059"/>
      <c r="F136" s="1060"/>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8"/>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8"/>
      <c r="B137" s="1059"/>
      <c r="C137" s="1059"/>
      <c r="D137" s="1059"/>
      <c r="E137" s="1059"/>
      <c r="F137" s="1060"/>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8"/>
      <c r="B138" s="1059"/>
      <c r="C138" s="1059"/>
      <c r="D138" s="1059"/>
      <c r="E138" s="1059"/>
      <c r="F138" s="1060"/>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8"/>
      <c r="B139" s="1059"/>
      <c r="C139" s="1059"/>
      <c r="D139" s="1059"/>
      <c r="E139" s="1059"/>
      <c r="F139" s="1060"/>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8"/>
      <c r="B140" s="1059"/>
      <c r="C140" s="1059"/>
      <c r="D140" s="1059"/>
      <c r="E140" s="1059"/>
      <c r="F140" s="1060"/>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8"/>
      <c r="B141" s="1059"/>
      <c r="C141" s="1059"/>
      <c r="D141" s="1059"/>
      <c r="E141" s="1059"/>
      <c r="F141" s="1060"/>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8"/>
      <c r="B142" s="1059"/>
      <c r="C142" s="1059"/>
      <c r="D142" s="1059"/>
      <c r="E142" s="1059"/>
      <c r="F142" s="1060"/>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8"/>
      <c r="B143" s="1059"/>
      <c r="C143" s="1059"/>
      <c r="D143" s="1059"/>
      <c r="E143" s="1059"/>
      <c r="F143" s="1060"/>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8"/>
      <c r="B144" s="1059"/>
      <c r="C144" s="1059"/>
      <c r="D144" s="1059"/>
      <c r="E144" s="1059"/>
      <c r="F144" s="1060"/>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8"/>
      <c r="B145" s="1059"/>
      <c r="C145" s="1059"/>
      <c r="D145" s="1059"/>
      <c r="E145" s="1059"/>
      <c r="F145" s="1060"/>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8"/>
      <c r="B146" s="1059"/>
      <c r="C146" s="1059"/>
      <c r="D146" s="1059"/>
      <c r="E146" s="1059"/>
      <c r="F146" s="1060"/>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8"/>
      <c r="B147" s="1059"/>
      <c r="C147" s="1059"/>
      <c r="D147" s="1059"/>
      <c r="E147" s="1059"/>
      <c r="F147" s="1060"/>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x14ac:dyDescent="0.15">
      <c r="A148" s="1058"/>
      <c r="B148" s="1059"/>
      <c r="C148" s="1059"/>
      <c r="D148" s="1059"/>
      <c r="E148" s="1059"/>
      <c r="F148" s="1060"/>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11"/>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8"/>
      <c r="B149" s="1059"/>
      <c r="C149" s="1059"/>
      <c r="D149" s="1059"/>
      <c r="E149" s="1059"/>
      <c r="F149" s="1060"/>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8"/>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8"/>
      <c r="B150" s="1059"/>
      <c r="C150" s="1059"/>
      <c r="D150" s="1059"/>
      <c r="E150" s="1059"/>
      <c r="F150" s="1060"/>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8"/>
      <c r="B151" s="1059"/>
      <c r="C151" s="1059"/>
      <c r="D151" s="1059"/>
      <c r="E151" s="1059"/>
      <c r="F151" s="1060"/>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8"/>
      <c r="B152" s="1059"/>
      <c r="C152" s="1059"/>
      <c r="D152" s="1059"/>
      <c r="E152" s="1059"/>
      <c r="F152" s="1060"/>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8"/>
      <c r="B153" s="1059"/>
      <c r="C153" s="1059"/>
      <c r="D153" s="1059"/>
      <c r="E153" s="1059"/>
      <c r="F153" s="1060"/>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8"/>
      <c r="B154" s="1059"/>
      <c r="C154" s="1059"/>
      <c r="D154" s="1059"/>
      <c r="E154" s="1059"/>
      <c r="F154" s="1060"/>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8"/>
      <c r="B155" s="1059"/>
      <c r="C155" s="1059"/>
      <c r="D155" s="1059"/>
      <c r="E155" s="1059"/>
      <c r="F155" s="1060"/>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8"/>
      <c r="B156" s="1059"/>
      <c r="C156" s="1059"/>
      <c r="D156" s="1059"/>
      <c r="E156" s="1059"/>
      <c r="F156" s="1060"/>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8"/>
      <c r="B157" s="1059"/>
      <c r="C157" s="1059"/>
      <c r="D157" s="1059"/>
      <c r="E157" s="1059"/>
      <c r="F157" s="1060"/>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8"/>
      <c r="B158" s="1059"/>
      <c r="C158" s="1059"/>
      <c r="D158" s="1059"/>
      <c r="E158" s="1059"/>
      <c r="F158" s="1060"/>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x14ac:dyDescent="0.15">
      <c r="A162" s="1058"/>
      <c r="B162" s="1059"/>
      <c r="C162" s="1059"/>
      <c r="D162" s="1059"/>
      <c r="E162" s="1059"/>
      <c r="F162" s="1060"/>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11"/>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8"/>
      <c r="B163" s="1059"/>
      <c r="C163" s="1059"/>
      <c r="D163" s="1059"/>
      <c r="E163" s="1059"/>
      <c r="F163" s="1060"/>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8"/>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8"/>
      <c r="B164" s="1059"/>
      <c r="C164" s="1059"/>
      <c r="D164" s="1059"/>
      <c r="E164" s="1059"/>
      <c r="F164" s="1060"/>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8"/>
      <c r="B165" s="1059"/>
      <c r="C165" s="1059"/>
      <c r="D165" s="1059"/>
      <c r="E165" s="1059"/>
      <c r="F165" s="1060"/>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8"/>
      <c r="B166" s="1059"/>
      <c r="C166" s="1059"/>
      <c r="D166" s="1059"/>
      <c r="E166" s="1059"/>
      <c r="F166" s="1060"/>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8"/>
      <c r="B167" s="1059"/>
      <c r="C167" s="1059"/>
      <c r="D167" s="1059"/>
      <c r="E167" s="1059"/>
      <c r="F167" s="1060"/>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8"/>
      <c r="B168" s="1059"/>
      <c r="C168" s="1059"/>
      <c r="D168" s="1059"/>
      <c r="E168" s="1059"/>
      <c r="F168" s="1060"/>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8"/>
      <c r="B169" s="1059"/>
      <c r="C169" s="1059"/>
      <c r="D169" s="1059"/>
      <c r="E169" s="1059"/>
      <c r="F169" s="1060"/>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8"/>
      <c r="B170" s="1059"/>
      <c r="C170" s="1059"/>
      <c r="D170" s="1059"/>
      <c r="E170" s="1059"/>
      <c r="F170" s="1060"/>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8"/>
      <c r="B171" s="1059"/>
      <c r="C171" s="1059"/>
      <c r="D171" s="1059"/>
      <c r="E171" s="1059"/>
      <c r="F171" s="1060"/>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8"/>
      <c r="B172" s="1059"/>
      <c r="C172" s="1059"/>
      <c r="D172" s="1059"/>
      <c r="E172" s="1059"/>
      <c r="F172" s="1060"/>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8"/>
      <c r="B173" s="1059"/>
      <c r="C173" s="1059"/>
      <c r="D173" s="1059"/>
      <c r="E173" s="1059"/>
      <c r="F173" s="1060"/>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8"/>
      <c r="B174" s="1059"/>
      <c r="C174" s="1059"/>
      <c r="D174" s="1059"/>
      <c r="E174" s="1059"/>
      <c r="F174" s="1060"/>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x14ac:dyDescent="0.15">
      <c r="A175" s="1058"/>
      <c r="B175" s="1059"/>
      <c r="C175" s="1059"/>
      <c r="D175" s="1059"/>
      <c r="E175" s="1059"/>
      <c r="F175" s="1060"/>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11"/>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8"/>
      <c r="B176" s="1059"/>
      <c r="C176" s="1059"/>
      <c r="D176" s="1059"/>
      <c r="E176" s="1059"/>
      <c r="F176" s="1060"/>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8"/>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8"/>
      <c r="B177" s="1059"/>
      <c r="C177" s="1059"/>
      <c r="D177" s="1059"/>
      <c r="E177" s="1059"/>
      <c r="F177" s="1060"/>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8"/>
      <c r="B178" s="1059"/>
      <c r="C178" s="1059"/>
      <c r="D178" s="1059"/>
      <c r="E178" s="1059"/>
      <c r="F178" s="1060"/>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8"/>
      <c r="B179" s="1059"/>
      <c r="C179" s="1059"/>
      <c r="D179" s="1059"/>
      <c r="E179" s="1059"/>
      <c r="F179" s="1060"/>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8"/>
      <c r="B180" s="1059"/>
      <c r="C180" s="1059"/>
      <c r="D180" s="1059"/>
      <c r="E180" s="1059"/>
      <c r="F180" s="1060"/>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8"/>
      <c r="B181" s="1059"/>
      <c r="C181" s="1059"/>
      <c r="D181" s="1059"/>
      <c r="E181" s="1059"/>
      <c r="F181" s="1060"/>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8"/>
      <c r="B182" s="1059"/>
      <c r="C182" s="1059"/>
      <c r="D182" s="1059"/>
      <c r="E182" s="1059"/>
      <c r="F182" s="1060"/>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8"/>
      <c r="B183" s="1059"/>
      <c r="C183" s="1059"/>
      <c r="D183" s="1059"/>
      <c r="E183" s="1059"/>
      <c r="F183" s="1060"/>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8"/>
      <c r="B184" s="1059"/>
      <c r="C184" s="1059"/>
      <c r="D184" s="1059"/>
      <c r="E184" s="1059"/>
      <c r="F184" s="1060"/>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8"/>
      <c r="B185" s="1059"/>
      <c r="C185" s="1059"/>
      <c r="D185" s="1059"/>
      <c r="E185" s="1059"/>
      <c r="F185" s="1060"/>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8"/>
      <c r="B186" s="1059"/>
      <c r="C186" s="1059"/>
      <c r="D186" s="1059"/>
      <c r="E186" s="1059"/>
      <c r="F186" s="1060"/>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8"/>
      <c r="B187" s="1059"/>
      <c r="C187" s="1059"/>
      <c r="D187" s="1059"/>
      <c r="E187" s="1059"/>
      <c r="F187" s="1060"/>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x14ac:dyDescent="0.15">
      <c r="A188" s="1058"/>
      <c r="B188" s="1059"/>
      <c r="C188" s="1059"/>
      <c r="D188" s="1059"/>
      <c r="E188" s="1059"/>
      <c r="F188" s="1060"/>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11"/>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8"/>
      <c r="B189" s="1059"/>
      <c r="C189" s="1059"/>
      <c r="D189" s="1059"/>
      <c r="E189" s="1059"/>
      <c r="F189" s="1060"/>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8"/>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8"/>
      <c r="B190" s="1059"/>
      <c r="C190" s="1059"/>
      <c r="D190" s="1059"/>
      <c r="E190" s="1059"/>
      <c r="F190" s="1060"/>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8"/>
      <c r="B191" s="1059"/>
      <c r="C191" s="1059"/>
      <c r="D191" s="1059"/>
      <c r="E191" s="1059"/>
      <c r="F191" s="1060"/>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8"/>
      <c r="B192" s="1059"/>
      <c r="C192" s="1059"/>
      <c r="D192" s="1059"/>
      <c r="E192" s="1059"/>
      <c r="F192" s="1060"/>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8"/>
      <c r="B193" s="1059"/>
      <c r="C193" s="1059"/>
      <c r="D193" s="1059"/>
      <c r="E193" s="1059"/>
      <c r="F193" s="1060"/>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8"/>
      <c r="B194" s="1059"/>
      <c r="C194" s="1059"/>
      <c r="D194" s="1059"/>
      <c r="E194" s="1059"/>
      <c r="F194" s="1060"/>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8"/>
      <c r="B195" s="1059"/>
      <c r="C195" s="1059"/>
      <c r="D195" s="1059"/>
      <c r="E195" s="1059"/>
      <c r="F195" s="1060"/>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8"/>
      <c r="B196" s="1059"/>
      <c r="C196" s="1059"/>
      <c r="D196" s="1059"/>
      <c r="E196" s="1059"/>
      <c r="F196" s="1060"/>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8"/>
      <c r="B197" s="1059"/>
      <c r="C197" s="1059"/>
      <c r="D197" s="1059"/>
      <c r="E197" s="1059"/>
      <c r="F197" s="1060"/>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8"/>
      <c r="B198" s="1059"/>
      <c r="C198" s="1059"/>
      <c r="D198" s="1059"/>
      <c r="E198" s="1059"/>
      <c r="F198" s="1060"/>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8"/>
      <c r="B199" s="1059"/>
      <c r="C199" s="1059"/>
      <c r="D199" s="1059"/>
      <c r="E199" s="1059"/>
      <c r="F199" s="1060"/>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8"/>
      <c r="B200" s="1059"/>
      <c r="C200" s="1059"/>
      <c r="D200" s="1059"/>
      <c r="E200" s="1059"/>
      <c r="F200" s="1060"/>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x14ac:dyDescent="0.15">
      <c r="A201" s="1058"/>
      <c r="B201" s="1059"/>
      <c r="C201" s="1059"/>
      <c r="D201" s="1059"/>
      <c r="E201" s="1059"/>
      <c r="F201" s="1060"/>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11"/>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8"/>
      <c r="B202" s="1059"/>
      <c r="C202" s="1059"/>
      <c r="D202" s="1059"/>
      <c r="E202" s="1059"/>
      <c r="F202" s="1060"/>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8"/>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8"/>
      <c r="B203" s="1059"/>
      <c r="C203" s="1059"/>
      <c r="D203" s="1059"/>
      <c r="E203" s="1059"/>
      <c r="F203" s="1060"/>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8"/>
      <c r="B204" s="1059"/>
      <c r="C204" s="1059"/>
      <c r="D204" s="1059"/>
      <c r="E204" s="1059"/>
      <c r="F204" s="1060"/>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8"/>
      <c r="B205" s="1059"/>
      <c r="C205" s="1059"/>
      <c r="D205" s="1059"/>
      <c r="E205" s="1059"/>
      <c r="F205" s="1060"/>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8"/>
      <c r="B206" s="1059"/>
      <c r="C206" s="1059"/>
      <c r="D206" s="1059"/>
      <c r="E206" s="1059"/>
      <c r="F206" s="1060"/>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8"/>
      <c r="B207" s="1059"/>
      <c r="C207" s="1059"/>
      <c r="D207" s="1059"/>
      <c r="E207" s="1059"/>
      <c r="F207" s="1060"/>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8"/>
      <c r="B208" s="1059"/>
      <c r="C208" s="1059"/>
      <c r="D208" s="1059"/>
      <c r="E208" s="1059"/>
      <c r="F208" s="1060"/>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8"/>
      <c r="B209" s="1059"/>
      <c r="C209" s="1059"/>
      <c r="D209" s="1059"/>
      <c r="E209" s="1059"/>
      <c r="F209" s="1060"/>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8"/>
      <c r="B210" s="1059"/>
      <c r="C210" s="1059"/>
      <c r="D210" s="1059"/>
      <c r="E210" s="1059"/>
      <c r="F210" s="1060"/>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8"/>
      <c r="B211" s="1059"/>
      <c r="C211" s="1059"/>
      <c r="D211" s="1059"/>
      <c r="E211" s="1059"/>
      <c r="F211" s="1060"/>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x14ac:dyDescent="0.15">
      <c r="A215" s="1058"/>
      <c r="B215" s="1059"/>
      <c r="C215" s="1059"/>
      <c r="D215" s="1059"/>
      <c r="E215" s="1059"/>
      <c r="F215" s="1060"/>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11"/>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8"/>
      <c r="B216" s="1059"/>
      <c r="C216" s="1059"/>
      <c r="D216" s="1059"/>
      <c r="E216" s="1059"/>
      <c r="F216" s="1060"/>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8"/>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8"/>
      <c r="B217" s="1059"/>
      <c r="C217" s="1059"/>
      <c r="D217" s="1059"/>
      <c r="E217" s="1059"/>
      <c r="F217" s="1060"/>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8"/>
      <c r="B218" s="1059"/>
      <c r="C218" s="1059"/>
      <c r="D218" s="1059"/>
      <c r="E218" s="1059"/>
      <c r="F218" s="1060"/>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8"/>
      <c r="B219" s="1059"/>
      <c r="C219" s="1059"/>
      <c r="D219" s="1059"/>
      <c r="E219" s="1059"/>
      <c r="F219" s="1060"/>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8"/>
      <c r="B220" s="1059"/>
      <c r="C220" s="1059"/>
      <c r="D220" s="1059"/>
      <c r="E220" s="1059"/>
      <c r="F220" s="1060"/>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8"/>
      <c r="B221" s="1059"/>
      <c r="C221" s="1059"/>
      <c r="D221" s="1059"/>
      <c r="E221" s="1059"/>
      <c r="F221" s="1060"/>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8"/>
      <c r="B222" s="1059"/>
      <c r="C222" s="1059"/>
      <c r="D222" s="1059"/>
      <c r="E222" s="1059"/>
      <c r="F222" s="1060"/>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8"/>
      <c r="B223" s="1059"/>
      <c r="C223" s="1059"/>
      <c r="D223" s="1059"/>
      <c r="E223" s="1059"/>
      <c r="F223" s="1060"/>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8"/>
      <c r="B224" s="1059"/>
      <c r="C224" s="1059"/>
      <c r="D224" s="1059"/>
      <c r="E224" s="1059"/>
      <c r="F224" s="1060"/>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8"/>
      <c r="B225" s="1059"/>
      <c r="C225" s="1059"/>
      <c r="D225" s="1059"/>
      <c r="E225" s="1059"/>
      <c r="F225" s="1060"/>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8"/>
      <c r="B226" s="1059"/>
      <c r="C226" s="1059"/>
      <c r="D226" s="1059"/>
      <c r="E226" s="1059"/>
      <c r="F226" s="1060"/>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8"/>
      <c r="B227" s="1059"/>
      <c r="C227" s="1059"/>
      <c r="D227" s="1059"/>
      <c r="E227" s="1059"/>
      <c r="F227" s="1060"/>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x14ac:dyDescent="0.15">
      <c r="A228" s="1058"/>
      <c r="B228" s="1059"/>
      <c r="C228" s="1059"/>
      <c r="D228" s="1059"/>
      <c r="E228" s="1059"/>
      <c r="F228" s="1060"/>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11"/>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8"/>
      <c r="B229" s="1059"/>
      <c r="C229" s="1059"/>
      <c r="D229" s="1059"/>
      <c r="E229" s="1059"/>
      <c r="F229" s="1060"/>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8"/>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8"/>
      <c r="B230" s="1059"/>
      <c r="C230" s="1059"/>
      <c r="D230" s="1059"/>
      <c r="E230" s="1059"/>
      <c r="F230" s="1060"/>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8"/>
      <c r="B231" s="1059"/>
      <c r="C231" s="1059"/>
      <c r="D231" s="1059"/>
      <c r="E231" s="1059"/>
      <c r="F231" s="1060"/>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8"/>
      <c r="B232" s="1059"/>
      <c r="C232" s="1059"/>
      <c r="D232" s="1059"/>
      <c r="E232" s="1059"/>
      <c r="F232" s="1060"/>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8"/>
      <c r="B233" s="1059"/>
      <c r="C233" s="1059"/>
      <c r="D233" s="1059"/>
      <c r="E233" s="1059"/>
      <c r="F233" s="1060"/>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8"/>
      <c r="B234" s="1059"/>
      <c r="C234" s="1059"/>
      <c r="D234" s="1059"/>
      <c r="E234" s="1059"/>
      <c r="F234" s="1060"/>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8"/>
      <c r="B235" s="1059"/>
      <c r="C235" s="1059"/>
      <c r="D235" s="1059"/>
      <c r="E235" s="1059"/>
      <c r="F235" s="1060"/>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8"/>
      <c r="B236" s="1059"/>
      <c r="C236" s="1059"/>
      <c r="D236" s="1059"/>
      <c r="E236" s="1059"/>
      <c r="F236" s="1060"/>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8"/>
      <c r="B237" s="1059"/>
      <c r="C237" s="1059"/>
      <c r="D237" s="1059"/>
      <c r="E237" s="1059"/>
      <c r="F237" s="1060"/>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8"/>
      <c r="B238" s="1059"/>
      <c r="C238" s="1059"/>
      <c r="D238" s="1059"/>
      <c r="E238" s="1059"/>
      <c r="F238" s="1060"/>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8"/>
      <c r="B239" s="1059"/>
      <c r="C239" s="1059"/>
      <c r="D239" s="1059"/>
      <c r="E239" s="1059"/>
      <c r="F239" s="1060"/>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8"/>
      <c r="B240" s="1059"/>
      <c r="C240" s="1059"/>
      <c r="D240" s="1059"/>
      <c r="E240" s="1059"/>
      <c r="F240" s="1060"/>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x14ac:dyDescent="0.15">
      <c r="A241" s="1058"/>
      <c r="B241" s="1059"/>
      <c r="C241" s="1059"/>
      <c r="D241" s="1059"/>
      <c r="E241" s="1059"/>
      <c r="F241" s="1060"/>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11"/>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8"/>
      <c r="B242" s="1059"/>
      <c r="C242" s="1059"/>
      <c r="D242" s="1059"/>
      <c r="E242" s="1059"/>
      <c r="F242" s="1060"/>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8"/>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8"/>
      <c r="B243" s="1059"/>
      <c r="C243" s="1059"/>
      <c r="D243" s="1059"/>
      <c r="E243" s="1059"/>
      <c r="F243" s="1060"/>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8"/>
      <c r="B244" s="1059"/>
      <c r="C244" s="1059"/>
      <c r="D244" s="1059"/>
      <c r="E244" s="1059"/>
      <c r="F244" s="1060"/>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8"/>
      <c r="B245" s="1059"/>
      <c r="C245" s="1059"/>
      <c r="D245" s="1059"/>
      <c r="E245" s="1059"/>
      <c r="F245" s="1060"/>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8"/>
      <c r="B246" s="1059"/>
      <c r="C246" s="1059"/>
      <c r="D246" s="1059"/>
      <c r="E246" s="1059"/>
      <c r="F246" s="1060"/>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8"/>
      <c r="B247" s="1059"/>
      <c r="C247" s="1059"/>
      <c r="D247" s="1059"/>
      <c r="E247" s="1059"/>
      <c r="F247" s="1060"/>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8"/>
      <c r="B248" s="1059"/>
      <c r="C248" s="1059"/>
      <c r="D248" s="1059"/>
      <c r="E248" s="1059"/>
      <c r="F248" s="1060"/>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8"/>
      <c r="B249" s="1059"/>
      <c r="C249" s="1059"/>
      <c r="D249" s="1059"/>
      <c r="E249" s="1059"/>
      <c r="F249" s="1060"/>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8"/>
      <c r="B250" s="1059"/>
      <c r="C250" s="1059"/>
      <c r="D250" s="1059"/>
      <c r="E250" s="1059"/>
      <c r="F250" s="1060"/>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8"/>
      <c r="B251" s="1059"/>
      <c r="C251" s="1059"/>
      <c r="D251" s="1059"/>
      <c r="E251" s="1059"/>
      <c r="F251" s="1060"/>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8"/>
      <c r="B252" s="1059"/>
      <c r="C252" s="1059"/>
      <c r="D252" s="1059"/>
      <c r="E252" s="1059"/>
      <c r="F252" s="1060"/>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8"/>
      <c r="B253" s="1059"/>
      <c r="C253" s="1059"/>
      <c r="D253" s="1059"/>
      <c r="E253" s="1059"/>
      <c r="F253" s="1060"/>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x14ac:dyDescent="0.15">
      <c r="A254" s="1058"/>
      <c r="B254" s="1059"/>
      <c r="C254" s="1059"/>
      <c r="D254" s="1059"/>
      <c r="E254" s="1059"/>
      <c r="F254" s="1060"/>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11"/>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8"/>
      <c r="B255" s="1059"/>
      <c r="C255" s="1059"/>
      <c r="D255" s="1059"/>
      <c r="E255" s="1059"/>
      <c r="F255" s="1060"/>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8"/>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8"/>
      <c r="B256" s="1059"/>
      <c r="C256" s="1059"/>
      <c r="D256" s="1059"/>
      <c r="E256" s="1059"/>
      <c r="F256" s="1060"/>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8"/>
      <c r="B257" s="1059"/>
      <c r="C257" s="1059"/>
      <c r="D257" s="1059"/>
      <c r="E257" s="1059"/>
      <c r="F257" s="1060"/>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8"/>
      <c r="B258" s="1059"/>
      <c r="C258" s="1059"/>
      <c r="D258" s="1059"/>
      <c r="E258" s="1059"/>
      <c r="F258" s="1060"/>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8"/>
      <c r="B259" s="1059"/>
      <c r="C259" s="1059"/>
      <c r="D259" s="1059"/>
      <c r="E259" s="1059"/>
      <c r="F259" s="1060"/>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8"/>
      <c r="B260" s="1059"/>
      <c r="C260" s="1059"/>
      <c r="D260" s="1059"/>
      <c r="E260" s="1059"/>
      <c r="F260" s="1060"/>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8"/>
      <c r="B261" s="1059"/>
      <c r="C261" s="1059"/>
      <c r="D261" s="1059"/>
      <c r="E261" s="1059"/>
      <c r="F261" s="1060"/>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8"/>
      <c r="B262" s="1059"/>
      <c r="C262" s="1059"/>
      <c r="D262" s="1059"/>
      <c r="E262" s="1059"/>
      <c r="F262" s="1060"/>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8"/>
      <c r="B263" s="1059"/>
      <c r="C263" s="1059"/>
      <c r="D263" s="1059"/>
      <c r="E263" s="1059"/>
      <c r="F263" s="1060"/>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8"/>
      <c r="B264" s="1059"/>
      <c r="C264" s="1059"/>
      <c r="D264" s="1059"/>
      <c r="E264" s="1059"/>
      <c r="F264" s="1060"/>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3" t="s">
        <v>419</v>
      </c>
      <c r="K3" s="372"/>
      <c r="L3" s="372"/>
      <c r="M3" s="372"/>
      <c r="N3" s="372"/>
      <c r="O3" s="372"/>
      <c r="P3" s="373" t="s">
        <v>27</v>
      </c>
      <c r="Q3" s="373"/>
      <c r="R3" s="373"/>
      <c r="S3" s="373"/>
      <c r="T3" s="373"/>
      <c r="U3" s="373"/>
      <c r="V3" s="373"/>
      <c r="W3" s="373"/>
      <c r="X3" s="373"/>
      <c r="Y3" s="374" t="s">
        <v>477</v>
      </c>
      <c r="Z3" s="375"/>
      <c r="AA3" s="375"/>
      <c r="AB3" s="375"/>
      <c r="AC3" s="153" t="s">
        <v>462</v>
      </c>
      <c r="AD3" s="153"/>
      <c r="AE3" s="153"/>
      <c r="AF3" s="153"/>
      <c r="AG3" s="153"/>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9">
        <v>1</v>
      </c>
      <c r="B4" s="1069">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9">
        <v>2</v>
      </c>
      <c r="B5" s="1069">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9">
        <v>3</v>
      </c>
      <c r="B6" s="1069">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9">
        <v>4</v>
      </c>
      <c r="B7" s="1069">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9">
        <v>5</v>
      </c>
      <c r="B8" s="1069">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9">
        <v>6</v>
      </c>
      <c r="B9" s="1069">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9">
        <v>7</v>
      </c>
      <c r="B10" s="1069">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9">
        <v>8</v>
      </c>
      <c r="B11" s="1069">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9">
        <v>9</v>
      </c>
      <c r="B12" s="1069">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9">
        <v>10</v>
      </c>
      <c r="B13" s="1069">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9">
        <v>11</v>
      </c>
      <c r="B14" s="1069">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9">
        <v>12</v>
      </c>
      <c r="B15" s="1069">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9">
        <v>13</v>
      </c>
      <c r="B16" s="1069">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9">
        <v>14</v>
      </c>
      <c r="B17" s="1069">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9">
        <v>15</v>
      </c>
      <c r="B18" s="1069">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9">
        <v>16</v>
      </c>
      <c r="B19" s="1069">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9">
        <v>17</v>
      </c>
      <c r="B20" s="1069">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9">
        <v>18</v>
      </c>
      <c r="B21" s="1069">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9">
        <v>19</v>
      </c>
      <c r="B22" s="1069">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9">
        <v>20</v>
      </c>
      <c r="B23" s="1069">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9">
        <v>21</v>
      </c>
      <c r="B24" s="1069">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9">
        <v>22</v>
      </c>
      <c r="B25" s="1069">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9">
        <v>23</v>
      </c>
      <c r="B26" s="1069">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9">
        <v>24</v>
      </c>
      <c r="B27" s="1069">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9">
        <v>25</v>
      </c>
      <c r="B28" s="1069">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9">
        <v>26</v>
      </c>
      <c r="B29" s="1069">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9">
        <v>27</v>
      </c>
      <c r="B30" s="1069">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9">
        <v>28</v>
      </c>
      <c r="B31" s="1069">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9">
        <v>29</v>
      </c>
      <c r="B32" s="1069">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9">
        <v>30</v>
      </c>
      <c r="B33" s="1069">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3" t="s">
        <v>419</v>
      </c>
      <c r="K36" s="372"/>
      <c r="L36" s="372"/>
      <c r="M36" s="372"/>
      <c r="N36" s="372"/>
      <c r="O36" s="372"/>
      <c r="P36" s="373" t="s">
        <v>27</v>
      </c>
      <c r="Q36" s="373"/>
      <c r="R36" s="373"/>
      <c r="S36" s="373"/>
      <c r="T36" s="373"/>
      <c r="U36" s="373"/>
      <c r="V36" s="373"/>
      <c r="W36" s="373"/>
      <c r="X36" s="373"/>
      <c r="Y36" s="374" t="s">
        <v>477</v>
      </c>
      <c r="Z36" s="375"/>
      <c r="AA36" s="375"/>
      <c r="AB36" s="375"/>
      <c r="AC36" s="153" t="s">
        <v>462</v>
      </c>
      <c r="AD36" s="153"/>
      <c r="AE36" s="153"/>
      <c r="AF36" s="153"/>
      <c r="AG36" s="153"/>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9">
        <v>1</v>
      </c>
      <c r="B37" s="1069">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9">
        <v>2</v>
      </c>
      <c r="B38" s="1069">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9">
        <v>3</v>
      </c>
      <c r="B39" s="1069">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9">
        <v>4</v>
      </c>
      <c r="B40" s="1069">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9">
        <v>5</v>
      </c>
      <c r="B41" s="1069">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9">
        <v>6</v>
      </c>
      <c r="B42" s="1069">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9">
        <v>7</v>
      </c>
      <c r="B43" s="1069">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9">
        <v>8</v>
      </c>
      <c r="B44" s="1069">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9">
        <v>9</v>
      </c>
      <c r="B45" s="1069">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9">
        <v>10</v>
      </c>
      <c r="B46" s="1069">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9">
        <v>11</v>
      </c>
      <c r="B47" s="1069">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9">
        <v>12</v>
      </c>
      <c r="B48" s="1069">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9">
        <v>13</v>
      </c>
      <c r="B49" s="1069">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9">
        <v>14</v>
      </c>
      <c r="B50" s="1069">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9">
        <v>15</v>
      </c>
      <c r="B51" s="1069">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9">
        <v>16</v>
      </c>
      <c r="B52" s="1069">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9">
        <v>17</v>
      </c>
      <c r="B53" s="1069">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9">
        <v>18</v>
      </c>
      <c r="B54" s="1069">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9">
        <v>19</v>
      </c>
      <c r="B55" s="1069">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9">
        <v>20</v>
      </c>
      <c r="B56" s="1069">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9">
        <v>21</v>
      </c>
      <c r="B57" s="1069">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9">
        <v>22</v>
      </c>
      <c r="B58" s="1069">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9">
        <v>23</v>
      </c>
      <c r="B59" s="1069">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9">
        <v>24</v>
      </c>
      <c r="B60" s="1069">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9">
        <v>25</v>
      </c>
      <c r="B61" s="1069">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9">
        <v>26</v>
      </c>
      <c r="B62" s="1069">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9">
        <v>27</v>
      </c>
      <c r="B63" s="1069">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9">
        <v>28</v>
      </c>
      <c r="B64" s="1069">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9">
        <v>29</v>
      </c>
      <c r="B65" s="1069">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9">
        <v>30</v>
      </c>
      <c r="B66" s="1069">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3" t="s">
        <v>419</v>
      </c>
      <c r="K69" s="372"/>
      <c r="L69" s="372"/>
      <c r="M69" s="372"/>
      <c r="N69" s="372"/>
      <c r="O69" s="372"/>
      <c r="P69" s="373" t="s">
        <v>27</v>
      </c>
      <c r="Q69" s="373"/>
      <c r="R69" s="373"/>
      <c r="S69" s="373"/>
      <c r="T69" s="373"/>
      <c r="U69" s="373"/>
      <c r="V69" s="373"/>
      <c r="W69" s="373"/>
      <c r="X69" s="373"/>
      <c r="Y69" s="374" t="s">
        <v>477</v>
      </c>
      <c r="Z69" s="375"/>
      <c r="AA69" s="375"/>
      <c r="AB69" s="375"/>
      <c r="AC69" s="153" t="s">
        <v>462</v>
      </c>
      <c r="AD69" s="153"/>
      <c r="AE69" s="153"/>
      <c r="AF69" s="153"/>
      <c r="AG69" s="153"/>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9">
        <v>1</v>
      </c>
      <c r="B70" s="1069">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9">
        <v>2</v>
      </c>
      <c r="B71" s="1069">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9">
        <v>3</v>
      </c>
      <c r="B72" s="1069">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9">
        <v>4</v>
      </c>
      <c r="B73" s="1069">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9">
        <v>5</v>
      </c>
      <c r="B74" s="1069">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9">
        <v>6</v>
      </c>
      <c r="B75" s="1069">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9">
        <v>7</v>
      </c>
      <c r="B76" s="1069">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9">
        <v>8</v>
      </c>
      <c r="B77" s="1069">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9">
        <v>9</v>
      </c>
      <c r="B78" s="1069">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9">
        <v>10</v>
      </c>
      <c r="B79" s="1069">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9">
        <v>11</v>
      </c>
      <c r="B80" s="1069">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9">
        <v>12</v>
      </c>
      <c r="B81" s="1069">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9">
        <v>13</v>
      </c>
      <c r="B82" s="1069">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9">
        <v>14</v>
      </c>
      <c r="B83" s="1069">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9">
        <v>15</v>
      </c>
      <c r="B84" s="1069">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9">
        <v>16</v>
      </c>
      <c r="B85" s="1069">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9">
        <v>17</v>
      </c>
      <c r="B86" s="1069">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9">
        <v>18</v>
      </c>
      <c r="B87" s="1069">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9">
        <v>19</v>
      </c>
      <c r="B88" s="1069">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9">
        <v>20</v>
      </c>
      <c r="B89" s="1069">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9">
        <v>21</v>
      </c>
      <c r="B90" s="1069">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9">
        <v>22</v>
      </c>
      <c r="B91" s="1069">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9">
        <v>23</v>
      </c>
      <c r="B92" s="1069">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9">
        <v>24</v>
      </c>
      <c r="B93" s="1069">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9">
        <v>25</v>
      </c>
      <c r="B94" s="1069">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9">
        <v>26</v>
      </c>
      <c r="B95" s="1069">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9">
        <v>27</v>
      </c>
      <c r="B96" s="1069">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9">
        <v>28</v>
      </c>
      <c r="B97" s="1069">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9">
        <v>29</v>
      </c>
      <c r="B98" s="1069">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9">
        <v>30</v>
      </c>
      <c r="B99" s="1069">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3"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3" t="s">
        <v>462</v>
      </c>
      <c r="AD102" s="153"/>
      <c r="AE102" s="153"/>
      <c r="AF102" s="153"/>
      <c r="AG102" s="153"/>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9">
        <v>1</v>
      </c>
      <c r="B103" s="1069">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9">
        <v>2</v>
      </c>
      <c r="B104" s="1069">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9">
        <v>3</v>
      </c>
      <c r="B105" s="1069">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9">
        <v>4</v>
      </c>
      <c r="B106" s="1069">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9">
        <v>5</v>
      </c>
      <c r="B107" s="1069">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9">
        <v>6</v>
      </c>
      <c r="B108" s="1069">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9">
        <v>7</v>
      </c>
      <c r="B109" s="1069">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9">
        <v>8</v>
      </c>
      <c r="B110" s="1069">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9">
        <v>9</v>
      </c>
      <c r="B111" s="1069">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9">
        <v>10</v>
      </c>
      <c r="B112" s="1069">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9">
        <v>11</v>
      </c>
      <c r="B113" s="1069">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9">
        <v>12</v>
      </c>
      <c r="B114" s="1069">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9">
        <v>13</v>
      </c>
      <c r="B115" s="1069">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9">
        <v>14</v>
      </c>
      <c r="B116" s="1069">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9">
        <v>15</v>
      </c>
      <c r="B117" s="1069">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9">
        <v>16</v>
      </c>
      <c r="B118" s="1069">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9">
        <v>17</v>
      </c>
      <c r="B119" s="1069">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9">
        <v>18</v>
      </c>
      <c r="B120" s="1069">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9">
        <v>19</v>
      </c>
      <c r="B121" s="1069">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9">
        <v>20</v>
      </c>
      <c r="B122" s="1069">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9">
        <v>21</v>
      </c>
      <c r="B123" s="1069">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9">
        <v>22</v>
      </c>
      <c r="B124" s="1069">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9">
        <v>23</v>
      </c>
      <c r="B125" s="1069">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9">
        <v>24</v>
      </c>
      <c r="B126" s="1069">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9">
        <v>25</v>
      </c>
      <c r="B127" s="1069">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9">
        <v>26</v>
      </c>
      <c r="B128" s="1069">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9">
        <v>27</v>
      </c>
      <c r="B129" s="1069">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9">
        <v>28</v>
      </c>
      <c r="B130" s="1069">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9">
        <v>29</v>
      </c>
      <c r="B131" s="1069">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9">
        <v>30</v>
      </c>
      <c r="B132" s="1069">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3"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3" t="s">
        <v>462</v>
      </c>
      <c r="AD135" s="153"/>
      <c r="AE135" s="153"/>
      <c r="AF135" s="153"/>
      <c r="AG135" s="153"/>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9">
        <v>1</v>
      </c>
      <c r="B136" s="1069">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9">
        <v>2</v>
      </c>
      <c r="B137" s="1069">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9">
        <v>3</v>
      </c>
      <c r="B138" s="1069">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9">
        <v>4</v>
      </c>
      <c r="B139" s="1069">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9">
        <v>5</v>
      </c>
      <c r="B140" s="1069">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9">
        <v>6</v>
      </c>
      <c r="B141" s="1069">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9">
        <v>7</v>
      </c>
      <c r="B142" s="1069">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9">
        <v>8</v>
      </c>
      <c r="B143" s="1069">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9">
        <v>9</v>
      </c>
      <c r="B144" s="1069">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9">
        <v>10</v>
      </c>
      <c r="B145" s="1069">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9">
        <v>11</v>
      </c>
      <c r="B146" s="1069">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9">
        <v>12</v>
      </c>
      <c r="B147" s="1069">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9">
        <v>13</v>
      </c>
      <c r="B148" s="1069">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9">
        <v>14</v>
      </c>
      <c r="B149" s="1069">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9">
        <v>15</v>
      </c>
      <c r="B150" s="1069">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9">
        <v>16</v>
      </c>
      <c r="B151" s="1069">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9">
        <v>17</v>
      </c>
      <c r="B152" s="1069">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9">
        <v>18</v>
      </c>
      <c r="B153" s="1069">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9">
        <v>19</v>
      </c>
      <c r="B154" s="1069">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9">
        <v>20</v>
      </c>
      <c r="B155" s="1069">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9">
        <v>21</v>
      </c>
      <c r="B156" s="1069">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9">
        <v>22</v>
      </c>
      <c r="B157" s="1069">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9">
        <v>23</v>
      </c>
      <c r="B158" s="1069">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9">
        <v>24</v>
      </c>
      <c r="B159" s="1069">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9">
        <v>25</v>
      </c>
      <c r="B160" s="1069">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9">
        <v>26</v>
      </c>
      <c r="B161" s="1069">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9">
        <v>27</v>
      </c>
      <c r="B162" s="1069">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9">
        <v>28</v>
      </c>
      <c r="B163" s="1069">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9">
        <v>29</v>
      </c>
      <c r="B164" s="1069">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9">
        <v>30</v>
      </c>
      <c r="B165" s="1069">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3"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3" t="s">
        <v>462</v>
      </c>
      <c r="AD168" s="153"/>
      <c r="AE168" s="153"/>
      <c r="AF168" s="153"/>
      <c r="AG168" s="153"/>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9">
        <v>1</v>
      </c>
      <c r="B169" s="1069">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9">
        <v>2</v>
      </c>
      <c r="B170" s="1069">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9">
        <v>3</v>
      </c>
      <c r="B171" s="1069">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9">
        <v>4</v>
      </c>
      <c r="B172" s="1069">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9">
        <v>5</v>
      </c>
      <c r="B173" s="1069">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9">
        <v>6</v>
      </c>
      <c r="B174" s="1069">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9">
        <v>7</v>
      </c>
      <c r="B175" s="1069">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9">
        <v>8</v>
      </c>
      <c r="B176" s="1069">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9">
        <v>9</v>
      </c>
      <c r="B177" s="1069">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9">
        <v>10</v>
      </c>
      <c r="B178" s="1069">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9">
        <v>11</v>
      </c>
      <c r="B179" s="1069">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9">
        <v>12</v>
      </c>
      <c r="B180" s="1069">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9">
        <v>13</v>
      </c>
      <c r="B181" s="1069">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9">
        <v>14</v>
      </c>
      <c r="B182" s="1069">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9">
        <v>15</v>
      </c>
      <c r="B183" s="1069">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9">
        <v>16</v>
      </c>
      <c r="B184" s="1069">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9">
        <v>17</v>
      </c>
      <c r="B185" s="1069">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9">
        <v>18</v>
      </c>
      <c r="B186" s="1069">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9">
        <v>19</v>
      </c>
      <c r="B187" s="1069">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9">
        <v>20</v>
      </c>
      <c r="B188" s="1069">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9">
        <v>21</v>
      </c>
      <c r="B189" s="1069">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9">
        <v>22</v>
      </c>
      <c r="B190" s="1069">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9">
        <v>23</v>
      </c>
      <c r="B191" s="1069">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9">
        <v>24</v>
      </c>
      <c r="B192" s="1069">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9">
        <v>25</v>
      </c>
      <c r="B193" s="1069">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9">
        <v>26</v>
      </c>
      <c r="B194" s="1069">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9">
        <v>27</v>
      </c>
      <c r="B195" s="1069">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9">
        <v>28</v>
      </c>
      <c r="B196" s="1069">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9">
        <v>29</v>
      </c>
      <c r="B197" s="1069">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9">
        <v>30</v>
      </c>
      <c r="B198" s="1069">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3"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3" t="s">
        <v>462</v>
      </c>
      <c r="AD201" s="153"/>
      <c r="AE201" s="153"/>
      <c r="AF201" s="153"/>
      <c r="AG201" s="153"/>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9">
        <v>1</v>
      </c>
      <c r="B202" s="1069">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9">
        <v>2</v>
      </c>
      <c r="B203" s="1069">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9">
        <v>3</v>
      </c>
      <c r="B204" s="1069">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9">
        <v>4</v>
      </c>
      <c r="B205" s="1069">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9">
        <v>5</v>
      </c>
      <c r="B206" s="1069">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9">
        <v>6</v>
      </c>
      <c r="B207" s="1069">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9">
        <v>7</v>
      </c>
      <c r="B208" s="1069">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9">
        <v>8</v>
      </c>
      <c r="B209" s="1069">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9">
        <v>9</v>
      </c>
      <c r="B210" s="1069">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9">
        <v>10</v>
      </c>
      <c r="B211" s="1069">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9">
        <v>11</v>
      </c>
      <c r="B212" s="1069">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9">
        <v>12</v>
      </c>
      <c r="B213" s="1069">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9">
        <v>13</v>
      </c>
      <c r="B214" s="1069">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9">
        <v>14</v>
      </c>
      <c r="B215" s="1069">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9">
        <v>15</v>
      </c>
      <c r="B216" s="1069">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9">
        <v>16</v>
      </c>
      <c r="B217" s="1069">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9">
        <v>17</v>
      </c>
      <c r="B218" s="1069">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9">
        <v>18</v>
      </c>
      <c r="B219" s="1069">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9">
        <v>19</v>
      </c>
      <c r="B220" s="1069">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9">
        <v>20</v>
      </c>
      <c r="B221" s="1069">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9">
        <v>21</v>
      </c>
      <c r="B222" s="1069">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9">
        <v>22</v>
      </c>
      <c r="B223" s="1069">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9">
        <v>23</v>
      </c>
      <c r="B224" s="1069">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9">
        <v>24</v>
      </c>
      <c r="B225" s="1069">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9">
        <v>25</v>
      </c>
      <c r="B226" s="1069">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9">
        <v>26</v>
      </c>
      <c r="B227" s="1069">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9">
        <v>27</v>
      </c>
      <c r="B228" s="1069">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9">
        <v>28</v>
      </c>
      <c r="B229" s="1069">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9">
        <v>29</v>
      </c>
      <c r="B230" s="1069">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9">
        <v>30</v>
      </c>
      <c r="B231" s="1069">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3"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3" t="s">
        <v>462</v>
      </c>
      <c r="AD234" s="153"/>
      <c r="AE234" s="153"/>
      <c r="AF234" s="153"/>
      <c r="AG234" s="153"/>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9">
        <v>1</v>
      </c>
      <c r="B235" s="1069">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9">
        <v>2</v>
      </c>
      <c r="B236" s="1069">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9">
        <v>3</v>
      </c>
      <c r="B237" s="1069">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9">
        <v>4</v>
      </c>
      <c r="B238" s="1069">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9">
        <v>5</v>
      </c>
      <c r="B239" s="1069">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9">
        <v>6</v>
      </c>
      <c r="B240" s="1069">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9">
        <v>7</v>
      </c>
      <c r="B241" s="1069">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9">
        <v>8</v>
      </c>
      <c r="B242" s="1069">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9">
        <v>9</v>
      </c>
      <c r="B243" s="1069">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9">
        <v>10</v>
      </c>
      <c r="B244" s="1069">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9">
        <v>11</v>
      </c>
      <c r="B245" s="1069">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9">
        <v>12</v>
      </c>
      <c r="B246" s="1069">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9">
        <v>13</v>
      </c>
      <c r="B247" s="1069">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9">
        <v>14</v>
      </c>
      <c r="B248" s="1069">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9">
        <v>15</v>
      </c>
      <c r="B249" s="1069">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9">
        <v>16</v>
      </c>
      <c r="B250" s="1069">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9">
        <v>17</v>
      </c>
      <c r="B251" s="1069">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9">
        <v>18</v>
      </c>
      <c r="B252" s="1069">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9">
        <v>19</v>
      </c>
      <c r="B253" s="1069">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9">
        <v>20</v>
      </c>
      <c r="B254" s="1069">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9">
        <v>21</v>
      </c>
      <c r="B255" s="1069">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9">
        <v>22</v>
      </c>
      <c r="B256" s="1069">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9">
        <v>23</v>
      </c>
      <c r="B257" s="1069">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9">
        <v>24</v>
      </c>
      <c r="B258" s="1069">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9">
        <v>25</v>
      </c>
      <c r="B259" s="1069">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9">
        <v>26</v>
      </c>
      <c r="B260" s="1069">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9">
        <v>27</v>
      </c>
      <c r="B261" s="1069">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9">
        <v>28</v>
      </c>
      <c r="B262" s="1069">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9">
        <v>29</v>
      </c>
      <c r="B263" s="1069">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9">
        <v>30</v>
      </c>
      <c r="B264" s="1069">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3"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3" t="s">
        <v>462</v>
      </c>
      <c r="AD267" s="153"/>
      <c r="AE267" s="153"/>
      <c r="AF267" s="153"/>
      <c r="AG267" s="153"/>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9">
        <v>1</v>
      </c>
      <c r="B268" s="1069">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9">
        <v>2</v>
      </c>
      <c r="B269" s="1069">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9">
        <v>3</v>
      </c>
      <c r="B270" s="1069">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9">
        <v>4</v>
      </c>
      <c r="B271" s="1069">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9">
        <v>5</v>
      </c>
      <c r="B272" s="1069">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9">
        <v>6</v>
      </c>
      <c r="B273" s="1069">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9">
        <v>7</v>
      </c>
      <c r="B274" s="1069">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9">
        <v>8</v>
      </c>
      <c r="B275" s="1069">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9">
        <v>9</v>
      </c>
      <c r="B276" s="1069">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9">
        <v>10</v>
      </c>
      <c r="B277" s="1069">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9">
        <v>11</v>
      </c>
      <c r="B278" s="1069">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9">
        <v>12</v>
      </c>
      <c r="B279" s="1069">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9">
        <v>13</v>
      </c>
      <c r="B280" s="1069">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9">
        <v>14</v>
      </c>
      <c r="B281" s="1069">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9">
        <v>15</v>
      </c>
      <c r="B282" s="1069">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9">
        <v>16</v>
      </c>
      <c r="B283" s="1069">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9">
        <v>17</v>
      </c>
      <c r="B284" s="1069">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9">
        <v>18</v>
      </c>
      <c r="B285" s="1069">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9">
        <v>19</v>
      </c>
      <c r="B286" s="1069">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9">
        <v>20</v>
      </c>
      <c r="B287" s="1069">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9">
        <v>21</v>
      </c>
      <c r="B288" s="1069">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9">
        <v>22</v>
      </c>
      <c r="B289" s="1069">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9">
        <v>23</v>
      </c>
      <c r="B290" s="1069">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9">
        <v>24</v>
      </c>
      <c r="B291" s="1069">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9">
        <v>25</v>
      </c>
      <c r="B292" s="1069">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9">
        <v>26</v>
      </c>
      <c r="B293" s="1069">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9">
        <v>27</v>
      </c>
      <c r="B294" s="1069">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9">
        <v>28</v>
      </c>
      <c r="B295" s="1069">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9">
        <v>29</v>
      </c>
      <c r="B296" s="1069">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9">
        <v>30</v>
      </c>
      <c r="B297" s="1069">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3"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3" t="s">
        <v>462</v>
      </c>
      <c r="AD300" s="153"/>
      <c r="AE300" s="153"/>
      <c r="AF300" s="153"/>
      <c r="AG300" s="153"/>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9">
        <v>1</v>
      </c>
      <c r="B301" s="1069">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9">
        <v>2</v>
      </c>
      <c r="B302" s="1069">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9">
        <v>3</v>
      </c>
      <c r="B303" s="1069">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9">
        <v>4</v>
      </c>
      <c r="B304" s="1069">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9">
        <v>5</v>
      </c>
      <c r="B305" s="1069">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9">
        <v>6</v>
      </c>
      <c r="B306" s="1069">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9">
        <v>7</v>
      </c>
      <c r="B307" s="1069">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9">
        <v>8</v>
      </c>
      <c r="B308" s="1069">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9">
        <v>9</v>
      </c>
      <c r="B309" s="1069">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9">
        <v>10</v>
      </c>
      <c r="B310" s="1069">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9">
        <v>11</v>
      </c>
      <c r="B311" s="1069">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9">
        <v>12</v>
      </c>
      <c r="B312" s="1069">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9">
        <v>13</v>
      </c>
      <c r="B313" s="1069">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9">
        <v>14</v>
      </c>
      <c r="B314" s="1069">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9">
        <v>15</v>
      </c>
      <c r="B315" s="1069">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9">
        <v>16</v>
      </c>
      <c r="B316" s="1069">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9">
        <v>17</v>
      </c>
      <c r="B317" s="1069">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9">
        <v>18</v>
      </c>
      <c r="B318" s="1069">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9">
        <v>19</v>
      </c>
      <c r="B319" s="1069">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9">
        <v>20</v>
      </c>
      <c r="B320" s="1069">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9">
        <v>21</v>
      </c>
      <c r="B321" s="1069">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9">
        <v>22</v>
      </c>
      <c r="B322" s="1069">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9">
        <v>23</v>
      </c>
      <c r="B323" s="1069">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9">
        <v>24</v>
      </c>
      <c r="B324" s="1069">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9">
        <v>25</v>
      </c>
      <c r="B325" s="1069">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9">
        <v>26</v>
      </c>
      <c r="B326" s="1069">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9">
        <v>27</v>
      </c>
      <c r="B327" s="1069">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9">
        <v>28</v>
      </c>
      <c r="B328" s="1069">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9">
        <v>29</v>
      </c>
      <c r="B329" s="1069">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9">
        <v>30</v>
      </c>
      <c r="B330" s="1069">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3"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3" t="s">
        <v>462</v>
      </c>
      <c r="AD333" s="153"/>
      <c r="AE333" s="153"/>
      <c r="AF333" s="153"/>
      <c r="AG333" s="153"/>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9">
        <v>1</v>
      </c>
      <c r="B334" s="1069">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9">
        <v>2</v>
      </c>
      <c r="B335" s="1069">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9">
        <v>3</v>
      </c>
      <c r="B336" s="1069">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9">
        <v>4</v>
      </c>
      <c r="B337" s="1069">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9">
        <v>5</v>
      </c>
      <c r="B338" s="1069">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9">
        <v>6</v>
      </c>
      <c r="B339" s="1069">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9">
        <v>7</v>
      </c>
      <c r="B340" s="1069">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9">
        <v>8</v>
      </c>
      <c r="B341" s="1069">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9">
        <v>9</v>
      </c>
      <c r="B342" s="1069">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9">
        <v>10</v>
      </c>
      <c r="B343" s="1069">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9">
        <v>11</v>
      </c>
      <c r="B344" s="1069">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9">
        <v>12</v>
      </c>
      <c r="B345" s="1069">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9">
        <v>13</v>
      </c>
      <c r="B346" s="1069">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9">
        <v>14</v>
      </c>
      <c r="B347" s="1069">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9">
        <v>15</v>
      </c>
      <c r="B348" s="1069">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9">
        <v>16</v>
      </c>
      <c r="B349" s="1069">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9">
        <v>17</v>
      </c>
      <c r="B350" s="1069">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9">
        <v>18</v>
      </c>
      <c r="B351" s="1069">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9">
        <v>19</v>
      </c>
      <c r="B352" s="1069">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9">
        <v>20</v>
      </c>
      <c r="B353" s="1069">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9">
        <v>21</v>
      </c>
      <c r="B354" s="1069">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9">
        <v>22</v>
      </c>
      <c r="B355" s="1069">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9">
        <v>23</v>
      </c>
      <c r="B356" s="1069">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9">
        <v>24</v>
      </c>
      <c r="B357" s="1069">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9">
        <v>25</v>
      </c>
      <c r="B358" s="1069">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9">
        <v>26</v>
      </c>
      <c r="B359" s="1069">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9">
        <v>27</v>
      </c>
      <c r="B360" s="1069">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9">
        <v>28</v>
      </c>
      <c r="B361" s="1069">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9">
        <v>29</v>
      </c>
      <c r="B362" s="1069">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9">
        <v>30</v>
      </c>
      <c r="B363" s="1069">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3"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3" t="s">
        <v>462</v>
      </c>
      <c r="AD366" s="153"/>
      <c r="AE366" s="153"/>
      <c r="AF366" s="153"/>
      <c r="AG366" s="153"/>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9">
        <v>1</v>
      </c>
      <c r="B367" s="1069">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9">
        <v>2</v>
      </c>
      <c r="B368" s="1069">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9">
        <v>3</v>
      </c>
      <c r="B369" s="1069">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9">
        <v>4</v>
      </c>
      <c r="B370" s="1069">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9">
        <v>5</v>
      </c>
      <c r="B371" s="1069">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9">
        <v>6</v>
      </c>
      <c r="B372" s="1069">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9">
        <v>7</v>
      </c>
      <c r="B373" s="1069">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9">
        <v>8</v>
      </c>
      <c r="B374" s="1069">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9">
        <v>9</v>
      </c>
      <c r="B375" s="1069">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9">
        <v>10</v>
      </c>
      <c r="B376" s="1069">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9">
        <v>11</v>
      </c>
      <c r="B377" s="1069">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9">
        <v>12</v>
      </c>
      <c r="B378" s="1069">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9">
        <v>13</v>
      </c>
      <c r="B379" s="1069">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9">
        <v>14</v>
      </c>
      <c r="B380" s="1069">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9">
        <v>15</v>
      </c>
      <c r="B381" s="1069">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9">
        <v>16</v>
      </c>
      <c r="B382" s="1069">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9">
        <v>17</v>
      </c>
      <c r="B383" s="1069">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9">
        <v>18</v>
      </c>
      <c r="B384" s="1069">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9">
        <v>19</v>
      </c>
      <c r="B385" s="1069">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9">
        <v>20</v>
      </c>
      <c r="B386" s="1069">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9">
        <v>21</v>
      </c>
      <c r="B387" s="1069">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9">
        <v>22</v>
      </c>
      <c r="B388" s="1069">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9">
        <v>23</v>
      </c>
      <c r="B389" s="1069">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9">
        <v>24</v>
      </c>
      <c r="B390" s="1069">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9">
        <v>25</v>
      </c>
      <c r="B391" s="1069">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9">
        <v>26</v>
      </c>
      <c r="B392" s="1069">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9">
        <v>27</v>
      </c>
      <c r="B393" s="1069">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9">
        <v>28</v>
      </c>
      <c r="B394" s="1069">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9">
        <v>29</v>
      </c>
      <c r="B395" s="1069">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9">
        <v>30</v>
      </c>
      <c r="B396" s="1069">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3"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3" t="s">
        <v>462</v>
      </c>
      <c r="AD399" s="153"/>
      <c r="AE399" s="153"/>
      <c r="AF399" s="153"/>
      <c r="AG399" s="153"/>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9">
        <v>1</v>
      </c>
      <c r="B400" s="1069">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9">
        <v>2</v>
      </c>
      <c r="B401" s="1069">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9">
        <v>3</v>
      </c>
      <c r="B402" s="1069">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9">
        <v>4</v>
      </c>
      <c r="B403" s="1069">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9">
        <v>5</v>
      </c>
      <c r="B404" s="1069">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9">
        <v>6</v>
      </c>
      <c r="B405" s="1069">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9">
        <v>7</v>
      </c>
      <c r="B406" s="1069">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9">
        <v>8</v>
      </c>
      <c r="B407" s="1069">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9">
        <v>9</v>
      </c>
      <c r="B408" s="1069">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9">
        <v>10</v>
      </c>
      <c r="B409" s="1069">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9">
        <v>11</v>
      </c>
      <c r="B410" s="1069">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9">
        <v>12</v>
      </c>
      <c r="B411" s="1069">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9">
        <v>13</v>
      </c>
      <c r="B412" s="1069">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9">
        <v>14</v>
      </c>
      <c r="B413" s="1069">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9">
        <v>15</v>
      </c>
      <c r="B414" s="1069">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9">
        <v>16</v>
      </c>
      <c r="B415" s="1069">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9">
        <v>17</v>
      </c>
      <c r="B416" s="1069">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9">
        <v>18</v>
      </c>
      <c r="B417" s="1069">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9">
        <v>19</v>
      </c>
      <c r="B418" s="1069">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9">
        <v>20</v>
      </c>
      <c r="B419" s="1069">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9">
        <v>21</v>
      </c>
      <c r="B420" s="1069">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9">
        <v>22</v>
      </c>
      <c r="B421" s="1069">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9">
        <v>23</v>
      </c>
      <c r="B422" s="1069">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9">
        <v>24</v>
      </c>
      <c r="B423" s="1069">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9">
        <v>25</v>
      </c>
      <c r="B424" s="1069">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9">
        <v>26</v>
      </c>
      <c r="B425" s="1069">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9">
        <v>27</v>
      </c>
      <c r="B426" s="1069">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9">
        <v>28</v>
      </c>
      <c r="B427" s="1069">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9">
        <v>29</v>
      </c>
      <c r="B428" s="1069">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9">
        <v>30</v>
      </c>
      <c r="B429" s="1069">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3"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3" t="s">
        <v>462</v>
      </c>
      <c r="AD432" s="153"/>
      <c r="AE432" s="153"/>
      <c r="AF432" s="153"/>
      <c r="AG432" s="153"/>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9">
        <v>1</v>
      </c>
      <c r="B433" s="1069">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9">
        <v>2</v>
      </c>
      <c r="B434" s="1069">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9">
        <v>3</v>
      </c>
      <c r="B435" s="1069">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9">
        <v>4</v>
      </c>
      <c r="B436" s="1069">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9">
        <v>5</v>
      </c>
      <c r="B437" s="1069">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9">
        <v>6</v>
      </c>
      <c r="B438" s="1069">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9">
        <v>7</v>
      </c>
      <c r="B439" s="1069">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9">
        <v>8</v>
      </c>
      <c r="B440" s="1069">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9">
        <v>9</v>
      </c>
      <c r="B441" s="1069">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9">
        <v>10</v>
      </c>
      <c r="B442" s="1069">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9">
        <v>11</v>
      </c>
      <c r="B443" s="1069">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9">
        <v>12</v>
      </c>
      <c r="B444" s="1069">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9">
        <v>13</v>
      </c>
      <c r="B445" s="1069">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9">
        <v>14</v>
      </c>
      <c r="B446" s="1069">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9">
        <v>15</v>
      </c>
      <c r="B447" s="1069">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9">
        <v>16</v>
      </c>
      <c r="B448" s="1069">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9">
        <v>17</v>
      </c>
      <c r="B449" s="1069">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9">
        <v>18</v>
      </c>
      <c r="B450" s="1069">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9">
        <v>19</v>
      </c>
      <c r="B451" s="1069">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9">
        <v>20</v>
      </c>
      <c r="B452" s="1069">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9">
        <v>21</v>
      </c>
      <c r="B453" s="1069">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9">
        <v>22</v>
      </c>
      <c r="B454" s="1069">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9">
        <v>23</v>
      </c>
      <c r="B455" s="1069">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9">
        <v>24</v>
      </c>
      <c r="B456" s="1069">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9">
        <v>25</v>
      </c>
      <c r="B457" s="1069">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9">
        <v>26</v>
      </c>
      <c r="B458" s="1069">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9">
        <v>27</v>
      </c>
      <c r="B459" s="1069">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9">
        <v>28</v>
      </c>
      <c r="B460" s="1069">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9">
        <v>29</v>
      </c>
      <c r="B461" s="1069">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9">
        <v>30</v>
      </c>
      <c r="B462" s="1069">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3"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3" t="s">
        <v>462</v>
      </c>
      <c r="AD465" s="153"/>
      <c r="AE465" s="153"/>
      <c r="AF465" s="153"/>
      <c r="AG465" s="153"/>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9">
        <v>1</v>
      </c>
      <c r="B466" s="1069">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9">
        <v>2</v>
      </c>
      <c r="B467" s="1069">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9">
        <v>3</v>
      </c>
      <c r="B468" s="1069">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9">
        <v>4</v>
      </c>
      <c r="B469" s="1069">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9">
        <v>5</v>
      </c>
      <c r="B470" s="1069">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9">
        <v>6</v>
      </c>
      <c r="B471" s="1069">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9">
        <v>7</v>
      </c>
      <c r="B472" s="1069">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9">
        <v>8</v>
      </c>
      <c r="B473" s="1069">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9">
        <v>9</v>
      </c>
      <c r="B474" s="1069">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9">
        <v>10</v>
      </c>
      <c r="B475" s="1069">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9">
        <v>11</v>
      </c>
      <c r="B476" s="1069">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9">
        <v>12</v>
      </c>
      <c r="B477" s="1069">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9">
        <v>13</v>
      </c>
      <c r="B478" s="1069">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9">
        <v>14</v>
      </c>
      <c r="B479" s="1069">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9">
        <v>15</v>
      </c>
      <c r="B480" s="1069">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9">
        <v>16</v>
      </c>
      <c r="B481" s="1069">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9">
        <v>17</v>
      </c>
      <c r="B482" s="1069">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9">
        <v>18</v>
      </c>
      <c r="B483" s="1069">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9">
        <v>19</v>
      </c>
      <c r="B484" s="1069">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9">
        <v>20</v>
      </c>
      <c r="B485" s="1069">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9">
        <v>21</v>
      </c>
      <c r="B486" s="1069">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9">
        <v>22</v>
      </c>
      <c r="B487" s="1069">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9">
        <v>23</v>
      </c>
      <c r="B488" s="1069">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9">
        <v>24</v>
      </c>
      <c r="B489" s="1069">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9">
        <v>25</v>
      </c>
      <c r="B490" s="1069">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9">
        <v>26</v>
      </c>
      <c r="B491" s="1069">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9">
        <v>27</v>
      </c>
      <c r="B492" s="1069">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9">
        <v>28</v>
      </c>
      <c r="B493" s="1069">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9">
        <v>29</v>
      </c>
      <c r="B494" s="1069">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9">
        <v>30</v>
      </c>
      <c r="B495" s="1069">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3"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3" t="s">
        <v>462</v>
      </c>
      <c r="AD498" s="153"/>
      <c r="AE498" s="153"/>
      <c r="AF498" s="153"/>
      <c r="AG498" s="153"/>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9">
        <v>1</v>
      </c>
      <c r="B499" s="1069">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9">
        <v>2</v>
      </c>
      <c r="B500" s="1069">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9">
        <v>3</v>
      </c>
      <c r="B501" s="1069">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9">
        <v>4</v>
      </c>
      <c r="B502" s="1069">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9">
        <v>5</v>
      </c>
      <c r="B503" s="1069">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9">
        <v>6</v>
      </c>
      <c r="B504" s="1069">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9">
        <v>7</v>
      </c>
      <c r="B505" s="1069">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9">
        <v>8</v>
      </c>
      <c r="B506" s="1069">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9">
        <v>9</v>
      </c>
      <c r="B507" s="1069">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9">
        <v>10</v>
      </c>
      <c r="B508" s="1069">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9">
        <v>11</v>
      </c>
      <c r="B509" s="1069">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9">
        <v>12</v>
      </c>
      <c r="B510" s="1069">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9">
        <v>13</v>
      </c>
      <c r="B511" s="1069">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9">
        <v>14</v>
      </c>
      <c r="B512" s="1069">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9">
        <v>15</v>
      </c>
      <c r="B513" s="1069">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9">
        <v>16</v>
      </c>
      <c r="B514" s="1069">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9">
        <v>17</v>
      </c>
      <c r="B515" s="1069">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9">
        <v>18</v>
      </c>
      <c r="B516" s="1069">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9">
        <v>19</v>
      </c>
      <c r="B517" s="1069">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9">
        <v>20</v>
      </c>
      <c r="B518" s="1069">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9">
        <v>21</v>
      </c>
      <c r="B519" s="1069">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9">
        <v>22</v>
      </c>
      <c r="B520" s="1069">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9">
        <v>23</v>
      </c>
      <c r="B521" s="1069">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9">
        <v>24</v>
      </c>
      <c r="B522" s="1069">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9">
        <v>25</v>
      </c>
      <c r="B523" s="1069">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9">
        <v>26</v>
      </c>
      <c r="B524" s="1069">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9">
        <v>27</v>
      </c>
      <c r="B525" s="1069">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9">
        <v>28</v>
      </c>
      <c r="B526" s="1069">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9">
        <v>29</v>
      </c>
      <c r="B527" s="1069">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9">
        <v>30</v>
      </c>
      <c r="B528" s="1069">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3"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3" t="s">
        <v>462</v>
      </c>
      <c r="AD531" s="153"/>
      <c r="AE531" s="153"/>
      <c r="AF531" s="153"/>
      <c r="AG531" s="153"/>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9">
        <v>1</v>
      </c>
      <c r="B532" s="1069">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9">
        <v>2</v>
      </c>
      <c r="B533" s="1069">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9">
        <v>3</v>
      </c>
      <c r="B534" s="1069">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9">
        <v>4</v>
      </c>
      <c r="B535" s="1069">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9">
        <v>5</v>
      </c>
      <c r="B536" s="1069">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9">
        <v>6</v>
      </c>
      <c r="B537" s="1069">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9">
        <v>7</v>
      </c>
      <c r="B538" s="1069">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9">
        <v>8</v>
      </c>
      <c r="B539" s="1069">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9">
        <v>9</v>
      </c>
      <c r="B540" s="1069">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9">
        <v>10</v>
      </c>
      <c r="B541" s="1069">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9">
        <v>11</v>
      </c>
      <c r="B542" s="1069">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9">
        <v>12</v>
      </c>
      <c r="B543" s="1069">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9">
        <v>13</v>
      </c>
      <c r="B544" s="1069">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9">
        <v>14</v>
      </c>
      <c r="B545" s="1069">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9">
        <v>15</v>
      </c>
      <c r="B546" s="1069">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9">
        <v>16</v>
      </c>
      <c r="B547" s="1069">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9">
        <v>17</v>
      </c>
      <c r="B548" s="1069">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9">
        <v>18</v>
      </c>
      <c r="B549" s="1069">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9">
        <v>19</v>
      </c>
      <c r="B550" s="1069">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9">
        <v>20</v>
      </c>
      <c r="B551" s="1069">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9">
        <v>21</v>
      </c>
      <c r="B552" s="1069">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9">
        <v>22</v>
      </c>
      <c r="B553" s="1069">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9">
        <v>23</v>
      </c>
      <c r="B554" s="1069">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9">
        <v>24</v>
      </c>
      <c r="B555" s="1069">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9">
        <v>25</v>
      </c>
      <c r="B556" s="1069">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9">
        <v>26</v>
      </c>
      <c r="B557" s="1069">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9">
        <v>27</v>
      </c>
      <c r="B558" s="1069">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9">
        <v>28</v>
      </c>
      <c r="B559" s="1069">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9">
        <v>29</v>
      </c>
      <c r="B560" s="1069">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9">
        <v>30</v>
      </c>
      <c r="B561" s="1069">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3"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3" t="s">
        <v>462</v>
      </c>
      <c r="AD564" s="153"/>
      <c r="AE564" s="153"/>
      <c r="AF564" s="153"/>
      <c r="AG564" s="153"/>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9">
        <v>1</v>
      </c>
      <c r="B565" s="1069">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9">
        <v>2</v>
      </c>
      <c r="B566" s="1069">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9">
        <v>3</v>
      </c>
      <c r="B567" s="1069">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9">
        <v>4</v>
      </c>
      <c r="B568" s="1069">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9">
        <v>5</v>
      </c>
      <c r="B569" s="1069">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9">
        <v>6</v>
      </c>
      <c r="B570" s="1069">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9">
        <v>7</v>
      </c>
      <c r="B571" s="1069">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9">
        <v>8</v>
      </c>
      <c r="B572" s="1069">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9">
        <v>9</v>
      </c>
      <c r="B573" s="1069">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9">
        <v>10</v>
      </c>
      <c r="B574" s="1069">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9">
        <v>11</v>
      </c>
      <c r="B575" s="1069">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9">
        <v>12</v>
      </c>
      <c r="B576" s="1069">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9">
        <v>13</v>
      </c>
      <c r="B577" s="1069">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9">
        <v>14</v>
      </c>
      <c r="B578" s="1069">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9">
        <v>15</v>
      </c>
      <c r="B579" s="1069">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9">
        <v>16</v>
      </c>
      <c r="B580" s="1069">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9">
        <v>17</v>
      </c>
      <c r="B581" s="1069">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9">
        <v>18</v>
      </c>
      <c r="B582" s="1069">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9">
        <v>19</v>
      </c>
      <c r="B583" s="1069">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9">
        <v>20</v>
      </c>
      <c r="B584" s="1069">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9">
        <v>21</v>
      </c>
      <c r="B585" s="1069">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9">
        <v>22</v>
      </c>
      <c r="B586" s="1069">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9">
        <v>23</v>
      </c>
      <c r="B587" s="1069">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9">
        <v>24</v>
      </c>
      <c r="B588" s="1069">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9">
        <v>25</v>
      </c>
      <c r="B589" s="1069">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9">
        <v>26</v>
      </c>
      <c r="B590" s="1069">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9">
        <v>27</v>
      </c>
      <c r="B591" s="1069">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9">
        <v>28</v>
      </c>
      <c r="B592" s="1069">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9">
        <v>29</v>
      </c>
      <c r="B593" s="1069">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9">
        <v>30</v>
      </c>
      <c r="B594" s="1069">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3"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3" t="s">
        <v>462</v>
      </c>
      <c r="AD597" s="153"/>
      <c r="AE597" s="153"/>
      <c r="AF597" s="153"/>
      <c r="AG597" s="153"/>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9">
        <v>1</v>
      </c>
      <c r="B598" s="1069">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9">
        <v>2</v>
      </c>
      <c r="B599" s="1069">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9">
        <v>3</v>
      </c>
      <c r="B600" s="1069">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9">
        <v>4</v>
      </c>
      <c r="B601" s="1069">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9">
        <v>5</v>
      </c>
      <c r="B602" s="1069">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9">
        <v>6</v>
      </c>
      <c r="B603" s="1069">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9">
        <v>7</v>
      </c>
      <c r="B604" s="1069">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9">
        <v>8</v>
      </c>
      <c r="B605" s="1069">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9">
        <v>9</v>
      </c>
      <c r="B606" s="1069">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9">
        <v>10</v>
      </c>
      <c r="B607" s="1069">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9">
        <v>11</v>
      </c>
      <c r="B608" s="1069">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9">
        <v>12</v>
      </c>
      <c r="B609" s="1069">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9">
        <v>13</v>
      </c>
      <c r="B610" s="1069">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9">
        <v>14</v>
      </c>
      <c r="B611" s="1069">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9">
        <v>15</v>
      </c>
      <c r="B612" s="1069">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9">
        <v>16</v>
      </c>
      <c r="B613" s="1069">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9">
        <v>17</v>
      </c>
      <c r="B614" s="1069">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9">
        <v>18</v>
      </c>
      <c r="B615" s="1069">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9">
        <v>19</v>
      </c>
      <c r="B616" s="1069">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9">
        <v>20</v>
      </c>
      <c r="B617" s="1069">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9">
        <v>21</v>
      </c>
      <c r="B618" s="1069">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9">
        <v>22</v>
      </c>
      <c r="B619" s="1069">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9">
        <v>23</v>
      </c>
      <c r="B620" s="1069">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9">
        <v>24</v>
      </c>
      <c r="B621" s="1069">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9">
        <v>25</v>
      </c>
      <c r="B622" s="1069">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9">
        <v>26</v>
      </c>
      <c r="B623" s="1069">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9">
        <v>27</v>
      </c>
      <c r="B624" s="1069">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9">
        <v>28</v>
      </c>
      <c r="B625" s="1069">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9">
        <v>29</v>
      </c>
      <c r="B626" s="1069">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9">
        <v>30</v>
      </c>
      <c r="B627" s="1069">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3"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3" t="s">
        <v>462</v>
      </c>
      <c r="AD630" s="153"/>
      <c r="AE630" s="153"/>
      <c r="AF630" s="153"/>
      <c r="AG630" s="153"/>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9">
        <v>1</v>
      </c>
      <c r="B631" s="1069">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9">
        <v>2</v>
      </c>
      <c r="B632" s="1069">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9">
        <v>3</v>
      </c>
      <c r="B633" s="1069">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9">
        <v>4</v>
      </c>
      <c r="B634" s="1069">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9">
        <v>5</v>
      </c>
      <c r="B635" s="1069">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9">
        <v>6</v>
      </c>
      <c r="B636" s="1069">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9">
        <v>7</v>
      </c>
      <c r="B637" s="1069">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9">
        <v>8</v>
      </c>
      <c r="B638" s="1069">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9">
        <v>9</v>
      </c>
      <c r="B639" s="1069">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9">
        <v>10</v>
      </c>
      <c r="B640" s="1069">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9">
        <v>11</v>
      </c>
      <c r="B641" s="1069">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9">
        <v>12</v>
      </c>
      <c r="B642" s="1069">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9">
        <v>13</v>
      </c>
      <c r="B643" s="1069">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9">
        <v>14</v>
      </c>
      <c r="B644" s="1069">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9">
        <v>15</v>
      </c>
      <c r="B645" s="1069">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9">
        <v>16</v>
      </c>
      <c r="B646" s="1069">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9">
        <v>17</v>
      </c>
      <c r="B647" s="1069">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9">
        <v>18</v>
      </c>
      <c r="B648" s="1069">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9">
        <v>19</v>
      </c>
      <c r="B649" s="1069">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9">
        <v>20</v>
      </c>
      <c r="B650" s="1069">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9">
        <v>21</v>
      </c>
      <c r="B651" s="1069">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9">
        <v>22</v>
      </c>
      <c r="B652" s="1069">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9">
        <v>23</v>
      </c>
      <c r="B653" s="1069">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9">
        <v>24</v>
      </c>
      <c r="B654" s="1069">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9">
        <v>25</v>
      </c>
      <c r="B655" s="1069">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9">
        <v>26</v>
      </c>
      <c r="B656" s="1069">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9">
        <v>27</v>
      </c>
      <c r="B657" s="1069">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9">
        <v>28</v>
      </c>
      <c r="B658" s="1069">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9">
        <v>29</v>
      </c>
      <c r="B659" s="1069">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9">
        <v>30</v>
      </c>
      <c r="B660" s="1069">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3"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3" t="s">
        <v>462</v>
      </c>
      <c r="AD663" s="153"/>
      <c r="AE663" s="153"/>
      <c r="AF663" s="153"/>
      <c r="AG663" s="153"/>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9">
        <v>1</v>
      </c>
      <c r="B664" s="1069">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9">
        <v>2</v>
      </c>
      <c r="B665" s="1069">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9">
        <v>3</v>
      </c>
      <c r="B666" s="1069">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9">
        <v>4</v>
      </c>
      <c r="B667" s="1069">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9">
        <v>5</v>
      </c>
      <c r="B668" s="1069">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9">
        <v>6</v>
      </c>
      <c r="B669" s="1069">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9">
        <v>7</v>
      </c>
      <c r="B670" s="1069">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9">
        <v>8</v>
      </c>
      <c r="B671" s="1069">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9">
        <v>9</v>
      </c>
      <c r="B672" s="1069">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9">
        <v>10</v>
      </c>
      <c r="B673" s="1069">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9">
        <v>11</v>
      </c>
      <c r="B674" s="1069">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9">
        <v>12</v>
      </c>
      <c r="B675" s="1069">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9">
        <v>13</v>
      </c>
      <c r="B676" s="1069">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9">
        <v>14</v>
      </c>
      <c r="B677" s="1069">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9">
        <v>15</v>
      </c>
      <c r="B678" s="1069">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9">
        <v>16</v>
      </c>
      <c r="B679" s="1069">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9">
        <v>17</v>
      </c>
      <c r="B680" s="1069">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9">
        <v>18</v>
      </c>
      <c r="B681" s="1069">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9">
        <v>19</v>
      </c>
      <c r="B682" s="1069">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9">
        <v>20</v>
      </c>
      <c r="B683" s="1069">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9">
        <v>21</v>
      </c>
      <c r="B684" s="1069">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9">
        <v>22</v>
      </c>
      <c r="B685" s="1069">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9">
        <v>23</v>
      </c>
      <c r="B686" s="1069">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9">
        <v>24</v>
      </c>
      <c r="B687" s="1069">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9">
        <v>25</v>
      </c>
      <c r="B688" s="1069">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9">
        <v>26</v>
      </c>
      <c r="B689" s="1069">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9">
        <v>27</v>
      </c>
      <c r="B690" s="1069">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9">
        <v>28</v>
      </c>
      <c r="B691" s="1069">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9">
        <v>29</v>
      </c>
      <c r="B692" s="1069">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9">
        <v>30</v>
      </c>
      <c r="B693" s="1069">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3"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3" t="s">
        <v>462</v>
      </c>
      <c r="AD696" s="153"/>
      <c r="AE696" s="153"/>
      <c r="AF696" s="153"/>
      <c r="AG696" s="153"/>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9">
        <v>1</v>
      </c>
      <c r="B697" s="1069">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9">
        <v>2</v>
      </c>
      <c r="B698" s="1069">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9">
        <v>3</v>
      </c>
      <c r="B699" s="1069">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9">
        <v>4</v>
      </c>
      <c r="B700" s="1069">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9">
        <v>5</v>
      </c>
      <c r="B701" s="1069">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9">
        <v>6</v>
      </c>
      <c r="B702" s="1069">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9">
        <v>7</v>
      </c>
      <c r="B703" s="1069">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9">
        <v>8</v>
      </c>
      <c r="B704" s="1069">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9">
        <v>9</v>
      </c>
      <c r="B705" s="1069">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9">
        <v>10</v>
      </c>
      <c r="B706" s="1069">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9">
        <v>11</v>
      </c>
      <c r="B707" s="1069">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9">
        <v>12</v>
      </c>
      <c r="B708" s="1069">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9">
        <v>13</v>
      </c>
      <c r="B709" s="1069">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9">
        <v>14</v>
      </c>
      <c r="B710" s="1069">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9">
        <v>15</v>
      </c>
      <c r="B711" s="1069">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9">
        <v>16</v>
      </c>
      <c r="B712" s="1069">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9">
        <v>17</v>
      </c>
      <c r="B713" s="1069">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9">
        <v>18</v>
      </c>
      <c r="B714" s="1069">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9">
        <v>19</v>
      </c>
      <c r="B715" s="1069">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9">
        <v>20</v>
      </c>
      <c r="B716" s="1069">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9">
        <v>21</v>
      </c>
      <c r="B717" s="1069">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9">
        <v>22</v>
      </c>
      <c r="B718" s="1069">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9">
        <v>23</v>
      </c>
      <c r="B719" s="1069">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9">
        <v>24</v>
      </c>
      <c r="B720" s="1069">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9">
        <v>25</v>
      </c>
      <c r="B721" s="1069">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9">
        <v>26</v>
      </c>
      <c r="B722" s="1069">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9">
        <v>27</v>
      </c>
      <c r="B723" s="1069">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9">
        <v>28</v>
      </c>
      <c r="B724" s="1069">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9">
        <v>29</v>
      </c>
      <c r="B725" s="1069">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9">
        <v>30</v>
      </c>
      <c r="B726" s="1069">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3"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3" t="s">
        <v>462</v>
      </c>
      <c r="AD729" s="153"/>
      <c r="AE729" s="153"/>
      <c r="AF729" s="153"/>
      <c r="AG729" s="153"/>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9">
        <v>1</v>
      </c>
      <c r="B730" s="1069">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9">
        <v>2</v>
      </c>
      <c r="B731" s="1069">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9">
        <v>3</v>
      </c>
      <c r="B732" s="1069">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9">
        <v>4</v>
      </c>
      <c r="B733" s="1069">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9">
        <v>5</v>
      </c>
      <c r="B734" s="1069">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9">
        <v>6</v>
      </c>
      <c r="B735" s="1069">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9">
        <v>7</v>
      </c>
      <c r="B736" s="1069">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9">
        <v>8</v>
      </c>
      <c r="B737" s="1069">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9">
        <v>9</v>
      </c>
      <c r="B738" s="1069">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9">
        <v>10</v>
      </c>
      <c r="B739" s="1069">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9">
        <v>11</v>
      </c>
      <c r="B740" s="1069">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9">
        <v>12</v>
      </c>
      <c r="B741" s="1069">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9">
        <v>13</v>
      </c>
      <c r="B742" s="1069">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9">
        <v>14</v>
      </c>
      <c r="B743" s="1069">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9">
        <v>15</v>
      </c>
      <c r="B744" s="1069">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9">
        <v>16</v>
      </c>
      <c r="B745" s="1069">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9">
        <v>17</v>
      </c>
      <c r="B746" s="1069">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9">
        <v>18</v>
      </c>
      <c r="B747" s="1069">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9">
        <v>19</v>
      </c>
      <c r="B748" s="1069">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9">
        <v>20</v>
      </c>
      <c r="B749" s="1069">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9">
        <v>21</v>
      </c>
      <c r="B750" s="1069">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9">
        <v>22</v>
      </c>
      <c r="B751" s="1069">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9">
        <v>23</v>
      </c>
      <c r="B752" s="1069">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9">
        <v>24</v>
      </c>
      <c r="B753" s="1069">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9">
        <v>25</v>
      </c>
      <c r="B754" s="1069">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9">
        <v>26</v>
      </c>
      <c r="B755" s="1069">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9">
        <v>27</v>
      </c>
      <c r="B756" s="1069">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9">
        <v>28</v>
      </c>
      <c r="B757" s="1069">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9">
        <v>29</v>
      </c>
      <c r="B758" s="1069">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9">
        <v>30</v>
      </c>
      <c r="B759" s="1069">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3"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3" t="s">
        <v>462</v>
      </c>
      <c r="AD762" s="153"/>
      <c r="AE762" s="153"/>
      <c r="AF762" s="153"/>
      <c r="AG762" s="153"/>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9">
        <v>1</v>
      </c>
      <c r="B763" s="1069">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9">
        <v>2</v>
      </c>
      <c r="B764" s="1069">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9">
        <v>3</v>
      </c>
      <c r="B765" s="1069">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9">
        <v>4</v>
      </c>
      <c r="B766" s="1069">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9">
        <v>5</v>
      </c>
      <c r="B767" s="1069">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9">
        <v>6</v>
      </c>
      <c r="B768" s="1069">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9">
        <v>7</v>
      </c>
      <c r="B769" s="1069">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9">
        <v>8</v>
      </c>
      <c r="B770" s="1069">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9">
        <v>9</v>
      </c>
      <c r="B771" s="1069">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9">
        <v>10</v>
      </c>
      <c r="B772" s="1069">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9">
        <v>11</v>
      </c>
      <c r="B773" s="1069">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9">
        <v>12</v>
      </c>
      <c r="B774" s="1069">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9">
        <v>13</v>
      </c>
      <c r="B775" s="1069">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9">
        <v>14</v>
      </c>
      <c r="B776" s="1069">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9">
        <v>15</v>
      </c>
      <c r="B777" s="1069">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9">
        <v>16</v>
      </c>
      <c r="B778" s="1069">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9">
        <v>17</v>
      </c>
      <c r="B779" s="1069">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9">
        <v>18</v>
      </c>
      <c r="B780" s="1069">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9">
        <v>19</v>
      </c>
      <c r="B781" s="1069">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9">
        <v>20</v>
      </c>
      <c r="B782" s="1069">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9">
        <v>21</v>
      </c>
      <c r="B783" s="1069">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9">
        <v>22</v>
      </c>
      <c r="B784" s="1069">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9">
        <v>23</v>
      </c>
      <c r="B785" s="1069">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9">
        <v>24</v>
      </c>
      <c r="B786" s="1069">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9">
        <v>25</v>
      </c>
      <c r="B787" s="1069">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9">
        <v>26</v>
      </c>
      <c r="B788" s="1069">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9">
        <v>27</v>
      </c>
      <c r="B789" s="1069">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9">
        <v>28</v>
      </c>
      <c r="B790" s="1069">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9">
        <v>29</v>
      </c>
      <c r="B791" s="1069">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9">
        <v>30</v>
      </c>
      <c r="B792" s="1069">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3"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3" t="s">
        <v>462</v>
      </c>
      <c r="AD795" s="153"/>
      <c r="AE795" s="153"/>
      <c r="AF795" s="153"/>
      <c r="AG795" s="153"/>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9">
        <v>1</v>
      </c>
      <c r="B796" s="1069">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9">
        <v>2</v>
      </c>
      <c r="B797" s="1069">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9">
        <v>3</v>
      </c>
      <c r="B798" s="1069">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9">
        <v>4</v>
      </c>
      <c r="B799" s="1069">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9">
        <v>5</v>
      </c>
      <c r="B800" s="1069">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9">
        <v>6</v>
      </c>
      <c r="B801" s="1069">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9">
        <v>7</v>
      </c>
      <c r="B802" s="1069">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9">
        <v>8</v>
      </c>
      <c r="B803" s="1069">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9">
        <v>9</v>
      </c>
      <c r="B804" s="1069">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9">
        <v>10</v>
      </c>
      <c r="B805" s="1069">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9">
        <v>11</v>
      </c>
      <c r="B806" s="1069">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9">
        <v>12</v>
      </c>
      <c r="B807" s="1069">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9">
        <v>13</v>
      </c>
      <c r="B808" s="1069">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9">
        <v>14</v>
      </c>
      <c r="B809" s="1069">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9">
        <v>15</v>
      </c>
      <c r="B810" s="1069">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9">
        <v>16</v>
      </c>
      <c r="B811" s="1069">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9">
        <v>17</v>
      </c>
      <c r="B812" s="1069">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9">
        <v>18</v>
      </c>
      <c r="B813" s="1069">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9">
        <v>19</v>
      </c>
      <c r="B814" s="1069">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9">
        <v>20</v>
      </c>
      <c r="B815" s="1069">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9">
        <v>21</v>
      </c>
      <c r="B816" s="1069">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9">
        <v>22</v>
      </c>
      <c r="B817" s="1069">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9">
        <v>23</v>
      </c>
      <c r="B818" s="1069">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9">
        <v>24</v>
      </c>
      <c r="B819" s="1069">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9">
        <v>25</v>
      </c>
      <c r="B820" s="1069">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9">
        <v>26</v>
      </c>
      <c r="B821" s="1069">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9">
        <v>27</v>
      </c>
      <c r="B822" s="1069">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9">
        <v>28</v>
      </c>
      <c r="B823" s="1069">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9">
        <v>29</v>
      </c>
      <c r="B824" s="1069">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9">
        <v>30</v>
      </c>
      <c r="B825" s="1069">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3"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3" t="s">
        <v>462</v>
      </c>
      <c r="AD828" s="153"/>
      <c r="AE828" s="153"/>
      <c r="AF828" s="153"/>
      <c r="AG828" s="153"/>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9">
        <v>1</v>
      </c>
      <c r="B829" s="1069">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9">
        <v>2</v>
      </c>
      <c r="B830" s="1069">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9">
        <v>3</v>
      </c>
      <c r="B831" s="1069">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9">
        <v>4</v>
      </c>
      <c r="B832" s="1069">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9">
        <v>5</v>
      </c>
      <c r="B833" s="1069">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9">
        <v>6</v>
      </c>
      <c r="B834" s="1069">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9">
        <v>7</v>
      </c>
      <c r="B835" s="1069">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9">
        <v>8</v>
      </c>
      <c r="B836" s="1069">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9">
        <v>9</v>
      </c>
      <c r="B837" s="1069">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9">
        <v>10</v>
      </c>
      <c r="B838" s="1069">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9">
        <v>11</v>
      </c>
      <c r="B839" s="1069">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9">
        <v>12</v>
      </c>
      <c r="B840" s="1069">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9">
        <v>13</v>
      </c>
      <c r="B841" s="1069">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9">
        <v>14</v>
      </c>
      <c r="B842" s="1069">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9">
        <v>15</v>
      </c>
      <c r="B843" s="1069">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9">
        <v>16</v>
      </c>
      <c r="B844" s="1069">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9">
        <v>17</v>
      </c>
      <c r="B845" s="1069">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9">
        <v>18</v>
      </c>
      <c r="B846" s="1069">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9">
        <v>19</v>
      </c>
      <c r="B847" s="1069">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9">
        <v>20</v>
      </c>
      <c r="B848" s="1069">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9">
        <v>21</v>
      </c>
      <c r="B849" s="1069">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9">
        <v>22</v>
      </c>
      <c r="B850" s="1069">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9">
        <v>23</v>
      </c>
      <c r="B851" s="1069">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9">
        <v>24</v>
      </c>
      <c r="B852" s="1069">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9">
        <v>25</v>
      </c>
      <c r="B853" s="1069">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9">
        <v>26</v>
      </c>
      <c r="B854" s="1069">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9">
        <v>27</v>
      </c>
      <c r="B855" s="1069">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9">
        <v>28</v>
      </c>
      <c r="B856" s="1069">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9">
        <v>29</v>
      </c>
      <c r="B857" s="1069">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9">
        <v>30</v>
      </c>
      <c r="B858" s="1069">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3"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3" t="s">
        <v>462</v>
      </c>
      <c r="AD861" s="153"/>
      <c r="AE861" s="153"/>
      <c r="AF861" s="153"/>
      <c r="AG861" s="153"/>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9">
        <v>1</v>
      </c>
      <c r="B862" s="1069">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9">
        <v>2</v>
      </c>
      <c r="B863" s="1069">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9">
        <v>3</v>
      </c>
      <c r="B864" s="1069">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9">
        <v>4</v>
      </c>
      <c r="B865" s="1069">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9">
        <v>5</v>
      </c>
      <c r="B866" s="1069">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9">
        <v>6</v>
      </c>
      <c r="B867" s="1069">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9">
        <v>7</v>
      </c>
      <c r="B868" s="1069">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9">
        <v>8</v>
      </c>
      <c r="B869" s="1069">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9">
        <v>9</v>
      </c>
      <c r="B870" s="1069">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9">
        <v>10</v>
      </c>
      <c r="B871" s="1069">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9">
        <v>11</v>
      </c>
      <c r="B872" s="1069">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9">
        <v>12</v>
      </c>
      <c r="B873" s="1069">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9">
        <v>13</v>
      </c>
      <c r="B874" s="1069">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9">
        <v>14</v>
      </c>
      <c r="B875" s="1069">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9">
        <v>15</v>
      </c>
      <c r="B876" s="1069">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9">
        <v>16</v>
      </c>
      <c r="B877" s="1069">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9">
        <v>17</v>
      </c>
      <c r="B878" s="1069">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9">
        <v>18</v>
      </c>
      <c r="B879" s="1069">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9">
        <v>19</v>
      </c>
      <c r="B880" s="1069">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9">
        <v>20</v>
      </c>
      <c r="B881" s="1069">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9">
        <v>21</v>
      </c>
      <c r="B882" s="1069">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9">
        <v>22</v>
      </c>
      <c r="B883" s="1069">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9">
        <v>23</v>
      </c>
      <c r="B884" s="1069">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9">
        <v>24</v>
      </c>
      <c r="B885" s="1069">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9">
        <v>25</v>
      </c>
      <c r="B886" s="1069">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9">
        <v>26</v>
      </c>
      <c r="B887" s="1069">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9">
        <v>27</v>
      </c>
      <c r="B888" s="1069">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9">
        <v>28</v>
      </c>
      <c r="B889" s="1069">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9">
        <v>29</v>
      </c>
      <c r="B890" s="1069">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9">
        <v>30</v>
      </c>
      <c r="B891" s="1069">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3"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3" t="s">
        <v>462</v>
      </c>
      <c r="AD894" s="153"/>
      <c r="AE894" s="153"/>
      <c r="AF894" s="153"/>
      <c r="AG894" s="153"/>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9">
        <v>1</v>
      </c>
      <c r="B895" s="1069">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9">
        <v>2</v>
      </c>
      <c r="B896" s="1069">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9">
        <v>3</v>
      </c>
      <c r="B897" s="1069">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9">
        <v>4</v>
      </c>
      <c r="B898" s="1069">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9">
        <v>5</v>
      </c>
      <c r="B899" s="1069">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9">
        <v>6</v>
      </c>
      <c r="B900" s="1069">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9">
        <v>7</v>
      </c>
      <c r="B901" s="1069">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9">
        <v>8</v>
      </c>
      <c r="B902" s="1069">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9">
        <v>9</v>
      </c>
      <c r="B903" s="1069">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9">
        <v>10</v>
      </c>
      <c r="B904" s="1069">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9">
        <v>11</v>
      </c>
      <c r="B905" s="1069">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9">
        <v>12</v>
      </c>
      <c r="B906" s="1069">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9">
        <v>13</v>
      </c>
      <c r="B907" s="1069">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9">
        <v>14</v>
      </c>
      <c r="B908" s="1069">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9">
        <v>15</v>
      </c>
      <c r="B909" s="1069">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9">
        <v>16</v>
      </c>
      <c r="B910" s="1069">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9">
        <v>17</v>
      </c>
      <c r="B911" s="1069">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9">
        <v>18</v>
      </c>
      <c r="B912" s="1069">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9">
        <v>19</v>
      </c>
      <c r="B913" s="1069">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9">
        <v>20</v>
      </c>
      <c r="B914" s="1069">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9">
        <v>21</v>
      </c>
      <c r="B915" s="1069">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9">
        <v>22</v>
      </c>
      <c r="B916" s="1069">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9">
        <v>23</v>
      </c>
      <c r="B917" s="1069">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9">
        <v>24</v>
      </c>
      <c r="B918" s="1069">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9">
        <v>25</v>
      </c>
      <c r="B919" s="1069">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9">
        <v>26</v>
      </c>
      <c r="B920" s="1069">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9">
        <v>27</v>
      </c>
      <c r="B921" s="1069">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9">
        <v>28</v>
      </c>
      <c r="B922" s="1069">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9">
        <v>29</v>
      </c>
      <c r="B923" s="1069">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9">
        <v>30</v>
      </c>
      <c r="B924" s="1069">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3"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3" t="s">
        <v>462</v>
      </c>
      <c r="AD927" s="153"/>
      <c r="AE927" s="153"/>
      <c r="AF927" s="153"/>
      <c r="AG927" s="153"/>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9">
        <v>1</v>
      </c>
      <c r="B928" s="1069">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9">
        <v>2</v>
      </c>
      <c r="B929" s="1069">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9">
        <v>3</v>
      </c>
      <c r="B930" s="1069">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9">
        <v>4</v>
      </c>
      <c r="B931" s="1069">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9">
        <v>5</v>
      </c>
      <c r="B932" s="1069">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9">
        <v>6</v>
      </c>
      <c r="B933" s="1069">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9">
        <v>7</v>
      </c>
      <c r="B934" s="1069">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9">
        <v>8</v>
      </c>
      <c r="B935" s="1069">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9">
        <v>9</v>
      </c>
      <c r="B936" s="1069">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9">
        <v>10</v>
      </c>
      <c r="B937" s="1069">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9">
        <v>11</v>
      </c>
      <c r="B938" s="1069">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9">
        <v>12</v>
      </c>
      <c r="B939" s="1069">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9">
        <v>13</v>
      </c>
      <c r="B940" s="1069">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9">
        <v>14</v>
      </c>
      <c r="B941" s="1069">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9">
        <v>15</v>
      </c>
      <c r="B942" s="1069">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9">
        <v>16</v>
      </c>
      <c r="B943" s="1069">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9">
        <v>17</v>
      </c>
      <c r="B944" s="1069">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9">
        <v>18</v>
      </c>
      <c r="B945" s="1069">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9">
        <v>19</v>
      </c>
      <c r="B946" s="1069">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9">
        <v>20</v>
      </c>
      <c r="B947" s="1069">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9">
        <v>21</v>
      </c>
      <c r="B948" s="1069">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9">
        <v>22</v>
      </c>
      <c r="B949" s="1069">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9">
        <v>23</v>
      </c>
      <c r="B950" s="1069">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9">
        <v>24</v>
      </c>
      <c r="B951" s="1069">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9">
        <v>25</v>
      </c>
      <c r="B952" s="1069">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9">
        <v>26</v>
      </c>
      <c r="B953" s="1069">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9">
        <v>27</v>
      </c>
      <c r="B954" s="1069">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9">
        <v>28</v>
      </c>
      <c r="B955" s="1069">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9">
        <v>29</v>
      </c>
      <c r="B956" s="1069">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9">
        <v>30</v>
      </c>
      <c r="B957" s="1069">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3"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3" t="s">
        <v>462</v>
      </c>
      <c r="AD960" s="153"/>
      <c r="AE960" s="153"/>
      <c r="AF960" s="153"/>
      <c r="AG960" s="153"/>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9">
        <v>1</v>
      </c>
      <c r="B961" s="1069">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9">
        <v>2</v>
      </c>
      <c r="B962" s="1069">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9">
        <v>3</v>
      </c>
      <c r="B963" s="1069">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9">
        <v>4</v>
      </c>
      <c r="B964" s="1069">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9">
        <v>5</v>
      </c>
      <c r="B965" s="1069">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9">
        <v>6</v>
      </c>
      <c r="B966" s="1069">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9">
        <v>7</v>
      </c>
      <c r="B967" s="1069">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9">
        <v>8</v>
      </c>
      <c r="B968" s="1069">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9">
        <v>9</v>
      </c>
      <c r="B969" s="1069">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9">
        <v>10</v>
      </c>
      <c r="B970" s="1069">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9">
        <v>11</v>
      </c>
      <c r="B971" s="1069">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9">
        <v>12</v>
      </c>
      <c r="B972" s="1069">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9">
        <v>13</v>
      </c>
      <c r="B973" s="1069">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9">
        <v>14</v>
      </c>
      <c r="B974" s="1069">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9">
        <v>15</v>
      </c>
      <c r="B975" s="1069">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9">
        <v>16</v>
      </c>
      <c r="B976" s="1069">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9">
        <v>17</v>
      </c>
      <c r="B977" s="1069">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9">
        <v>18</v>
      </c>
      <c r="B978" s="1069">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9">
        <v>19</v>
      </c>
      <c r="B979" s="1069">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9">
        <v>20</v>
      </c>
      <c r="B980" s="1069">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9">
        <v>21</v>
      </c>
      <c r="B981" s="1069">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9">
        <v>22</v>
      </c>
      <c r="B982" s="1069">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9">
        <v>23</v>
      </c>
      <c r="B983" s="1069">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9">
        <v>24</v>
      </c>
      <c r="B984" s="1069">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9">
        <v>25</v>
      </c>
      <c r="B985" s="1069">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9">
        <v>26</v>
      </c>
      <c r="B986" s="1069">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9">
        <v>27</v>
      </c>
      <c r="B987" s="1069">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9">
        <v>28</v>
      </c>
      <c r="B988" s="1069">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9">
        <v>29</v>
      </c>
      <c r="B989" s="1069">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9">
        <v>30</v>
      </c>
      <c r="B990" s="1069">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3"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3" t="s">
        <v>462</v>
      </c>
      <c r="AD993" s="153"/>
      <c r="AE993" s="153"/>
      <c r="AF993" s="153"/>
      <c r="AG993" s="153"/>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9">
        <v>1</v>
      </c>
      <c r="B994" s="1069">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9">
        <v>2</v>
      </c>
      <c r="B995" s="1069">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9">
        <v>3</v>
      </c>
      <c r="B996" s="1069">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9">
        <v>4</v>
      </c>
      <c r="B997" s="1069">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9">
        <v>5</v>
      </c>
      <c r="B998" s="1069">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9">
        <v>6</v>
      </c>
      <c r="B999" s="1069">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9">
        <v>7</v>
      </c>
      <c r="B1000" s="1069">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9">
        <v>8</v>
      </c>
      <c r="B1001" s="1069">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9">
        <v>9</v>
      </c>
      <c r="B1002" s="1069">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9">
        <v>10</v>
      </c>
      <c r="B1003" s="1069">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9">
        <v>11</v>
      </c>
      <c r="B1004" s="1069">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9">
        <v>12</v>
      </c>
      <c r="B1005" s="1069">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9">
        <v>13</v>
      </c>
      <c r="B1006" s="1069">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9">
        <v>14</v>
      </c>
      <c r="B1007" s="1069">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9">
        <v>15</v>
      </c>
      <c r="B1008" s="1069">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9">
        <v>16</v>
      </c>
      <c r="B1009" s="1069">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9">
        <v>17</v>
      </c>
      <c r="B1010" s="1069">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9">
        <v>18</v>
      </c>
      <c r="B1011" s="1069">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9">
        <v>19</v>
      </c>
      <c r="B1012" s="1069">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9">
        <v>20</v>
      </c>
      <c r="B1013" s="1069">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9">
        <v>21</v>
      </c>
      <c r="B1014" s="1069">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9">
        <v>22</v>
      </c>
      <c r="B1015" s="1069">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9">
        <v>23</v>
      </c>
      <c r="B1016" s="1069">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9">
        <v>24</v>
      </c>
      <c r="B1017" s="1069">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9">
        <v>25</v>
      </c>
      <c r="B1018" s="1069">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9">
        <v>26</v>
      </c>
      <c r="B1019" s="1069">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9">
        <v>27</v>
      </c>
      <c r="B1020" s="1069">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9">
        <v>28</v>
      </c>
      <c r="B1021" s="1069">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9">
        <v>29</v>
      </c>
      <c r="B1022" s="1069">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9">
        <v>30</v>
      </c>
      <c r="B1023" s="1069">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3"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3" t="s">
        <v>462</v>
      </c>
      <c r="AD1026" s="153"/>
      <c r="AE1026" s="153"/>
      <c r="AF1026" s="153"/>
      <c r="AG1026" s="153"/>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9">
        <v>1</v>
      </c>
      <c r="B1027" s="1069">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9">
        <v>2</v>
      </c>
      <c r="B1028" s="1069">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9">
        <v>3</v>
      </c>
      <c r="B1029" s="1069">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9">
        <v>4</v>
      </c>
      <c r="B1030" s="1069">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9">
        <v>5</v>
      </c>
      <c r="B1031" s="1069">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9">
        <v>6</v>
      </c>
      <c r="B1032" s="1069">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9">
        <v>7</v>
      </c>
      <c r="B1033" s="1069">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9">
        <v>8</v>
      </c>
      <c r="B1034" s="1069">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9">
        <v>9</v>
      </c>
      <c r="B1035" s="1069">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9">
        <v>10</v>
      </c>
      <c r="B1036" s="1069">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9">
        <v>11</v>
      </c>
      <c r="B1037" s="1069">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9">
        <v>12</v>
      </c>
      <c r="B1038" s="1069">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9">
        <v>13</v>
      </c>
      <c r="B1039" s="1069">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9">
        <v>14</v>
      </c>
      <c r="B1040" s="1069">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9">
        <v>15</v>
      </c>
      <c r="B1041" s="1069">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9">
        <v>16</v>
      </c>
      <c r="B1042" s="1069">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9">
        <v>17</v>
      </c>
      <c r="B1043" s="1069">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9">
        <v>18</v>
      </c>
      <c r="B1044" s="1069">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9">
        <v>19</v>
      </c>
      <c r="B1045" s="1069">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9">
        <v>20</v>
      </c>
      <c r="B1046" s="1069">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9">
        <v>21</v>
      </c>
      <c r="B1047" s="1069">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9">
        <v>22</v>
      </c>
      <c r="B1048" s="1069">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9">
        <v>23</v>
      </c>
      <c r="B1049" s="1069">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9">
        <v>24</v>
      </c>
      <c r="B1050" s="1069">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9">
        <v>25</v>
      </c>
      <c r="B1051" s="1069">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9">
        <v>26</v>
      </c>
      <c r="B1052" s="1069">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9">
        <v>27</v>
      </c>
      <c r="B1053" s="1069">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9">
        <v>28</v>
      </c>
      <c r="B1054" s="1069">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9">
        <v>29</v>
      </c>
      <c r="B1055" s="1069">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9">
        <v>30</v>
      </c>
      <c r="B1056" s="1069">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3"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3" t="s">
        <v>462</v>
      </c>
      <c r="AD1059" s="153"/>
      <c r="AE1059" s="153"/>
      <c r="AF1059" s="153"/>
      <c r="AG1059" s="153"/>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9">
        <v>1</v>
      </c>
      <c r="B1060" s="1069">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9">
        <v>2</v>
      </c>
      <c r="B1061" s="1069">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9">
        <v>3</v>
      </c>
      <c r="B1062" s="1069">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9">
        <v>4</v>
      </c>
      <c r="B1063" s="1069">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9">
        <v>5</v>
      </c>
      <c r="B1064" s="1069">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9">
        <v>6</v>
      </c>
      <c r="B1065" s="1069">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9">
        <v>7</v>
      </c>
      <c r="B1066" s="1069">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9">
        <v>8</v>
      </c>
      <c r="B1067" s="1069">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9">
        <v>9</v>
      </c>
      <c r="B1068" s="1069">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9">
        <v>10</v>
      </c>
      <c r="B1069" s="1069">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9">
        <v>11</v>
      </c>
      <c r="B1070" s="1069">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9">
        <v>12</v>
      </c>
      <c r="B1071" s="1069">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9">
        <v>13</v>
      </c>
      <c r="B1072" s="1069">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9">
        <v>14</v>
      </c>
      <c r="B1073" s="1069">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9">
        <v>15</v>
      </c>
      <c r="B1074" s="1069">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9">
        <v>16</v>
      </c>
      <c r="B1075" s="1069">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9">
        <v>17</v>
      </c>
      <c r="B1076" s="1069">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9">
        <v>18</v>
      </c>
      <c r="B1077" s="1069">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9">
        <v>19</v>
      </c>
      <c r="B1078" s="1069">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9">
        <v>20</v>
      </c>
      <c r="B1079" s="1069">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9">
        <v>21</v>
      </c>
      <c r="B1080" s="1069">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9">
        <v>22</v>
      </c>
      <c r="B1081" s="1069">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9">
        <v>23</v>
      </c>
      <c r="B1082" s="1069">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9">
        <v>24</v>
      </c>
      <c r="B1083" s="1069">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9">
        <v>25</v>
      </c>
      <c r="B1084" s="1069">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9">
        <v>26</v>
      </c>
      <c r="B1085" s="1069">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9">
        <v>27</v>
      </c>
      <c r="B1086" s="1069">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9">
        <v>28</v>
      </c>
      <c r="B1087" s="1069">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9">
        <v>29</v>
      </c>
      <c r="B1088" s="1069">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9">
        <v>30</v>
      </c>
      <c r="B1089" s="1069">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3"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3" t="s">
        <v>462</v>
      </c>
      <c r="AD1092" s="153"/>
      <c r="AE1092" s="153"/>
      <c r="AF1092" s="153"/>
      <c r="AG1092" s="153"/>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9">
        <v>1</v>
      </c>
      <c r="B1093" s="1069">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9">
        <v>2</v>
      </c>
      <c r="B1094" s="1069">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9">
        <v>3</v>
      </c>
      <c r="B1095" s="1069">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9">
        <v>4</v>
      </c>
      <c r="B1096" s="1069">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9">
        <v>5</v>
      </c>
      <c r="B1097" s="1069">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9">
        <v>6</v>
      </c>
      <c r="B1098" s="1069">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9">
        <v>7</v>
      </c>
      <c r="B1099" s="1069">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9">
        <v>8</v>
      </c>
      <c r="B1100" s="1069">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9">
        <v>9</v>
      </c>
      <c r="B1101" s="1069">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9">
        <v>10</v>
      </c>
      <c r="B1102" s="1069">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9">
        <v>11</v>
      </c>
      <c r="B1103" s="1069">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9">
        <v>12</v>
      </c>
      <c r="B1104" s="1069">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9">
        <v>13</v>
      </c>
      <c r="B1105" s="1069">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9">
        <v>14</v>
      </c>
      <c r="B1106" s="1069">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9">
        <v>15</v>
      </c>
      <c r="B1107" s="1069">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9">
        <v>16</v>
      </c>
      <c r="B1108" s="1069">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9">
        <v>17</v>
      </c>
      <c r="B1109" s="1069">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9">
        <v>18</v>
      </c>
      <c r="B1110" s="1069">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9">
        <v>19</v>
      </c>
      <c r="B1111" s="1069">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9">
        <v>20</v>
      </c>
      <c r="B1112" s="1069">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9">
        <v>21</v>
      </c>
      <c r="B1113" s="1069">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9">
        <v>22</v>
      </c>
      <c r="B1114" s="1069">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9">
        <v>23</v>
      </c>
      <c r="B1115" s="1069">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9">
        <v>24</v>
      </c>
      <c r="B1116" s="1069">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9">
        <v>25</v>
      </c>
      <c r="B1117" s="1069">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9">
        <v>26</v>
      </c>
      <c r="B1118" s="1069">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9">
        <v>27</v>
      </c>
      <c r="B1119" s="1069">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9">
        <v>28</v>
      </c>
      <c r="B1120" s="1069">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9">
        <v>29</v>
      </c>
      <c r="B1121" s="1069">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9">
        <v>30</v>
      </c>
      <c r="B1122" s="1069">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3"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3" t="s">
        <v>462</v>
      </c>
      <c r="AD1125" s="153"/>
      <c r="AE1125" s="153"/>
      <c r="AF1125" s="153"/>
      <c r="AG1125" s="153"/>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9">
        <v>1</v>
      </c>
      <c r="B1126" s="1069">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9">
        <v>2</v>
      </c>
      <c r="B1127" s="1069">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9">
        <v>3</v>
      </c>
      <c r="B1128" s="1069">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9">
        <v>4</v>
      </c>
      <c r="B1129" s="1069">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9">
        <v>5</v>
      </c>
      <c r="B1130" s="1069">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9">
        <v>6</v>
      </c>
      <c r="B1131" s="1069">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9">
        <v>7</v>
      </c>
      <c r="B1132" s="1069">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9">
        <v>8</v>
      </c>
      <c r="B1133" s="1069">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9">
        <v>9</v>
      </c>
      <c r="B1134" s="1069">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9">
        <v>10</v>
      </c>
      <c r="B1135" s="1069">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9">
        <v>11</v>
      </c>
      <c r="B1136" s="1069">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9">
        <v>12</v>
      </c>
      <c r="B1137" s="1069">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9">
        <v>13</v>
      </c>
      <c r="B1138" s="1069">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9">
        <v>14</v>
      </c>
      <c r="B1139" s="1069">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9">
        <v>15</v>
      </c>
      <c r="B1140" s="1069">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9">
        <v>16</v>
      </c>
      <c r="B1141" s="1069">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9">
        <v>17</v>
      </c>
      <c r="B1142" s="1069">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9">
        <v>18</v>
      </c>
      <c r="B1143" s="1069">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9">
        <v>19</v>
      </c>
      <c r="B1144" s="1069">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9">
        <v>20</v>
      </c>
      <c r="B1145" s="1069">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9">
        <v>21</v>
      </c>
      <c r="B1146" s="1069">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9">
        <v>22</v>
      </c>
      <c r="B1147" s="1069">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9">
        <v>23</v>
      </c>
      <c r="B1148" s="1069">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9">
        <v>24</v>
      </c>
      <c r="B1149" s="1069">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9">
        <v>25</v>
      </c>
      <c r="B1150" s="1069">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9">
        <v>26</v>
      </c>
      <c r="B1151" s="1069">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9">
        <v>27</v>
      </c>
      <c r="B1152" s="1069">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9">
        <v>28</v>
      </c>
      <c r="B1153" s="1069">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9">
        <v>29</v>
      </c>
      <c r="B1154" s="1069">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9">
        <v>30</v>
      </c>
      <c r="B1155" s="1069">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3"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3" t="s">
        <v>462</v>
      </c>
      <c r="AD1158" s="153"/>
      <c r="AE1158" s="153"/>
      <c r="AF1158" s="153"/>
      <c r="AG1158" s="153"/>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9">
        <v>1</v>
      </c>
      <c r="B1159" s="1069">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9">
        <v>2</v>
      </c>
      <c r="B1160" s="1069">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9">
        <v>3</v>
      </c>
      <c r="B1161" s="1069">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9">
        <v>4</v>
      </c>
      <c r="B1162" s="1069">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9">
        <v>5</v>
      </c>
      <c r="B1163" s="1069">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9">
        <v>6</v>
      </c>
      <c r="B1164" s="1069">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9">
        <v>7</v>
      </c>
      <c r="B1165" s="1069">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9">
        <v>8</v>
      </c>
      <c r="B1166" s="1069">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9">
        <v>9</v>
      </c>
      <c r="B1167" s="1069">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9">
        <v>10</v>
      </c>
      <c r="B1168" s="1069">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9">
        <v>11</v>
      </c>
      <c r="B1169" s="1069">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9">
        <v>12</v>
      </c>
      <c r="B1170" s="1069">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9">
        <v>13</v>
      </c>
      <c r="B1171" s="1069">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9">
        <v>14</v>
      </c>
      <c r="B1172" s="1069">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9">
        <v>15</v>
      </c>
      <c r="B1173" s="1069">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9">
        <v>16</v>
      </c>
      <c r="B1174" s="1069">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9">
        <v>17</v>
      </c>
      <c r="B1175" s="1069">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9">
        <v>18</v>
      </c>
      <c r="B1176" s="1069">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9">
        <v>19</v>
      </c>
      <c r="B1177" s="1069">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9">
        <v>20</v>
      </c>
      <c r="B1178" s="1069">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9">
        <v>21</v>
      </c>
      <c r="B1179" s="1069">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9">
        <v>22</v>
      </c>
      <c r="B1180" s="1069">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9">
        <v>23</v>
      </c>
      <c r="B1181" s="1069">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9">
        <v>24</v>
      </c>
      <c r="B1182" s="1069">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9">
        <v>25</v>
      </c>
      <c r="B1183" s="1069">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9">
        <v>26</v>
      </c>
      <c r="B1184" s="1069">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9">
        <v>27</v>
      </c>
      <c r="B1185" s="1069">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9">
        <v>28</v>
      </c>
      <c r="B1186" s="1069">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9">
        <v>29</v>
      </c>
      <c r="B1187" s="1069">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9">
        <v>30</v>
      </c>
      <c r="B1188" s="1069">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3"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3" t="s">
        <v>462</v>
      </c>
      <c r="AD1191" s="153"/>
      <c r="AE1191" s="153"/>
      <c r="AF1191" s="153"/>
      <c r="AG1191" s="153"/>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9">
        <v>1</v>
      </c>
      <c r="B1192" s="1069">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9">
        <v>2</v>
      </c>
      <c r="B1193" s="1069">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9">
        <v>3</v>
      </c>
      <c r="B1194" s="1069">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9">
        <v>4</v>
      </c>
      <c r="B1195" s="1069">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9">
        <v>5</v>
      </c>
      <c r="B1196" s="1069">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9">
        <v>6</v>
      </c>
      <c r="B1197" s="1069">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9">
        <v>7</v>
      </c>
      <c r="B1198" s="1069">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9">
        <v>8</v>
      </c>
      <c r="B1199" s="1069">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9">
        <v>9</v>
      </c>
      <c r="B1200" s="1069">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9">
        <v>10</v>
      </c>
      <c r="B1201" s="1069">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9">
        <v>11</v>
      </c>
      <c r="B1202" s="1069">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9">
        <v>12</v>
      </c>
      <c r="B1203" s="1069">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9">
        <v>13</v>
      </c>
      <c r="B1204" s="1069">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9">
        <v>14</v>
      </c>
      <c r="B1205" s="1069">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9">
        <v>15</v>
      </c>
      <c r="B1206" s="1069">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9">
        <v>16</v>
      </c>
      <c r="B1207" s="1069">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9">
        <v>17</v>
      </c>
      <c r="B1208" s="1069">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9">
        <v>18</v>
      </c>
      <c r="B1209" s="1069">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9">
        <v>19</v>
      </c>
      <c r="B1210" s="1069">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9">
        <v>20</v>
      </c>
      <c r="B1211" s="1069">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9">
        <v>21</v>
      </c>
      <c r="B1212" s="1069">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9">
        <v>22</v>
      </c>
      <c r="B1213" s="1069">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9">
        <v>23</v>
      </c>
      <c r="B1214" s="1069">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9">
        <v>24</v>
      </c>
      <c r="B1215" s="1069">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9">
        <v>25</v>
      </c>
      <c r="B1216" s="1069">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9">
        <v>26</v>
      </c>
      <c r="B1217" s="1069">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9">
        <v>27</v>
      </c>
      <c r="B1218" s="1069">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9">
        <v>28</v>
      </c>
      <c r="B1219" s="1069">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9">
        <v>29</v>
      </c>
      <c r="B1220" s="1069">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9">
        <v>30</v>
      </c>
      <c r="B1221" s="1069">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3"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3" t="s">
        <v>462</v>
      </c>
      <c r="AD1224" s="153"/>
      <c r="AE1224" s="153"/>
      <c r="AF1224" s="153"/>
      <c r="AG1224" s="153"/>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9">
        <v>1</v>
      </c>
      <c r="B1225" s="1069">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9">
        <v>2</v>
      </c>
      <c r="B1226" s="1069">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9">
        <v>3</v>
      </c>
      <c r="B1227" s="1069">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9">
        <v>4</v>
      </c>
      <c r="B1228" s="1069">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9">
        <v>5</v>
      </c>
      <c r="B1229" s="1069">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9">
        <v>6</v>
      </c>
      <c r="B1230" s="1069">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9">
        <v>7</v>
      </c>
      <c r="B1231" s="1069">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9">
        <v>8</v>
      </c>
      <c r="B1232" s="1069">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9">
        <v>9</v>
      </c>
      <c r="B1233" s="1069">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9">
        <v>10</v>
      </c>
      <c r="B1234" s="1069">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9">
        <v>11</v>
      </c>
      <c r="B1235" s="1069">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9">
        <v>12</v>
      </c>
      <c r="B1236" s="1069">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9">
        <v>13</v>
      </c>
      <c r="B1237" s="1069">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9">
        <v>14</v>
      </c>
      <c r="B1238" s="1069">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9">
        <v>15</v>
      </c>
      <c r="B1239" s="1069">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9">
        <v>16</v>
      </c>
      <c r="B1240" s="1069">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9">
        <v>17</v>
      </c>
      <c r="B1241" s="1069">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9">
        <v>18</v>
      </c>
      <c r="B1242" s="1069">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9">
        <v>19</v>
      </c>
      <c r="B1243" s="1069">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9">
        <v>20</v>
      </c>
      <c r="B1244" s="1069">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9">
        <v>21</v>
      </c>
      <c r="B1245" s="1069">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9">
        <v>22</v>
      </c>
      <c r="B1246" s="1069">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9">
        <v>23</v>
      </c>
      <c r="B1247" s="1069">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9">
        <v>24</v>
      </c>
      <c r="B1248" s="1069">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9">
        <v>25</v>
      </c>
      <c r="B1249" s="1069">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9">
        <v>26</v>
      </c>
      <c r="B1250" s="1069">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9">
        <v>27</v>
      </c>
      <c r="B1251" s="1069">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9">
        <v>28</v>
      </c>
      <c r="B1252" s="1069">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9">
        <v>29</v>
      </c>
      <c r="B1253" s="1069">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9">
        <v>30</v>
      </c>
      <c r="B1254" s="1069">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3"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3" t="s">
        <v>462</v>
      </c>
      <c r="AD1257" s="153"/>
      <c r="AE1257" s="153"/>
      <c r="AF1257" s="153"/>
      <c r="AG1257" s="153"/>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9">
        <v>1</v>
      </c>
      <c r="B1258" s="1069">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9">
        <v>2</v>
      </c>
      <c r="B1259" s="1069">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9">
        <v>3</v>
      </c>
      <c r="B1260" s="1069">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9">
        <v>4</v>
      </c>
      <c r="B1261" s="1069">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9">
        <v>5</v>
      </c>
      <c r="B1262" s="1069">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9">
        <v>6</v>
      </c>
      <c r="B1263" s="1069">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9">
        <v>7</v>
      </c>
      <c r="B1264" s="1069">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9">
        <v>8</v>
      </c>
      <c r="B1265" s="1069">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9">
        <v>9</v>
      </c>
      <c r="B1266" s="1069">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9">
        <v>10</v>
      </c>
      <c r="B1267" s="1069">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9">
        <v>11</v>
      </c>
      <c r="B1268" s="1069">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9">
        <v>12</v>
      </c>
      <c r="B1269" s="1069">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9">
        <v>13</v>
      </c>
      <c r="B1270" s="1069">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9">
        <v>14</v>
      </c>
      <c r="B1271" s="1069">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9">
        <v>15</v>
      </c>
      <c r="B1272" s="1069">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9">
        <v>16</v>
      </c>
      <c r="B1273" s="1069">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9">
        <v>17</v>
      </c>
      <c r="B1274" s="1069">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9">
        <v>18</v>
      </c>
      <c r="B1275" s="1069">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9">
        <v>19</v>
      </c>
      <c r="B1276" s="1069">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9">
        <v>20</v>
      </c>
      <c r="B1277" s="1069">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9">
        <v>21</v>
      </c>
      <c r="B1278" s="1069">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9">
        <v>22</v>
      </c>
      <c r="B1279" s="1069">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9">
        <v>23</v>
      </c>
      <c r="B1280" s="1069">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9">
        <v>24</v>
      </c>
      <c r="B1281" s="1069">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9">
        <v>25</v>
      </c>
      <c r="B1282" s="1069">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9">
        <v>26</v>
      </c>
      <c r="B1283" s="1069">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9">
        <v>27</v>
      </c>
      <c r="B1284" s="1069">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9">
        <v>28</v>
      </c>
      <c r="B1285" s="1069">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9">
        <v>29</v>
      </c>
      <c r="B1286" s="1069">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9">
        <v>30</v>
      </c>
      <c r="B1287" s="1069">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3"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3" t="s">
        <v>462</v>
      </c>
      <c r="AD1290" s="153"/>
      <c r="AE1290" s="153"/>
      <c r="AF1290" s="153"/>
      <c r="AG1290" s="153"/>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9">
        <v>1</v>
      </c>
      <c r="B1291" s="1069">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9">
        <v>2</v>
      </c>
      <c r="B1292" s="1069">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9">
        <v>3</v>
      </c>
      <c r="B1293" s="1069">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9">
        <v>4</v>
      </c>
      <c r="B1294" s="1069">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9">
        <v>5</v>
      </c>
      <c r="B1295" s="1069">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9">
        <v>6</v>
      </c>
      <c r="B1296" s="1069">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9">
        <v>7</v>
      </c>
      <c r="B1297" s="1069">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9">
        <v>8</v>
      </c>
      <c r="B1298" s="1069">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9">
        <v>9</v>
      </c>
      <c r="B1299" s="1069">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9">
        <v>10</v>
      </c>
      <c r="B1300" s="1069">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9">
        <v>11</v>
      </c>
      <c r="B1301" s="1069">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9">
        <v>12</v>
      </c>
      <c r="B1302" s="1069">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9">
        <v>13</v>
      </c>
      <c r="B1303" s="1069">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9">
        <v>14</v>
      </c>
      <c r="B1304" s="1069">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9">
        <v>15</v>
      </c>
      <c r="B1305" s="1069">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9">
        <v>16</v>
      </c>
      <c r="B1306" s="1069">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9">
        <v>17</v>
      </c>
      <c r="B1307" s="1069">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9">
        <v>18</v>
      </c>
      <c r="B1308" s="1069">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9">
        <v>19</v>
      </c>
      <c r="B1309" s="1069">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9">
        <v>20</v>
      </c>
      <c r="B1310" s="1069">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9">
        <v>21</v>
      </c>
      <c r="B1311" s="1069">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9">
        <v>22</v>
      </c>
      <c r="B1312" s="1069">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9">
        <v>23</v>
      </c>
      <c r="B1313" s="1069">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9">
        <v>24</v>
      </c>
      <c r="B1314" s="1069">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9">
        <v>25</v>
      </c>
      <c r="B1315" s="1069">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9">
        <v>26</v>
      </c>
      <c r="B1316" s="1069">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9">
        <v>27</v>
      </c>
      <c r="B1317" s="1069">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9">
        <v>28</v>
      </c>
      <c r="B1318" s="1069">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9">
        <v>29</v>
      </c>
      <c r="B1319" s="1069">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9">
        <v>30</v>
      </c>
      <c r="B1320" s="1069">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9"/>
  <sheetViews>
    <sheetView workbookViewId="0">
      <selection activeCell="F13" sqref="F13"/>
    </sheetView>
  </sheetViews>
  <sheetFormatPr defaultRowHeight="13.5" x14ac:dyDescent="0.15"/>
  <cols>
    <col min="1" max="1" width="15.125" bestFit="1" customWidth="1"/>
    <col min="4" max="4" width="11.625" bestFit="1" customWidth="1"/>
  </cols>
  <sheetData>
    <row r="5" spans="1:8" x14ac:dyDescent="0.15">
      <c r="D5" s="102"/>
      <c r="F5" s="101"/>
    </row>
    <row r="6" spans="1:8" x14ac:dyDescent="0.15">
      <c r="A6" s="103"/>
      <c r="B6" s="103" t="s">
        <v>642</v>
      </c>
      <c r="C6" s="104"/>
      <c r="D6" s="103" t="s">
        <v>643</v>
      </c>
      <c r="E6" s="104"/>
      <c r="F6" s="103" t="s">
        <v>644</v>
      </c>
      <c r="G6" s="104"/>
      <c r="H6" s="103" t="s">
        <v>646</v>
      </c>
    </row>
    <row r="7" spans="1:8" x14ac:dyDescent="0.15">
      <c r="A7" s="103" t="s">
        <v>645</v>
      </c>
      <c r="B7" s="103">
        <v>7.3776978417266186</v>
      </c>
      <c r="C7" s="103"/>
      <c r="D7" s="103">
        <v>15.833037300177621</v>
      </c>
      <c r="E7" s="103"/>
      <c r="F7" s="103">
        <v>20.396011396011396</v>
      </c>
      <c r="G7" s="103"/>
      <c r="H7" s="103">
        <f>F7+G8</f>
        <v>22.858447434394218</v>
      </c>
    </row>
    <row r="8" spans="1:8" x14ac:dyDescent="0.15">
      <c r="A8" s="103" t="s">
        <v>648</v>
      </c>
      <c r="B8" s="103"/>
      <c r="C8" s="103">
        <f>D7-B7</f>
        <v>8.455339458451002</v>
      </c>
      <c r="D8" s="103"/>
      <c r="E8" s="103">
        <f>F7-D7</f>
        <v>4.5629740958337752</v>
      </c>
      <c r="F8" s="103"/>
      <c r="G8" s="103">
        <f>E8*F9</f>
        <v>2.4624360383828239</v>
      </c>
      <c r="H8" s="103"/>
    </row>
    <row r="9" spans="1:8" x14ac:dyDescent="0.15">
      <c r="A9" s="103" t="s">
        <v>649</v>
      </c>
      <c r="B9" s="103"/>
      <c r="C9" s="103"/>
      <c r="D9" s="104">
        <f>E8/C8</f>
        <v>0.53965593200083073</v>
      </c>
      <c r="E9" s="103"/>
      <c r="F9" s="104">
        <v>0.53965593200083073</v>
      </c>
      <c r="G9" s="103"/>
      <c r="H9" s="103"/>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2019-05-31T01:56:06Z</cp:lastPrinted>
  <dcterms:created xsi:type="dcterms:W3CDTF">2012-03-13T00:50:25Z</dcterms:created>
  <dcterms:modified xsi:type="dcterms:W3CDTF">2019-06-11T11:28:41Z</dcterms:modified>
</cp:coreProperties>
</file>