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<sst xmlns="http://schemas.openxmlformats.org/spreadsheetml/2006/main" count="2920" uniqueCount="667">
  <si>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</si>
  <si>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</si>
  <si>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</si>
  <si>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</si>
  <si>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</si>
  <si>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</si>
  <si>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</si>
  <si>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</si>
  <si>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</si>
  <si>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</si>
  <si>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</si>
  <si>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</si>
  <si>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</si>
  <si>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</si>
  <si>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</si>
  <si>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</si>
  <si>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</si>
  <si>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</si>
  <si>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</si>
  <si>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</si>
  <si>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</si>
  <si>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</si>
  <si>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</si>
  <si>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</si>
  <si>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</si>
  <si>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</si>
  <si>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</si>
  <si>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</si>
  <si>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</si>
  <si>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</si>
  <si>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</si>
  <si>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</si>
  <si>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</si>
  <si>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</si>
  <si>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</si>
  <si>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</si>
  <si>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</si>
  <si>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</si>
  <si>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</si>
  <si>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</si>
  <si>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</si>
  <si>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</si>
  <si>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</si>
  <si>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</si>
  <si>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</si>
  <si>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</si>
  <si>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</si>
  <si>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</si>
  <si>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</si>
  <si>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</si>
  <si>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</si>
  <si>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</si>
  <si>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</si>
  <si>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</si>
  <si>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</si>
  <si>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</si>
  <si>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</si>
  <si>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</si>
  <si>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</si>
  <si>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</si>
  <si>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</si>
  <si>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</si>
  <si>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</si>
  <si>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</si>
  <si>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</si>
  <si>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</si>
  <si>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</si>
  <si>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</si>
  <si>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</si>
  <si>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</si>
  <si>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</si>
  <si>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</si>
  <si>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</si>
  <si>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</si>
  <si>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</si>
  <si>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</si>
  <si>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</si>
  <si>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</si>
  <si>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</si>
  <si>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</si>
  <si>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</si>
  <si>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</si>
  <si>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</si>
  <si>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</si>
  <si>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</si>
  <si>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</si>
  <si>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</si>
  <si>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</si>
  <si>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</si>
  <si>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</si>
  <si>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</si>
  <si>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</si>
  <si>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</si>
  <si>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</si>
  <si>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</si>
  <si>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</si>
  <si>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</si>
  <si>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</si>
  <si>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</si>
  <si>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</si>
  <si>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</si>
  <si>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</si>
  <si>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</si>
  <si>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</si>
  <si>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</si>
  <si>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</si>
  <si>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</si>
  <si>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</si>
  <si>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</si>
  <si>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</si>
  <si>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</si>
  <si>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</si>
  <si>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</si>
  <si>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</si>
  <si>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</si>
  <si>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</si>
  <si>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</si>
  <si>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</si>
  <si>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</si>
  <si>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</si>
  <si>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</si>
  <si>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</si>
  <si>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</si>
  <si>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</si>
  <si>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</si>
  <si>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</si>
  <si>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</si>
  <si>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</si>
  <si>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</si>
  <si>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</si>
  <si>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</si>
  <si>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</si>
  <si>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</si>
  <si>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</si>
  <si>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</si>
  <si>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</si>
  <si>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</si>
  <si>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</si>
  <si>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</si>
  <si>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</si>
  <si>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</si>
  <si>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</si>
  <si>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</si>
  <si>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</si>
  <si>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</si>
  <si>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</si>
  <si>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</si>
  <si>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</si>
  <si>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</si>
  <si>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</si>
  <si>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</si>
  <si>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</si>
  <si>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</si>
  <si>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</si>
  <si>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</si>
  <si>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</si>
  <si>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</si>
  <si>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</si>
  <si>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</si>
  <si>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</si>
  <si>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</si>
  <si>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</si>
  <si>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</si>
  <si>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</si>
  <si>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</si>
  <si>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</si>
  <si>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</si>
  <si>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</si>
  <si>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</si>
  <si>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</si>
  <si>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</si>
  <si>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</si>
  <si>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</si>
  <si>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</si>
  <si>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</si>
  <si>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</si>
  <si>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</si>
  <si>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</si>
  <si>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</si>
  <si>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</si>
  <si>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</si>
  <si>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</si>
  <si>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</si>
  <si>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</si>
  <si>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</si>
  <si>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</si>
  <si>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</si>
  <si>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</si>
  <si>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</si>
  <si>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</si>
  <si>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</si>
  <si>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</si>
  <si>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</si>
  <si>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</si>
  <si>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</si>
  <si>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</si>
  <si>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</si>
  <si>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</si>
  <si>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</si>
  <si>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</si>
  <si>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</si>
  <si>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</si>
  <si>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</si>
  <si>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</si>
  <si>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</si>
  <si>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</si>
  <si>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</si>
  <si>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</si>
  <si>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</si>
  <si>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</si>
  <si>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</si>
  <si>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</si>
  <si>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</si>
  <si>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</si>
  <si>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</si>
  <si>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</si>
  <si>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</si>
  <si>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</si>
  <si>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</si>
  <si>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</si>
  <si>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</si>
  <si>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</si>
  <si>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</si>
  <si>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</si>
  <si>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</si>
  <si>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</si>
  <si>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</si>
  <si>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</si>
  <si>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</si>
  <si>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</si>
  <si>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</si>
  <si>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</si>
  <si>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</si>
  <si>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</si>
  <si>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</si>
  <si>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</si>
  <si>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</si>
  <si>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</si>
  <si>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</si>
  <si>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</si>
  <si>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</si>
  <si>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</si>
  <si>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</si>
  <si>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</si>
  <si>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</si>
  <si>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</si>
  <si>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</si>
  <si>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</si>
  <si>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</si>
  <si>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</si>
  <si>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</si>
  <si>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</si>
  <si>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</si>
  <si>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</si>
  <si>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</si>
  <si>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</si>
  <si>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</si>
  <si>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</si>
  <si>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</si>
  <si>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</si>
  <si>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</si>
  <si>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</si>
  <si>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</si>
  <si>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</si>
  <si>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</si>
  <si>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</si>
  <si>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</si>
  <si>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</si>
  <si>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</si>
  <si>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</si>
  <si>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</si>
  <si>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</si>
  <si>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</si>
  <si>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</si>
  <si>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</si>
  <si>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</si>
  <si>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</si>
  <si>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</si>
  <si>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</si>
  <si>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</si>
  <si>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</si>
  <si>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</si>
  <si>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</si>
  <si>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</si>
  <si>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</si>
  <si>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</si>
  <si>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</si>
  <si>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</si>
  <si>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</si>
  <si>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</si>
  <si>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</si>
  <si>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</si>
  <si>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</si>
  <si>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</si>
  <si>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</si>
  <si>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</si>
  <si>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</si>
  <si>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</si>
  <si>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</si>
  <si>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</si>
  <si>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</si>
  <si>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</si>
  <si>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</si>
  <si>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</si>
  <si>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</si>
  <si>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</si>
  <si>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</si>
  <si>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</si>
  <si>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</si>
  <si>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</si>
  <si>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</si>
  <si>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</si>
  <si>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</si>
  <si>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</si>
  <si>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</si>
  <si>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</si>
  <si>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</si>
  <si>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</si>
  <si>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</si>
  <si>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</si>
  <si>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</si>
  <si>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</si>
  <si>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</si>
  <si>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</si>
  <si>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</si>
  <si>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</si>
  <si>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</si>
  <si>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</si>
  <si>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</si>
  <si>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</si>
  <si>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</si>
  <si>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</si>
  <si>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</si>
  <si>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</si>
  <si>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</si>
  <si>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</si>
  <si>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</si>
  <si>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</si>
  <si>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</si>
  <si>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</si>
  <si>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</si>
  <si>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</si>
  <si>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</si>
  <si>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</si>
  <si>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</si>
  <si>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</si>
  <si>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</si>
  <si>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</si>
  <si>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</si>
  <si>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</si>
  <si>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</si>
  <si>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</si>
  <si>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</si>
  <si>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</si>
  <si>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</si>
  <si>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</si>
  <si>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</si>
  <si>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</si>
  <si>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</si>
  <si>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</si>
  <si>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</si>
  <si>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</si>
  <si>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</si>
  <si>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</si>
  <si>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</si>
  <si>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</si>
  <si>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</si>
  <si>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</si>
  <si>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</si>
  <si>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</si>
  <si>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</si>
  <si>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</si>
  <si>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</si>
  <si>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</si>
  <si>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</si>
  <si>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</si>
  <si>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</si>
  <si>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</si>
  <si>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</si>
  <si>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</si>
  <si>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</si>
  <si>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</si>
  <si>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</si>
  <si>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</si>
  <si>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</si>
  <si>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</si>
  <si>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</si>
  <si>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</si>
  <si>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</si>
  <si>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</si>
  <si>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</si>
  <si>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</si>
  <si>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</si>
  <si>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</si>
  <si>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</si>
  <si>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</si>
  <si>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</si>
  <si>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</si>
  <si>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</si>
  <si>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</si>
  <si>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</si>
  <si>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</si>
  <si>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</si>
  <si>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</si>
  <si>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</si>
  <si>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</si>
  <si>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</si>
  <si>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</si>
  <si>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</si>
  <si>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</si>
  <si>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</si>
  <si>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</si>
  <si>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</si>
  <si>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</si>
  <si>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</si>
  <si>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</si>
  <si>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</si>
  <si>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</si>
  <si>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</si>
  <si>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</si>
  <si>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</si>
  <si>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</si>
  <si>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</si>
  <si>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</si>
  <si>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</si>
  <si>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</si>
  <si>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</si>
  <si>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</si>
  <si>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</si>
  <si>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</si>
  <si>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</si>
  <si>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</si>
  <si>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</si>
  <si>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</si>
  <si>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</si>
  <si>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</si>
  <si>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</si>
  <si>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</si>
  <si>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</si>
  <si>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</si>
  <si>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</si>
  <si>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</si>
  <si>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</si>
  <si>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</si>
  <si>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</si>
  <si>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</si>
  <si>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</si>
  <si>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</si>
  <si>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</si>
  <si>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</si>
  <si>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</si>
  <si>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</si>
  <si>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</si>
  <si>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</si>
  <si>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</si>
  <si>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</si>
  <si>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</si>
  <si>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</si>
  <si>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</si>
  <si>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</si>
  <si>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</si>
  <si>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</si>
  <si>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</si>
  <si>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</si>
  <si>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</si>
  <si>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</si>
  <si>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</si>
  <si>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</si>
  <si>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</si>
  <si>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</si>
  <si>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</si>
  <si>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</si>
  <si>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</si>
  <si>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</si>
  <si>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</si>
  <si>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</si>
  <si>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</si>
  <si>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</si>
  <si>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</si>
  <si>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</si>
  <si>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</si>
  <si>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</si>
  <si>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</si>
  <si>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</si>
  <si>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</si>
  <si>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</si>
  <si>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</si>
  <si>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</si>
  <si>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</si>
  <si>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</si>
  <si>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</si>
  <si>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</si>
  <si>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</si>
  <si>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</si>
  <si>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</si>
  <si>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</si>
  <si>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</si>
  <si>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</si>
  <si>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</si>
  <si>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</si>
  <si>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</si>
  <si>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</si>
  <si>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</si>
  <si>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</si>
  <si>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</si>
  <si>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</si>
  <si>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</si>
  <si>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</si>
  <si>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</si>
  <si>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</si>
  <si>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</si>
  <si>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</si>
  <si>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</si>
  <si>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</si>
  <si>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</si>
  <si>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</si>
  <si>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</si>
  <si>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</si>
  <si>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</si>
  <si>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</si>
  <si>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</si>
  <si>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</si>
  <si>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</si>
  <si>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</si>
  <si>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</si>
  <si>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</si>
  <si>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</si>
  <si>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</si>
  <si>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</si>
  <si>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</si>
  <si>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</si>
  <si>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</si>
  <si>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</si>
  <si>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</si>
  <si>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</si>
  <si>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</si>
  <si>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</si>
  <si>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</si>
  <si>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</si>
  <si>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</si>
  <si>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</si>
  <si>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</si>
  <si>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</si>
  <si>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</si>
  <si>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</si>
  <si>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</si>
  <si>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</si>
  <si>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</si>
  <si>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</si>
  <si>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</si>
  <si>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</si>
  <si>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</si>
  <si>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</si>
  <si>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</si>
  <si>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</si>
  <si>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</si>
  <si>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</si>
  <si>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</si>
  <si>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</si>
  <si>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</si>
  <si>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</si>
  <si>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</si>
  <si>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</si>
  <si>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</si>
  <si>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</si>
  <si>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</si>
  <si>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人材開発統括官</t>
    <phoneticPr fontId="5"/>
  </si>
  <si>
    <t>人材開発政策担当参事官室</t>
    <phoneticPr fontId="5"/>
  </si>
  <si>
    <t>人材開発政策担当参事官　相本浩志</t>
    <phoneticPr fontId="5"/>
  </si>
  <si>
    <t>厚生労働省</t>
  </si>
  <si>
    <t>○</t>
  </si>
  <si>
    <t>-</t>
  </si>
  <si>
    <t>-</t>
    <phoneticPr fontId="5"/>
  </si>
  <si>
    <t>（目）職業能力開発校施設整備費補助金</t>
    <rPh sb="1" eb="2">
      <t>モク</t>
    </rPh>
    <rPh sb="3" eb="5">
      <t>ショクギョウ</t>
    </rPh>
    <rPh sb="5" eb="7">
      <t>ノウリョク</t>
    </rPh>
    <rPh sb="7" eb="9">
      <t>カイハツ</t>
    </rPh>
    <rPh sb="9" eb="10">
      <t>コウ</t>
    </rPh>
    <rPh sb="10" eb="12">
      <t>シセツ</t>
    </rPh>
    <rPh sb="12" eb="15">
      <t>セイビヒ</t>
    </rPh>
    <rPh sb="15" eb="18">
      <t>ホジョキン</t>
    </rPh>
    <phoneticPr fontId="5"/>
  </si>
  <si>
    <t>-</t>
    <phoneticPr fontId="5"/>
  </si>
  <si>
    <t>-</t>
    <phoneticPr fontId="5"/>
  </si>
  <si>
    <t>県</t>
    <rPh sb="0" eb="1">
      <t>ケン</t>
    </rPh>
    <phoneticPr fontId="5"/>
  </si>
  <si>
    <t>-</t>
    <phoneticPr fontId="5"/>
  </si>
  <si>
    <t>-</t>
    <phoneticPr fontId="5"/>
  </si>
  <si>
    <t>円</t>
    <rPh sb="0" eb="1">
      <t>エン</t>
    </rPh>
    <phoneticPr fontId="5"/>
  </si>
  <si>
    <t>円／県</t>
    <rPh sb="0" eb="1">
      <t>エン</t>
    </rPh>
    <rPh sb="2" eb="3">
      <t>ケン</t>
    </rPh>
    <phoneticPr fontId="5"/>
  </si>
  <si>
    <t>多様な職業能力開発の機会を確保すること（Ⅵ-1）</t>
    <phoneticPr fontId="5"/>
  </si>
  <si>
    <t>多様な職業能力開発の機会を確保し、生産性の向上に向けた人材育成を強化すること（Ⅵ-1-1）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</si>
  <si>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</si>
  <si>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</si>
  <si>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</si>
  <si>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</si>
  <si>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</si>
  <si>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</si>
  <si>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</si>
  <si>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</si>
  <si>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</si>
  <si>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</si>
  <si>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</si>
  <si>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補助金等交付</t>
  </si>
  <si>
    <t>-</t>
    <phoneticPr fontId="5"/>
  </si>
  <si>
    <t>-</t>
    <phoneticPr fontId="5"/>
  </si>
  <si>
    <t>-</t>
    <phoneticPr fontId="5"/>
  </si>
  <si>
    <t>-</t>
    <phoneticPr fontId="5"/>
  </si>
  <si>
    <t>-</t>
    <phoneticPr fontId="5"/>
  </si>
  <si>
    <t>情報処理技能者育成施設（コンピュータ・カレッジ）及び地域職業訓練センター等の施設整備等に必要な経費</t>
    <phoneticPr fontId="5"/>
  </si>
  <si>
    <t>職業能力開発促進法第13条
雇用保険法第63条第１項第１号
雇用保険法施行規則附則第17条の７</t>
    <phoneticPr fontId="5"/>
  </si>
  <si>
    <t>地方公共団体等の要望により修繕等を行い、譲渡後の施設運営を円滑に行う。</t>
    <phoneticPr fontId="5"/>
  </si>
  <si>
    <t>旧独立行政法人雇用・能力開発機構（以下「機構」という。）が設置し、地方公共団体への委託により運営していた地域職業訓練センター及び情報処理技能者養成施設については、機構の業務としては平成22年度末をもって廃止し、施設の譲渡を希望する地方公共団体等に対して譲渡したところであり、その譲渡後の施設については、これまでの機構が行ってきた経緯を踏まえ、激変緩和措置として修繕費（平成26年度まで）及び目標を達成していた施設のコンピュータ・リース料を国が負担（10/10）するものである。また、地方公共団体との協議により、地方公共団体等に譲り受けの意向がないと認められた施設については、土地が地方公共団体の所有地であることから、施設の取り壊しを行い、更地にして地方公共団体に返還するものである。</t>
    <phoneticPr fontId="5"/>
  </si>
  <si>
    <t>-</t>
    <phoneticPr fontId="5"/>
  </si>
  <si>
    <t>-</t>
    <phoneticPr fontId="5"/>
  </si>
  <si>
    <t>-</t>
    <phoneticPr fontId="5"/>
  </si>
  <si>
    <t>-</t>
    <phoneticPr fontId="5"/>
  </si>
  <si>
    <t>-</t>
    <phoneticPr fontId="5"/>
  </si>
  <si>
    <t>-</t>
    <phoneticPr fontId="5"/>
  </si>
  <si>
    <t>（目）庁費</t>
    <rPh sb="1" eb="2">
      <t>モク</t>
    </rPh>
    <rPh sb="3" eb="5">
      <t>チョウヒ</t>
    </rPh>
    <phoneticPr fontId="5"/>
  </si>
  <si>
    <t>(目）土地建物借料</t>
    <rPh sb="1" eb="2">
      <t>モク</t>
    </rPh>
    <rPh sb="3" eb="5">
      <t>トチ</t>
    </rPh>
    <rPh sb="5" eb="7">
      <t>タテモノ</t>
    </rPh>
    <rPh sb="7" eb="9">
      <t>シャクリョウ</t>
    </rPh>
    <phoneticPr fontId="5"/>
  </si>
  <si>
    <t>地方公共団体等の要望に基づき交付する施設設備費に係る執行率90％</t>
    <phoneticPr fontId="5"/>
  </si>
  <si>
    <t>地方公共団体等の要望に基づき交付する施設設備費に係る執行率
（執行額／予算額）</t>
    <phoneticPr fontId="5"/>
  </si>
  <si>
    <t>厚生労働省調べ</t>
    <phoneticPr fontId="5"/>
  </si>
  <si>
    <t>施設設備数</t>
    <phoneticPr fontId="5"/>
  </si>
  <si>
    <t>所</t>
    <rPh sb="0" eb="1">
      <t>ショ</t>
    </rPh>
    <phoneticPr fontId="5"/>
  </si>
  <si>
    <t>単位当たりコスト＝X／Y
X:「コンピュータリース料」
Y：「施設整備費対象施設数」　　　　　　</t>
    <phoneticPr fontId="5"/>
  </si>
  <si>
    <t>　Ｘ／Ｙ</t>
  </si>
  <si>
    <t>155,573,316円/4所</t>
    <rPh sb="11" eb="12">
      <t>エン</t>
    </rPh>
    <rPh sb="14" eb="15">
      <t>ショ</t>
    </rPh>
    <phoneticPr fontId="5"/>
  </si>
  <si>
    <t>115,420,752円/4所</t>
    <rPh sb="11" eb="12">
      <t>エン</t>
    </rPh>
    <rPh sb="14" eb="15">
      <t>ショ</t>
    </rPh>
    <phoneticPr fontId="5"/>
  </si>
  <si>
    <t>145,028,551/4所</t>
    <rPh sb="13" eb="14">
      <t>ショ</t>
    </rPh>
    <phoneticPr fontId="5"/>
  </si>
  <si>
    <t>地方公共団体等の要望を踏まえ、目標を達成している情報処理技能者養成施設のコンピュータ・リース料を国が負担し、譲渡後の施設運営を円滑に行うことで、職業能力の開発に資する。</t>
    <phoneticPr fontId="5"/>
  </si>
  <si>
    <t>有</t>
  </si>
  <si>
    <t>本事業については、旧独立行政法人雇用・能力開発機構を廃止する法律案に対する附帯決議に基づき国費補助することとしている。</t>
  </si>
  <si>
    <t>本事業については、旧独立行政法人雇用・能力開発機構を廃止する法律案に対する附帯決議に基づき、同機構廃止後も地域における職業訓練のニーズに応じた適切な訓練を実施するための暫定措置であり、国が実施すべき事業である。</t>
  </si>
  <si>
    <t>地域における職業訓練のニーズに応じた適切な訓練を実施するための事業であり、多様な職業能力開発の機会を確保するという政策目的達成に向けて、優先度の高い事業である。</t>
  </si>
  <si>
    <t>未譲渡の旧地域職業訓練センターの土地借料については、地方自治体が所有する土地に国が所有する施設があることから支出先が限定されている。</t>
    <phoneticPr fontId="5"/>
  </si>
  <si>
    <t>各施設において入札により業者を選定し、施設整備をおこなっている。</t>
    <rPh sb="0" eb="3">
      <t>カクシセツ</t>
    </rPh>
    <rPh sb="7" eb="9">
      <t>ニュウサツ</t>
    </rPh>
    <rPh sb="12" eb="14">
      <t>ギョウシャ</t>
    </rPh>
    <rPh sb="15" eb="17">
      <t>センテイ</t>
    </rPh>
    <rPh sb="19" eb="21">
      <t>シセツ</t>
    </rPh>
    <rPh sb="21" eb="23">
      <t>セイビ</t>
    </rPh>
    <phoneticPr fontId="5"/>
  </si>
  <si>
    <t>本事業は、地域の職業訓練を実施するための訓練施設の必要経費に限定して実施している。</t>
  </si>
  <si>
    <t>活動実績を着実に見込めるものである。</t>
    <rPh sb="0" eb="2">
      <t>カツドウ</t>
    </rPh>
    <rPh sb="2" eb="4">
      <t>ジッセキ</t>
    </rPh>
    <rPh sb="5" eb="7">
      <t>チャクジツ</t>
    </rPh>
    <rPh sb="8" eb="10">
      <t>ミコ</t>
    </rPh>
    <phoneticPr fontId="5"/>
  </si>
  <si>
    <t>地域における職業訓練のニーズに応じた適切な訓練等を実施することにより十分に活用されている。</t>
  </si>
  <si>
    <t>平成30年度における建物維持管理費の削減に努めたため不用が生じたもの。</t>
    <rPh sb="10" eb="12">
      <t>タテモノ</t>
    </rPh>
    <rPh sb="12" eb="14">
      <t>イジ</t>
    </rPh>
    <rPh sb="14" eb="16">
      <t>カンリ</t>
    </rPh>
    <rPh sb="16" eb="17">
      <t>ヒ</t>
    </rPh>
    <rPh sb="18" eb="20">
      <t>サクゲン</t>
    </rPh>
    <rPh sb="21" eb="22">
      <t>ツト</t>
    </rPh>
    <phoneticPr fontId="5"/>
  </si>
  <si>
    <t>引き続き機構において設置した施設の設備については、効率的な予算執行に努めるとともに事業の実施状況等を踏まえ、必要に応じて見直しを行う。</t>
    <phoneticPr fontId="5"/>
  </si>
  <si>
    <t>引き続き執行額の効率化を図りながら、必要な予算額を確保し、適正な執行に努める。</t>
    <phoneticPr fontId="5"/>
  </si>
  <si>
    <t>602</t>
  </si>
  <si>
    <t>新23-055</t>
  </si>
  <si>
    <t>607</t>
  </si>
  <si>
    <t>899</t>
  </si>
  <si>
    <t>597</t>
  </si>
  <si>
    <t>594</t>
    <phoneticPr fontId="5"/>
  </si>
  <si>
    <t>A.岩手県　北上市</t>
    <phoneticPr fontId="5"/>
  </si>
  <si>
    <t>B.宇治市</t>
    <phoneticPr fontId="5"/>
  </si>
  <si>
    <t>補助金</t>
    <phoneticPr fontId="5"/>
  </si>
  <si>
    <t>情報処理技能者養成施設のコンピュータ・リース料</t>
    <phoneticPr fontId="5"/>
  </si>
  <si>
    <t>土地建物借料</t>
    <phoneticPr fontId="5"/>
  </si>
  <si>
    <t>未譲渡の旧地域職業訓練センターの土地借料</t>
    <phoneticPr fontId="5"/>
  </si>
  <si>
    <t>建物維持管理費</t>
    <phoneticPr fontId="5"/>
  </si>
  <si>
    <t>未譲渡の旧地域職業訓練センターの建物維持管理費等</t>
    <phoneticPr fontId="5"/>
  </si>
  <si>
    <t>岩手県北上市</t>
    <rPh sb="0" eb="3">
      <t>イワテケン</t>
    </rPh>
    <rPh sb="3" eb="6">
      <t>キタカミシ</t>
    </rPh>
    <phoneticPr fontId="5"/>
  </si>
  <si>
    <t>情報処理技能者育成施設のコンピュータ・リース料</t>
    <rPh sb="22" eb="23">
      <t>リョウ</t>
    </rPh>
    <phoneticPr fontId="5"/>
  </si>
  <si>
    <t>職業訓練法人いわき情報処理開発財団</t>
    <phoneticPr fontId="5"/>
  </si>
  <si>
    <t>職業訓練法人青森情報処理開発財団</t>
    <phoneticPr fontId="5"/>
  </si>
  <si>
    <t>長崎県諫早市</t>
    <phoneticPr fontId="5"/>
  </si>
  <si>
    <t>C.職業訓練法人城南地域訓練協会</t>
    <phoneticPr fontId="5"/>
  </si>
  <si>
    <t>宇治市</t>
    <rPh sb="0" eb="3">
      <t>ウジシ</t>
    </rPh>
    <phoneticPr fontId="5"/>
  </si>
  <si>
    <t>京都府</t>
    <rPh sb="0" eb="3">
      <t>キョウトフ</t>
    </rPh>
    <phoneticPr fontId="5"/>
  </si>
  <si>
    <t>-</t>
    <phoneticPr fontId="5"/>
  </si>
  <si>
    <t>-</t>
    <phoneticPr fontId="5"/>
  </si>
  <si>
    <t>-</t>
    <phoneticPr fontId="5"/>
  </si>
  <si>
    <t>-</t>
    <phoneticPr fontId="5"/>
  </si>
  <si>
    <t>-</t>
    <phoneticPr fontId="5"/>
  </si>
  <si>
    <t>未譲渡の旧地域職業訓練センターの土地借料</t>
    <rPh sb="0" eb="1">
      <t>ミ</t>
    </rPh>
    <rPh sb="1" eb="3">
      <t>ジョウト</t>
    </rPh>
    <rPh sb="4" eb="5">
      <t>キュウ</t>
    </rPh>
    <rPh sb="5" eb="7">
      <t>チイキ</t>
    </rPh>
    <rPh sb="7" eb="9">
      <t>ショクギョウ</t>
    </rPh>
    <rPh sb="9" eb="11">
      <t>クンレン</t>
    </rPh>
    <rPh sb="16" eb="18">
      <t>トチ</t>
    </rPh>
    <rPh sb="18" eb="20">
      <t>シャクリョウ</t>
    </rPh>
    <phoneticPr fontId="5"/>
  </si>
  <si>
    <t>職業訓練法人城南地域訓練協会</t>
    <rPh sb="0" eb="2">
      <t>ショクギョウ</t>
    </rPh>
    <rPh sb="2" eb="4">
      <t>クンレン</t>
    </rPh>
    <rPh sb="4" eb="6">
      <t>ホウジン</t>
    </rPh>
    <rPh sb="6" eb="8">
      <t>ジョウナン</t>
    </rPh>
    <rPh sb="8" eb="10">
      <t>チイキ</t>
    </rPh>
    <rPh sb="10" eb="12">
      <t>クンレン</t>
    </rPh>
    <rPh sb="12" eb="14">
      <t>キョウカイ</t>
    </rPh>
    <phoneticPr fontId="5"/>
  </si>
  <si>
    <t>未譲渡の旧地域職業訓練センターの高熱水料費等</t>
    <rPh sb="16" eb="18">
      <t>コウネツ</t>
    </rPh>
    <rPh sb="18" eb="21">
      <t>スイリョウヒ</t>
    </rPh>
    <rPh sb="21" eb="22">
      <t>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</si>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</sst>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103</xdr:row>
      <xdr:rowOff>0</xdr:rowOff>
    </xdr:from>
    <xdr:to>
      <xdr:col>41</xdr:col>
      <xdr:colOff>47625</xdr:colOff>
      <xdr:row>103</xdr:row>
      <xdr:rowOff>238125</xdr:rowOff>
    </xdr:to>
    <xdr:sp macro="" textlink="">
      <xdr:nvSpPr>
        <xdr:cNvPr id="26" name="正方形/長方形 25"/>
        <xdr:cNvSpPr/>
      </xdr:nvSpPr>
      <xdr:spPr>
        <a:xfrm>
          <a:off x="7600950" y="13620750"/>
          <a:ext cx="647700" cy="2381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38</xdr:col>
      <xdr:colOff>0</xdr:colOff>
      <xdr:row>106</xdr:row>
      <xdr:rowOff>0</xdr:rowOff>
    </xdr:from>
    <xdr:to>
      <xdr:col>41</xdr:col>
      <xdr:colOff>47625</xdr:colOff>
      <xdr:row>106</xdr:row>
      <xdr:rowOff>238125</xdr:rowOff>
    </xdr:to>
    <xdr:sp macro="" textlink="">
      <xdr:nvSpPr>
        <xdr:cNvPr id="28" name="正方形/長方形 27"/>
        <xdr:cNvSpPr/>
      </xdr:nvSpPr>
      <xdr:spPr>
        <a:xfrm>
          <a:off x="7600950" y="14611350"/>
          <a:ext cx="647700" cy="2381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44</xdr:col>
      <xdr:colOff>140804</xdr:colOff>
      <xdr:row>121</xdr:row>
      <xdr:rowOff>240195</xdr:rowOff>
    </xdr:from>
    <xdr:to>
      <xdr:col>48</xdr:col>
      <xdr:colOff>49696</xdr:colOff>
      <xdr:row>122</xdr:row>
      <xdr:rowOff>207065</xdr:rowOff>
    </xdr:to>
    <xdr:sp macro="" textlink="">
      <xdr:nvSpPr>
        <xdr:cNvPr id="22" name="正方形/長方形 21"/>
        <xdr:cNvSpPr/>
      </xdr:nvSpPr>
      <xdr:spPr>
        <a:xfrm>
          <a:off x="8887239" y="14096999"/>
          <a:ext cx="704022" cy="26504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32</xdr:col>
      <xdr:colOff>190501</xdr:colOff>
      <xdr:row>740</xdr:row>
      <xdr:rowOff>0</xdr:rowOff>
    </xdr:from>
    <xdr:to>
      <xdr:col>49</xdr:col>
      <xdr:colOff>236265</xdr:colOff>
      <xdr:row>740</xdr:row>
      <xdr:rowOff>672087</xdr:rowOff>
    </xdr:to>
    <xdr:sp macro="" textlink="">
      <xdr:nvSpPr>
        <xdr:cNvPr id="43" name="正方形/長方形 42"/>
        <xdr:cNvSpPr/>
      </xdr:nvSpPr>
      <xdr:spPr>
        <a:xfrm>
          <a:off x="6551544" y="38903413"/>
          <a:ext cx="3425069" cy="6720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　１５２百万円</a:t>
          </a:r>
        </a:p>
      </xdr:txBody>
    </xdr:sp>
    <xdr:clientData/>
  </xdr:twoCellAnchor>
  <xdr:twoCellAnchor>
    <xdr:from>
      <xdr:col>33</xdr:col>
      <xdr:colOff>8283</xdr:colOff>
      <xdr:row>740</xdr:row>
      <xdr:rowOff>737152</xdr:rowOff>
    </xdr:from>
    <xdr:to>
      <xdr:col>43</xdr:col>
      <xdr:colOff>96909</xdr:colOff>
      <xdr:row>773</xdr:row>
      <xdr:rowOff>115956</xdr:rowOff>
    </xdr:to>
    <xdr:sp macro="" textlink="">
      <xdr:nvSpPr>
        <xdr:cNvPr id="44" name="曲折矢印 43"/>
        <xdr:cNvSpPr/>
      </xdr:nvSpPr>
      <xdr:spPr bwMode="auto">
        <a:xfrm rot="10800000">
          <a:off x="6568109" y="39640565"/>
          <a:ext cx="2076452" cy="5880652"/>
        </a:xfrm>
        <a:prstGeom prst="bentArrow">
          <a:avLst>
            <a:gd name="adj1" fmla="val 5152"/>
            <a:gd name="adj2" fmla="val 10107"/>
            <a:gd name="adj3" fmla="val 19144"/>
            <a:gd name="adj4" fmla="val 18339"/>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173934</xdr:colOff>
      <xdr:row>740</xdr:row>
      <xdr:rowOff>1581978</xdr:rowOff>
    </xdr:from>
    <xdr:to>
      <xdr:col>42</xdr:col>
      <xdr:colOff>164613</xdr:colOff>
      <xdr:row>740</xdr:row>
      <xdr:rowOff>2082570</xdr:rowOff>
    </xdr:to>
    <xdr:sp macro="" textlink="">
      <xdr:nvSpPr>
        <xdr:cNvPr id="45" name="右矢印 44"/>
        <xdr:cNvSpPr/>
      </xdr:nvSpPr>
      <xdr:spPr bwMode="auto">
        <a:xfrm rot="10800000">
          <a:off x="6534977" y="40485391"/>
          <a:ext cx="1978506" cy="500592"/>
        </a:xfrm>
        <a:prstGeom prst="rightArrow">
          <a:avLst>
            <a:gd name="adj1" fmla="val 13257"/>
            <a:gd name="adj2" fmla="val 6946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165653</xdr:colOff>
      <xdr:row>744</xdr:row>
      <xdr:rowOff>82826</xdr:rowOff>
    </xdr:from>
    <xdr:to>
      <xdr:col>42</xdr:col>
      <xdr:colOff>156332</xdr:colOff>
      <xdr:row>745</xdr:row>
      <xdr:rowOff>227266</xdr:rowOff>
    </xdr:to>
    <xdr:sp macro="" textlink="">
      <xdr:nvSpPr>
        <xdr:cNvPr id="47" name="右矢印 46"/>
        <xdr:cNvSpPr/>
      </xdr:nvSpPr>
      <xdr:spPr bwMode="auto">
        <a:xfrm rot="10800000">
          <a:off x="6526696" y="42721696"/>
          <a:ext cx="1978506" cy="500592"/>
        </a:xfrm>
        <a:prstGeom prst="rightArrow">
          <a:avLst>
            <a:gd name="adj1" fmla="val 13257"/>
            <a:gd name="adj2" fmla="val 6946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33131</xdr:colOff>
      <xdr:row>740</xdr:row>
      <xdr:rowOff>1027044</xdr:rowOff>
    </xdr:from>
    <xdr:to>
      <xdr:col>16</xdr:col>
      <xdr:colOff>182585</xdr:colOff>
      <xdr:row>740</xdr:row>
      <xdr:rowOff>1349080</xdr:rowOff>
    </xdr:to>
    <xdr:sp macro="" textlink="">
      <xdr:nvSpPr>
        <xdr:cNvPr id="48" name="大かっこ 47"/>
        <xdr:cNvSpPr/>
      </xdr:nvSpPr>
      <xdr:spPr bwMode="auto">
        <a:xfrm>
          <a:off x="1822174" y="39930457"/>
          <a:ext cx="1540933" cy="3220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補助金等交付</a:t>
          </a:r>
        </a:p>
      </xdr:txBody>
    </xdr:sp>
    <xdr:clientData/>
  </xdr:twoCellAnchor>
  <xdr:twoCellAnchor>
    <xdr:from>
      <xdr:col>10</xdr:col>
      <xdr:colOff>33130</xdr:colOff>
      <xdr:row>740</xdr:row>
      <xdr:rowOff>1416325</xdr:rowOff>
    </xdr:from>
    <xdr:to>
      <xdr:col>29</xdr:col>
      <xdr:colOff>129661</xdr:colOff>
      <xdr:row>740</xdr:row>
      <xdr:rowOff>2097936</xdr:rowOff>
    </xdr:to>
    <xdr:sp macro="" textlink="">
      <xdr:nvSpPr>
        <xdr:cNvPr id="49" name="正方形/長方形 48"/>
        <xdr:cNvSpPr/>
      </xdr:nvSpPr>
      <xdr:spPr bwMode="auto">
        <a:xfrm>
          <a:off x="2020956" y="40319738"/>
          <a:ext cx="3873401" cy="6816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Ａ．市等（４）　　　１４５百万円</a:t>
          </a:r>
        </a:p>
      </xdr:txBody>
    </xdr:sp>
    <xdr:clientData/>
  </xdr:twoCellAnchor>
  <xdr:twoCellAnchor>
    <xdr:from>
      <xdr:col>8</xdr:col>
      <xdr:colOff>198782</xdr:colOff>
      <xdr:row>743</xdr:row>
      <xdr:rowOff>115957</xdr:rowOff>
    </xdr:from>
    <xdr:to>
      <xdr:col>18</xdr:col>
      <xdr:colOff>6947</xdr:colOff>
      <xdr:row>744</xdr:row>
      <xdr:rowOff>50036</xdr:rowOff>
    </xdr:to>
    <xdr:sp macro="" textlink="">
      <xdr:nvSpPr>
        <xdr:cNvPr id="50" name="大かっこ 49"/>
        <xdr:cNvSpPr/>
      </xdr:nvSpPr>
      <xdr:spPr bwMode="auto">
        <a:xfrm>
          <a:off x="1789043" y="42398674"/>
          <a:ext cx="1795991" cy="290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随意契約（その他）</a:t>
          </a:r>
        </a:p>
      </xdr:txBody>
    </xdr:sp>
    <xdr:clientData/>
  </xdr:twoCellAnchor>
  <xdr:twoCellAnchor>
    <xdr:from>
      <xdr:col>11</xdr:col>
      <xdr:colOff>57978</xdr:colOff>
      <xdr:row>740</xdr:row>
      <xdr:rowOff>2153477</xdr:rowOff>
    </xdr:from>
    <xdr:to>
      <xdr:col>30</xdr:col>
      <xdr:colOff>97948</xdr:colOff>
      <xdr:row>741</xdr:row>
      <xdr:rowOff>120463</xdr:rowOff>
    </xdr:to>
    <xdr:sp macro="" textlink="">
      <xdr:nvSpPr>
        <xdr:cNvPr id="51" name="大かっこ 50"/>
        <xdr:cNvSpPr/>
      </xdr:nvSpPr>
      <xdr:spPr>
        <a:xfrm>
          <a:off x="2244587" y="41056890"/>
          <a:ext cx="3816839" cy="6339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各旧地域職業訓練センターに対し、コンピュータ・リース料に係る費用を支給</a:t>
          </a:r>
        </a:p>
      </xdr:txBody>
    </xdr:sp>
    <xdr:clientData/>
  </xdr:twoCellAnchor>
  <xdr:twoCellAnchor>
    <xdr:from>
      <xdr:col>10</xdr:col>
      <xdr:colOff>16565</xdr:colOff>
      <xdr:row>744</xdr:row>
      <xdr:rowOff>91108</xdr:rowOff>
    </xdr:from>
    <xdr:to>
      <xdr:col>29</xdr:col>
      <xdr:colOff>122150</xdr:colOff>
      <xdr:row>746</xdr:row>
      <xdr:rowOff>69940</xdr:rowOff>
    </xdr:to>
    <xdr:sp macro="" textlink="">
      <xdr:nvSpPr>
        <xdr:cNvPr id="52" name="正方形/長方形 51"/>
        <xdr:cNvSpPr/>
      </xdr:nvSpPr>
      <xdr:spPr bwMode="auto">
        <a:xfrm>
          <a:off x="2004391" y="42729978"/>
          <a:ext cx="3882455" cy="6911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Ｂ．府及び市（２）　　　４百万円</a:t>
          </a:r>
        </a:p>
      </xdr:txBody>
    </xdr:sp>
    <xdr:clientData/>
  </xdr:twoCellAnchor>
  <xdr:twoCellAnchor>
    <xdr:from>
      <xdr:col>11</xdr:col>
      <xdr:colOff>8283</xdr:colOff>
      <xdr:row>746</xdr:row>
      <xdr:rowOff>74543</xdr:rowOff>
    </xdr:from>
    <xdr:to>
      <xdr:col>29</xdr:col>
      <xdr:colOff>114649</xdr:colOff>
      <xdr:row>748</xdr:row>
      <xdr:rowOff>8926</xdr:rowOff>
    </xdr:to>
    <xdr:sp macro="" textlink="">
      <xdr:nvSpPr>
        <xdr:cNvPr id="53" name="大かっこ 52"/>
        <xdr:cNvSpPr/>
      </xdr:nvSpPr>
      <xdr:spPr>
        <a:xfrm>
          <a:off x="2194892" y="43425717"/>
          <a:ext cx="3684453" cy="646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未譲渡の旧地域職業訓練センターの土地借料</a:t>
          </a:r>
        </a:p>
      </xdr:txBody>
    </xdr:sp>
    <xdr:clientData/>
  </xdr:twoCellAnchor>
  <xdr:twoCellAnchor>
    <xdr:from>
      <xdr:col>9</xdr:col>
      <xdr:colOff>8283</xdr:colOff>
      <xdr:row>749</xdr:row>
      <xdr:rowOff>0</xdr:rowOff>
    </xdr:from>
    <xdr:to>
      <xdr:col>18</xdr:col>
      <xdr:colOff>43805</xdr:colOff>
      <xdr:row>749</xdr:row>
      <xdr:rowOff>346076</xdr:rowOff>
    </xdr:to>
    <xdr:sp macro="" textlink="">
      <xdr:nvSpPr>
        <xdr:cNvPr id="54" name="大かっこ 53"/>
        <xdr:cNvSpPr/>
      </xdr:nvSpPr>
      <xdr:spPr bwMode="auto">
        <a:xfrm>
          <a:off x="1797326" y="44419630"/>
          <a:ext cx="1824566" cy="346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随意契約（その他）</a:t>
          </a:r>
        </a:p>
      </xdr:txBody>
    </xdr:sp>
    <xdr:clientData/>
  </xdr:twoCellAnchor>
  <xdr:twoCellAnchor>
    <xdr:from>
      <xdr:col>10</xdr:col>
      <xdr:colOff>16565</xdr:colOff>
      <xdr:row>771</xdr:row>
      <xdr:rowOff>8283</xdr:rowOff>
    </xdr:from>
    <xdr:to>
      <xdr:col>29</xdr:col>
      <xdr:colOff>122150</xdr:colOff>
      <xdr:row>773</xdr:row>
      <xdr:rowOff>85772</xdr:rowOff>
    </xdr:to>
    <xdr:sp macro="" textlink="">
      <xdr:nvSpPr>
        <xdr:cNvPr id="55" name="正方形/長方形 54"/>
        <xdr:cNvSpPr/>
      </xdr:nvSpPr>
      <xdr:spPr bwMode="auto">
        <a:xfrm>
          <a:off x="2004391" y="44784066"/>
          <a:ext cx="3882455" cy="7069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Ｃ．職業訓練法人城南地域訓練協会　</a:t>
          </a:r>
          <a:endParaRPr kumimoji="1" lang="en-US" altLang="ja-JP" sz="1400">
            <a:solidFill>
              <a:schemeClr val="tx1"/>
            </a:solidFill>
          </a:endParaRPr>
        </a:p>
        <a:p>
          <a:pPr algn="ctr"/>
          <a:r>
            <a:rPr kumimoji="1" lang="ja-JP" altLang="en-US" sz="1400">
              <a:solidFill>
                <a:schemeClr val="tx1"/>
              </a:solidFill>
            </a:rPr>
            <a:t>　３百万円</a:t>
          </a:r>
        </a:p>
      </xdr:txBody>
    </xdr:sp>
    <xdr:clientData/>
  </xdr:twoCellAnchor>
  <xdr:twoCellAnchor>
    <xdr:from>
      <xdr:col>10</xdr:col>
      <xdr:colOff>198782</xdr:colOff>
      <xdr:row>773</xdr:row>
      <xdr:rowOff>107674</xdr:rowOff>
    </xdr:from>
    <xdr:to>
      <xdr:col>29</xdr:col>
      <xdr:colOff>104870</xdr:colOff>
      <xdr:row>775</xdr:row>
      <xdr:rowOff>55033</xdr:rowOff>
    </xdr:to>
    <xdr:sp macro="" textlink="">
      <xdr:nvSpPr>
        <xdr:cNvPr id="56" name="大かっこ 55"/>
        <xdr:cNvSpPr/>
      </xdr:nvSpPr>
      <xdr:spPr>
        <a:xfrm>
          <a:off x="2186608" y="45512935"/>
          <a:ext cx="3682958" cy="576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未譲渡の旧地域職業訓練センター建物維持管理</a:t>
          </a:r>
          <a:endParaRPr kumimoji="1" lang="en-US" altLang="ja-JP" sz="1200"/>
        </a:p>
        <a:p>
          <a:pPr algn="l"/>
          <a:r>
            <a:rPr kumimoji="1" lang="ja-JP" altLang="en-US" sz="1200"/>
            <a:t>等費用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624</v>
      </c>
      <c r="AT2" s="220"/>
      <c r="AU2" s="220"/>
      <c r="AV2" s="52" t="str">
        <f>IF(AW2="", "", "-")</f>
        <v/>
      </c>
      <c r="AW2" s="399"/>
      <c r="AX2" s="399"/>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567</v>
      </c>
      <c r="AF5" s="717"/>
      <c r="AG5" s="717"/>
      <c r="AH5" s="717"/>
      <c r="AI5" s="717"/>
      <c r="AJ5" s="717"/>
      <c r="AK5" s="717"/>
      <c r="AL5" s="717"/>
      <c r="AM5" s="717"/>
      <c r="AN5" s="717"/>
      <c r="AO5" s="717"/>
      <c r="AP5" s="718"/>
      <c r="AQ5" s="719" t="s">
        <v>568</v>
      </c>
      <c r="AR5" s="720"/>
      <c r="AS5" s="720"/>
      <c r="AT5" s="720"/>
      <c r="AU5" s="720"/>
      <c r="AV5" s="720"/>
      <c r="AW5" s="720"/>
      <c r="AX5" s="721"/>
    </row>
    <row r="6" spans="1:50" ht="39" customHeight="1" x14ac:dyDescent="0.15">
      <c r="A6" s="724" t="s">
        <v>4</v>
      </c>
      <c r="B6" s="725"/>
      <c r="C6" s="725"/>
      <c r="D6" s="725"/>
      <c r="E6" s="725"/>
      <c r="F6" s="725"/>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601</v>
      </c>
      <c r="H7" s="830"/>
      <c r="I7" s="830"/>
      <c r="J7" s="830"/>
      <c r="K7" s="830"/>
      <c r="L7" s="830"/>
      <c r="M7" s="830"/>
      <c r="N7" s="830"/>
      <c r="O7" s="830"/>
      <c r="P7" s="830"/>
      <c r="Q7" s="830"/>
      <c r="R7" s="830"/>
      <c r="S7" s="830"/>
      <c r="T7" s="830"/>
      <c r="U7" s="830"/>
      <c r="V7" s="830"/>
      <c r="W7" s="830"/>
      <c r="X7" s="831"/>
      <c r="Y7" s="397" t="s">
        <v>512</v>
      </c>
      <c r="Z7" s="296"/>
      <c r="AA7" s="296"/>
      <c r="AB7" s="296"/>
      <c r="AC7" s="296"/>
      <c r="AD7" s="398"/>
      <c r="AE7" s="385" t="s">
        <v>572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602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5">
        <v>221</v>
      </c>
      <c r="Q13" s="106"/>
      <c r="R13" s="106"/>
      <c r="S13" s="106"/>
      <c r="T13" s="106"/>
      <c r="U13" s="106"/>
      <c r="V13" s="107"/>
      <c r="W13" s="105">
        <v>186</v>
      </c>
      <c r="X13" s="106"/>
      <c r="Y13" s="106"/>
      <c r="Z13" s="106"/>
      <c r="AA13" s="106"/>
      <c r="AB13" s="106"/>
      <c r="AC13" s="107"/>
      <c r="AD13" s="105">
        <v>180</v>
      </c>
      <c r="AE13" s="106"/>
      <c r="AF13" s="106"/>
      <c r="AG13" s="106"/>
      <c r="AH13" s="106"/>
      <c r="AI13" s="106"/>
      <c r="AJ13" s="107"/>
      <c r="AK13" s="108">
        <v>183</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4"/>
      <c r="H14" s="745"/>
      <c r="I14" s="575" t="s">
        <v>8</v>
      </c>
      <c r="J14" s="629"/>
      <c r="K14" s="629"/>
      <c r="L14" s="629"/>
      <c r="M14" s="629"/>
      <c r="N14" s="629"/>
      <c r="O14" s="630"/>
      <c r="P14" s="108" t="s">
        <v>604</v>
      </c>
      <c r="Q14" s="109"/>
      <c r="R14" s="109"/>
      <c r="S14" s="109"/>
      <c r="T14" s="109"/>
      <c r="U14" s="109"/>
      <c r="V14" s="110"/>
      <c r="W14" s="108" t="s">
        <v>605</v>
      </c>
      <c r="X14" s="109"/>
      <c r="Y14" s="109"/>
      <c r="Z14" s="109"/>
      <c r="AA14" s="109"/>
      <c r="AB14" s="109"/>
      <c r="AC14" s="110"/>
      <c r="AD14" s="108" t="s">
        <v>605</v>
      </c>
      <c r="AE14" s="109"/>
      <c r="AF14" s="109"/>
      <c r="AG14" s="109"/>
      <c r="AH14" s="109"/>
      <c r="AI14" s="109"/>
      <c r="AJ14" s="110"/>
      <c r="AK14" s="108" t="s">
        <v>604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605</v>
      </c>
      <c r="Q15" s="109"/>
      <c r="R15" s="109"/>
      <c r="S15" s="109"/>
      <c r="T15" s="109"/>
      <c r="U15" s="109"/>
      <c r="V15" s="110"/>
      <c r="W15" s="108" t="s">
        <v>608</v>
      </c>
      <c r="X15" s="109"/>
      <c r="Y15" s="109"/>
      <c r="Z15" s="109"/>
      <c r="AA15" s="109"/>
      <c r="AB15" s="109"/>
      <c r="AC15" s="110"/>
      <c r="AD15" s="108" t="s">
        <v>609</v>
      </c>
      <c r="AE15" s="109"/>
      <c r="AF15" s="109"/>
      <c r="AG15" s="109"/>
      <c r="AH15" s="109"/>
      <c r="AI15" s="109"/>
      <c r="AJ15" s="110"/>
      <c r="AK15" s="108" t="s">
        <v>605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606</v>
      </c>
      <c r="Q16" s="109"/>
      <c r="R16" s="109"/>
      <c r="S16" s="109"/>
      <c r="T16" s="109"/>
      <c r="U16" s="109"/>
      <c r="V16" s="110"/>
      <c r="W16" s="108" t="s">
        <v>608</v>
      </c>
      <c r="X16" s="109"/>
      <c r="Y16" s="109"/>
      <c r="Z16" s="109"/>
      <c r="AA16" s="109"/>
      <c r="AB16" s="109"/>
      <c r="AC16" s="110"/>
      <c r="AD16" s="108" t="s">
        <v>604</v>
      </c>
      <c r="AE16" s="109"/>
      <c r="AF16" s="109"/>
      <c r="AG16" s="109"/>
      <c r="AH16" s="109"/>
      <c r="AI16" s="109"/>
      <c r="AJ16" s="110"/>
      <c r="AK16" s="108" t="s">
        <v>574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607</v>
      </c>
      <c r="Q17" s="109"/>
      <c r="R17" s="109"/>
      <c r="S17" s="109"/>
      <c r="T17" s="109"/>
      <c r="U17" s="109"/>
      <c r="V17" s="110"/>
      <c r="W17" s="108" t="s">
        <v>608</v>
      </c>
      <c r="X17" s="109"/>
      <c r="Y17" s="109"/>
      <c r="Z17" s="109"/>
      <c r="AA17" s="109"/>
      <c r="AB17" s="109"/>
      <c r="AC17" s="110"/>
      <c r="AD17" s="108" t="s">
        <v>571</v>
      </c>
      <c r="AE17" s="109"/>
      <c r="AF17" s="109"/>
      <c r="AG17" s="109"/>
      <c r="AH17" s="109"/>
      <c r="AI17" s="109"/>
      <c r="AJ17" s="110"/>
      <c r="AK17" s="108" t="s">
        <v>574</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6"/>
      <c r="H18" s="747"/>
      <c r="I18" s="734" t="s">
        <v>20</v>
      </c>
      <c r="J18" s="735"/>
      <c r="K18" s="735"/>
      <c r="L18" s="735"/>
      <c r="M18" s="735"/>
      <c r="N18" s="735"/>
      <c r="O18" s="736"/>
      <c r="P18" s="114">
        <f>SUM(P13:V17)</f>
        <v>221</v>
      </c>
      <c r="Q18" s="115"/>
      <c r="R18" s="115"/>
      <c r="S18" s="115"/>
      <c r="T18" s="115"/>
      <c r="U18" s="115"/>
      <c r="V18" s="116"/>
      <c r="W18" s="114">
        <f>SUM(W13:AC17)</f>
        <v>186</v>
      </c>
      <c r="X18" s="115"/>
      <c r="Y18" s="115"/>
      <c r="Z18" s="115"/>
      <c r="AA18" s="115"/>
      <c r="AB18" s="115"/>
      <c r="AC18" s="116"/>
      <c r="AD18" s="114">
        <f>SUM(AD13:AJ17)</f>
        <v>180</v>
      </c>
      <c r="AE18" s="115"/>
      <c r="AF18" s="115"/>
      <c r="AG18" s="115"/>
      <c r="AH18" s="115"/>
      <c r="AI18" s="115"/>
      <c r="AJ18" s="116"/>
      <c r="AK18" s="114">
        <f>SUM(AK13:AQ17)</f>
        <v>183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163</v>
      </c>
      <c r="Q19" s="109"/>
      <c r="R19" s="109"/>
      <c r="S19" s="109"/>
      <c r="T19" s="109"/>
      <c r="U19" s="109"/>
      <c r="V19" s="110"/>
      <c r="W19" s="108">
        <v>122</v>
      </c>
      <c r="X19" s="109"/>
      <c r="Y19" s="109"/>
      <c r="Z19" s="109"/>
      <c r="AA19" s="109"/>
      <c r="AB19" s="109"/>
      <c r="AC19" s="110"/>
      <c r="AD19" s="108">
        <v>152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0.73755656108597289</v>
      </c>
      <c r="Q20" s="539"/>
      <c r="R20" s="539"/>
      <c r="S20" s="539"/>
      <c r="T20" s="539"/>
      <c r="U20" s="539"/>
      <c r="V20" s="539"/>
      <c r="W20" s="539">
        <f t="shared" ref="W20" si="0">IF(W18=0, "-", SUM(W19)/W18)</f>
        <v>0.65591397849462363</v>
      </c>
      <c r="X20" s="539"/>
      <c r="Y20" s="539"/>
      <c r="Z20" s="539"/>
      <c r="AA20" s="539"/>
      <c r="AB20" s="539"/>
      <c r="AC20" s="539"/>
      <c r="AD20" s="539">
        <f t="shared" ref="AD20" si="1">IF(AD18=0, "-", SUM(AD19)/AD18)</f>
        <v>0.84444444444444444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0.73755656108597289</v>
      </c>
      <c r="Q21" s="539"/>
      <c r="R21" s="539"/>
      <c r="S21" s="539"/>
      <c r="T21" s="539"/>
      <c r="U21" s="539"/>
      <c r="V21" s="539"/>
      <c r="W21" s="539">
        <f t="shared" ref="W21" si="2">IF(W19=0, "-", SUM(W19)/SUM(W13,W14))</f>
        <v>0.65591397849462363</v>
      </c>
      <c r="X21" s="539"/>
      <c r="Y21" s="539"/>
      <c r="Z21" s="539"/>
      <c r="AA21" s="539"/>
      <c r="AB21" s="539"/>
      <c r="AC21" s="539"/>
      <c r="AD21" s="539">
        <f t="shared" ref="AD21" si="3">IF(AD19=0, "-", SUM(AD19)/SUM(AD13,AD14))</f>
        <v>0.84444444444444444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456</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573</v>
      </c>
      <c r="H23" s="187"/>
      <c r="I23" s="187"/>
      <c r="J23" s="187"/>
      <c r="K23" s="187"/>
      <c r="L23" s="187"/>
      <c r="M23" s="187"/>
      <c r="N23" s="187"/>
      <c r="O23" s="188"/>
      <c r="P23" s="105">
        <v>164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610</v>
      </c>
      <c r="H24" s="190"/>
      <c r="I24" s="190"/>
      <c r="J24" s="190"/>
      <c r="K24" s="190"/>
      <c r="L24" s="190"/>
      <c r="M24" s="190"/>
      <c r="N24" s="190"/>
      <c r="O24" s="191"/>
      <c r="P24" s="108">
        <v>15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611</v>
      </c>
      <c r="H25" s="190"/>
      <c r="I25" s="190"/>
      <c r="J25" s="190"/>
      <c r="K25" s="190"/>
      <c r="L25" s="190"/>
      <c r="M25" s="190"/>
      <c r="N25" s="190"/>
      <c r="O25" s="191"/>
      <c r="P25" s="108">
        <v>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183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532</v>
      </c>
      <c r="AF30" s="389"/>
      <c r="AG30" s="389"/>
      <c r="AH30" s="390"/>
      <c r="AI30" s="388" t="s">
        <v>529</v>
      </c>
      <c r="AJ30" s="389"/>
      <c r="AK30" s="389"/>
      <c r="AL30" s="390"/>
      <c r="AM30" s="391" t="s">
        <v>524</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t="s">
        <v>574</v>
      </c>
      <c r="AR31" s="136"/>
      <c r="AS31" s="137" t="s">
        <v>355</v>
      </c>
      <c r="AT31" s="172"/>
      <c r="AU31" s="271">
        <v>31</v>
      </c>
      <c r="AV31" s="271"/>
      <c r="AW31" s="381" t="s">
        <v>300</v>
      </c>
      <c r="AX31" s="382"/>
    </row>
    <row r="32" spans="1:50" ht="23.25" customHeight="1" x14ac:dyDescent="0.15">
      <c r="A32" s="515"/>
      <c r="B32" s="513"/>
      <c r="C32" s="513"/>
      <c r="D32" s="513"/>
      <c r="E32" s="513"/>
      <c r="F32" s="514"/>
      <c r="G32" s="540" t="s">
        <v>612</v>
      </c>
      <c r="H32" s="541"/>
      <c r="I32" s="541"/>
      <c r="J32" s="541"/>
      <c r="K32" s="541"/>
      <c r="L32" s="541"/>
      <c r="M32" s="541"/>
      <c r="N32" s="541"/>
      <c r="O32" s="542"/>
      <c r="P32" s="161" t="s">
        <v>613</v>
      </c>
      <c r="Q32" s="161"/>
      <c r="R32" s="161"/>
      <c r="S32" s="161"/>
      <c r="T32" s="161"/>
      <c r="U32" s="161"/>
      <c r="V32" s="161"/>
      <c r="W32" s="161"/>
      <c r="X32" s="231"/>
      <c r="Y32" s="340" t="s">
        <v>12</v>
      </c>
      <c r="Z32" s="549"/>
      <c r="AA32" s="550"/>
      <c r="AB32" s="551" t="s">
        <v>493</v>
      </c>
      <c r="AC32" s="551"/>
      <c r="AD32" s="551"/>
      <c r="AE32" s="366">
        <v>93</v>
      </c>
      <c r="AF32" s="367"/>
      <c r="AG32" s="367"/>
      <c r="AH32" s="367"/>
      <c r="AI32" s="366">
        <v>72</v>
      </c>
      <c r="AJ32" s="367"/>
      <c r="AK32" s="367"/>
      <c r="AL32" s="367"/>
      <c r="AM32" s="366">
        <v>90</v>
      </c>
      <c r="AN32" s="367"/>
      <c r="AO32" s="367"/>
      <c r="AP32" s="367"/>
      <c r="AQ32" s="111" t="s">
        <v>574</v>
      </c>
      <c r="AR32" s="112"/>
      <c r="AS32" s="112"/>
      <c r="AT32" s="113"/>
      <c r="AU32" s="367" t="s">
        <v>575</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493</v>
      </c>
      <c r="AC33" s="522"/>
      <c r="AD33" s="522"/>
      <c r="AE33" s="366">
        <v>90</v>
      </c>
      <c r="AF33" s="367"/>
      <c r="AG33" s="367"/>
      <c r="AH33" s="367"/>
      <c r="AI33" s="366">
        <v>90</v>
      </c>
      <c r="AJ33" s="367"/>
      <c r="AK33" s="367"/>
      <c r="AL33" s="367"/>
      <c r="AM33" s="366">
        <v>90</v>
      </c>
      <c r="AN33" s="367"/>
      <c r="AO33" s="367"/>
      <c r="AP33" s="367"/>
      <c r="AQ33" s="111" t="s">
        <v>574</v>
      </c>
      <c r="AR33" s="112"/>
      <c r="AS33" s="112"/>
      <c r="AT33" s="113"/>
      <c r="AU33" s="367">
        <v>90</v>
      </c>
      <c r="AV33" s="367"/>
      <c r="AW33" s="367"/>
      <c r="AX33" s="369"/>
    </row>
    <row r="34" spans="1:50" ht="64.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v>103</v>
      </c>
      <c r="AF34" s="367"/>
      <c r="AG34" s="367"/>
      <c r="AH34" s="367"/>
      <c r="AI34" s="366">
        <v>80</v>
      </c>
      <c r="AJ34" s="367"/>
      <c r="AK34" s="367"/>
      <c r="AL34" s="367"/>
      <c r="AM34" s="366">
        <v>100</v>
      </c>
      <c r="AN34" s="367"/>
      <c r="AO34" s="367"/>
      <c r="AP34" s="367"/>
      <c r="AQ34" s="111" t="s">
        <v>574</v>
      </c>
      <c r="AR34" s="112"/>
      <c r="AS34" s="112"/>
      <c r="AT34" s="113"/>
      <c r="AU34" s="367" t="s">
        <v>574</v>
      </c>
      <c r="AV34" s="367"/>
      <c r="AW34" s="367"/>
      <c r="AX34" s="369"/>
    </row>
    <row r="35" spans="1:50" ht="23.25" customHeight="1" x14ac:dyDescent="0.15">
      <c r="A35" s="897" t="s">
        <v>502</v>
      </c>
      <c r="B35" s="898"/>
      <c r="C35" s="898"/>
      <c r="D35" s="898"/>
      <c r="E35" s="898"/>
      <c r="F35" s="899"/>
      <c r="G35" s="903" t="s">
        <v>614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472</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532</v>
      </c>
      <c r="AF37" s="371"/>
      <c r="AG37" s="371"/>
      <c r="AH37" s="372"/>
      <c r="AI37" s="370" t="s">
        <v>529</v>
      </c>
      <c r="AJ37" s="371"/>
      <c r="AK37" s="371"/>
      <c r="AL37" s="372"/>
      <c r="AM37" s="377" t="s">
        <v>524</v>
      </c>
      <c r="AN37" s="377"/>
      <c r="AO37" s="377"/>
      <c r="AP37" s="370"/>
      <c r="AQ37" s="267" t="s">
        <v>354</v>
      </c>
      <c r="AR37" s="268"/>
      <c r="AS37" s="268"/>
      <c r="AT37" s="269"/>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0" t="s">
        <v>12</v>
      </c>
      <c r="Z39" s="549"/>
      <c r="AA39" s="550"/>
      <c r="AB39" s="551"/>
      <c r="AC39" s="551"/>
      <c r="AD39" s="55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532</v>
      </c>
      <c r="AF44" s="371"/>
      <c r="AG44" s="371"/>
      <c r="AH44" s="372"/>
      <c r="AI44" s="370" t="s">
        <v>529</v>
      </c>
      <c r="AJ44" s="371"/>
      <c r="AK44" s="371"/>
      <c r="AL44" s="372"/>
      <c r="AM44" s="377" t="s">
        <v>524</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532</v>
      </c>
      <c r="AF51" s="371"/>
      <c r="AG51" s="371"/>
      <c r="AH51" s="372"/>
      <c r="AI51" s="370" t="s">
        <v>529</v>
      </c>
      <c r="AJ51" s="371"/>
      <c r="AK51" s="371"/>
      <c r="AL51" s="372"/>
      <c r="AM51" s="377" t="s">
        <v>525</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533</v>
      </c>
      <c r="AF58" s="371"/>
      <c r="AG58" s="371"/>
      <c r="AH58" s="372"/>
      <c r="AI58" s="370" t="s">
        <v>529</v>
      </c>
      <c r="AJ58" s="371"/>
      <c r="AK58" s="371"/>
      <c r="AL58" s="372"/>
      <c r="AM58" s="377" t="s">
        <v>524</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70" t="s">
        <v>532</v>
      </c>
      <c r="AF65" s="371"/>
      <c r="AG65" s="371"/>
      <c r="AH65" s="372"/>
      <c r="AI65" s="370" t="s">
        <v>529</v>
      </c>
      <c r="AJ65" s="371"/>
      <c r="AK65" s="371"/>
      <c r="AL65" s="372"/>
      <c r="AM65" s="377" t="s">
        <v>524</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0" t="s">
        <v>532</v>
      </c>
      <c r="AF73" s="371"/>
      <c r="AG73" s="371"/>
      <c r="AH73" s="372"/>
      <c r="AI73" s="370" t="s">
        <v>529</v>
      </c>
      <c r="AJ73" s="371"/>
      <c r="AK73" s="371"/>
      <c r="AL73" s="372"/>
      <c r="AM73" s="377" t="s">
        <v>524</v>
      </c>
      <c r="AN73" s="377"/>
      <c r="AO73" s="377"/>
      <c r="AP73" s="370"/>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1" t="s">
        <v>505</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0" t="s">
        <v>532</v>
      </c>
      <c r="AF85" s="371"/>
      <c r="AG85" s="371"/>
      <c r="AH85" s="372"/>
      <c r="AI85" s="370" t="s">
        <v>529</v>
      </c>
      <c r="AJ85" s="371"/>
      <c r="AK85" s="371"/>
      <c r="AL85" s="372"/>
      <c r="AM85" s="377" t="s">
        <v>524</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0" t="s">
        <v>532</v>
      </c>
      <c r="AF90" s="371"/>
      <c r="AG90" s="371"/>
      <c r="AH90" s="372"/>
      <c r="AI90" s="370" t="s">
        <v>529</v>
      </c>
      <c r="AJ90" s="371"/>
      <c r="AK90" s="371"/>
      <c r="AL90" s="372"/>
      <c r="AM90" s="377" t="s">
        <v>524</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0" t="s">
        <v>532</v>
      </c>
      <c r="AF95" s="371"/>
      <c r="AG95" s="371"/>
      <c r="AH95" s="372"/>
      <c r="AI95" s="370" t="s">
        <v>529</v>
      </c>
      <c r="AJ95" s="371"/>
      <c r="AK95" s="371"/>
      <c r="AL95" s="372"/>
      <c r="AM95" s="377" t="s">
        <v>524</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615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616</v>
      </c>
      <c r="AC101" s="551"/>
      <c r="AD101" s="551"/>
      <c r="AE101" s="366">
        <v>4</v>
      </c>
      <c r="AF101" s="367"/>
      <c r="AG101" s="367"/>
      <c r="AH101" s="368"/>
      <c r="AI101" s="366">
        <v>4</v>
      </c>
      <c r="AJ101" s="367"/>
      <c r="AK101" s="367"/>
      <c r="AL101" s="368"/>
      <c r="AM101" s="366">
        <v>4</v>
      </c>
      <c r="AN101" s="367"/>
      <c r="AO101" s="367"/>
      <c r="AP101" s="368"/>
      <c r="AQ101" s="366" t="s">
        <v>574</v>
      </c>
      <c r="AR101" s="367"/>
      <c r="AS101" s="367"/>
      <c r="AT101" s="368"/>
      <c r="AU101" s="366"/>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616</v>
      </c>
      <c r="AC102" s="551"/>
      <c r="AD102" s="551"/>
      <c r="AE102" s="360">
        <v>4</v>
      </c>
      <c r="AF102" s="360"/>
      <c r="AG102" s="360"/>
      <c r="AH102" s="360"/>
      <c r="AI102" s="360">
        <v>4</v>
      </c>
      <c r="AJ102" s="360"/>
      <c r="AK102" s="360"/>
      <c r="AL102" s="360"/>
      <c r="AM102" s="360">
        <v>4</v>
      </c>
      <c r="AN102" s="360"/>
      <c r="AO102" s="360"/>
      <c r="AP102" s="360"/>
      <c r="AQ102" s="814">
        <v>4</v>
      </c>
      <c r="AR102" s="815"/>
      <c r="AS102" s="815"/>
      <c r="AT102" s="816"/>
      <c r="AU102" s="814"/>
      <c r="AV102" s="815"/>
      <c r="AW102" s="815"/>
      <c r="AX102" s="816"/>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2" t="s">
        <v>518</v>
      </c>
      <c r="AR103" s="363"/>
      <c r="AS103" s="363"/>
      <c r="AT103" s="364"/>
      <c r="AU103" s="362" t="s">
        <v>515</v>
      </c>
      <c r="AV103" s="363"/>
      <c r="AW103" s="363"/>
      <c r="AX103" s="365"/>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576</v>
      </c>
      <c r="AC104" s="472"/>
      <c r="AD104" s="473"/>
      <c r="AE104" s="366"/>
      <c r="AF104" s="367"/>
      <c r="AG104" s="367"/>
      <c r="AH104" s="368"/>
      <c r="AI104" s="366"/>
      <c r="AJ104" s="367"/>
      <c r="AK104" s="367"/>
      <c r="AL104" s="368"/>
      <c r="AM104" s="366"/>
      <c r="AN104" s="367"/>
      <c r="AO104" s="367"/>
      <c r="AP104" s="368"/>
      <c r="AQ104" s="366" t="s">
        <v>577</v>
      </c>
      <c r="AR104" s="367"/>
      <c r="AS104" s="367"/>
      <c r="AT104" s="368"/>
      <c r="AU104" s="366" t="s">
        <v>574</v>
      </c>
      <c r="AV104" s="367"/>
      <c r="AW104" s="367"/>
      <c r="AX104" s="368"/>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t="s">
        <v>576</v>
      </c>
      <c r="AC105" s="409"/>
      <c r="AD105" s="410"/>
      <c r="AE105" s="360"/>
      <c r="AF105" s="360"/>
      <c r="AG105" s="360"/>
      <c r="AH105" s="360"/>
      <c r="AI105" s="360"/>
      <c r="AJ105" s="360"/>
      <c r="AK105" s="360"/>
      <c r="AL105" s="360"/>
      <c r="AM105" s="360"/>
      <c r="AN105" s="360"/>
      <c r="AO105" s="360"/>
      <c r="AP105" s="360"/>
      <c r="AQ105" s="366"/>
      <c r="AR105" s="367"/>
      <c r="AS105" s="367"/>
      <c r="AT105" s="368"/>
      <c r="AU105" s="814" t="s">
        <v>574</v>
      </c>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2" t="s">
        <v>518</v>
      </c>
      <c r="AR106" s="363"/>
      <c r="AS106" s="363"/>
      <c r="AT106" s="364"/>
      <c r="AU106" s="362" t="s">
        <v>515</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576</v>
      </c>
      <c r="AC107" s="472"/>
      <c r="AD107" s="473"/>
      <c r="AE107" s="360"/>
      <c r="AF107" s="360"/>
      <c r="AG107" s="360"/>
      <c r="AH107" s="360"/>
      <c r="AI107" s="360"/>
      <c r="AJ107" s="360"/>
      <c r="AK107" s="360"/>
      <c r="AL107" s="360"/>
      <c r="AM107" s="360"/>
      <c r="AN107" s="360"/>
      <c r="AO107" s="360"/>
      <c r="AP107" s="360"/>
      <c r="AQ107" s="366" t="s">
        <v>578</v>
      </c>
      <c r="AR107" s="367"/>
      <c r="AS107" s="367"/>
      <c r="AT107" s="368"/>
      <c r="AU107" s="366" t="s">
        <v>574</v>
      </c>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t="s">
        <v>576</v>
      </c>
      <c r="AC108" s="409"/>
      <c r="AD108" s="410"/>
      <c r="AE108" s="360"/>
      <c r="AF108" s="360"/>
      <c r="AG108" s="360"/>
      <c r="AH108" s="360"/>
      <c r="AI108" s="360"/>
      <c r="AJ108" s="360"/>
      <c r="AK108" s="360"/>
      <c r="AL108" s="360"/>
      <c r="AM108" s="360"/>
      <c r="AN108" s="360"/>
      <c r="AO108" s="360"/>
      <c r="AP108" s="360"/>
      <c r="AQ108" s="366"/>
      <c r="AR108" s="367"/>
      <c r="AS108" s="367"/>
      <c r="AT108" s="368"/>
      <c r="AU108" s="814" t="s">
        <v>574</v>
      </c>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2" t="s">
        <v>518</v>
      </c>
      <c r="AR109" s="363"/>
      <c r="AS109" s="363"/>
      <c r="AT109" s="364"/>
      <c r="AU109" s="362" t="s">
        <v>515</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2" t="s">
        <v>518</v>
      </c>
      <c r="AR112" s="363"/>
      <c r="AS112" s="363"/>
      <c r="AT112" s="364"/>
      <c r="AU112" s="362" t="s">
        <v>515</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7" t="s">
        <v>519</v>
      </c>
      <c r="AR115" s="338"/>
      <c r="AS115" s="338"/>
      <c r="AT115" s="338"/>
      <c r="AU115" s="338"/>
      <c r="AV115" s="338"/>
      <c r="AW115" s="338"/>
      <c r="AX115" s="339"/>
    </row>
    <row r="116" spans="1:50" ht="23.25" hidden="1" customHeight="1" x14ac:dyDescent="0.15">
      <c r="A116" s="292"/>
      <c r="B116" s="293"/>
      <c r="C116" s="293"/>
      <c r="D116" s="293"/>
      <c r="E116" s="293"/>
      <c r="F116" s="294"/>
      <c r="G116" s="353"/>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c r="AC116" s="301"/>
      <c r="AD116" s="302"/>
      <c r="AE116" s="360"/>
      <c r="AF116" s="360"/>
      <c r="AG116" s="360"/>
      <c r="AH116" s="360"/>
      <c r="AI116" s="360"/>
      <c r="AJ116" s="360"/>
      <c r="AK116" s="360"/>
      <c r="AL116" s="360"/>
      <c r="AM116" s="360"/>
      <c r="AN116" s="360"/>
      <c r="AO116" s="360"/>
      <c r="AP116" s="360"/>
      <c r="AQ116" s="366"/>
      <c r="AR116" s="367"/>
      <c r="AS116" s="367"/>
      <c r="AT116" s="367"/>
      <c r="AU116" s="367"/>
      <c r="AV116" s="367"/>
      <c r="AW116" s="367"/>
      <c r="AX116" s="369"/>
    </row>
    <row r="117" spans="1:50" ht="46.5" hidden="1"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580</v>
      </c>
      <c r="AC117" s="344"/>
      <c r="AD117" s="345"/>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7" t="s">
        <v>519</v>
      </c>
      <c r="AR118" s="338"/>
      <c r="AS118" s="338"/>
      <c r="AT118" s="338"/>
      <c r="AU118" s="338"/>
      <c r="AV118" s="338"/>
      <c r="AW118" s="338"/>
      <c r="AX118" s="339"/>
    </row>
    <row r="119" spans="1:50" ht="23.25" hidden="1" customHeight="1" x14ac:dyDescent="0.15">
      <c r="A119" s="292"/>
      <c r="B119" s="293"/>
      <c r="C119" s="293"/>
      <c r="D119" s="293"/>
      <c r="E119" s="293"/>
      <c r="F119" s="294"/>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580</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7" t="s">
        <v>519</v>
      </c>
      <c r="AR121" s="338"/>
      <c r="AS121" s="338"/>
      <c r="AT121" s="338"/>
      <c r="AU121" s="338"/>
      <c r="AV121" s="338"/>
      <c r="AW121" s="338"/>
      <c r="AX121" s="339"/>
    </row>
    <row r="122" spans="1:50" ht="23.25" customHeight="1" x14ac:dyDescent="0.15">
      <c r="A122" s="292"/>
      <c r="B122" s="293"/>
      <c r="C122" s="293"/>
      <c r="D122" s="293"/>
      <c r="E122" s="293"/>
      <c r="F122" s="294"/>
      <c r="G122" s="353" t="s">
        <v>617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t="s">
        <v>579</v>
      </c>
      <c r="AC122" s="301"/>
      <c r="AD122" s="302"/>
      <c r="AE122" s="360">
        <v>38893329</v>
      </c>
      <c r="AF122" s="360"/>
      <c r="AG122" s="360"/>
      <c r="AH122" s="360"/>
      <c r="AI122" s="360">
        <v>28855188</v>
      </c>
      <c r="AJ122" s="360"/>
      <c r="AK122" s="360"/>
      <c r="AL122" s="360"/>
      <c r="AM122" s="360">
        <v>36257138</v>
      </c>
      <c r="AN122" s="360"/>
      <c r="AO122" s="360"/>
      <c r="AP122" s="360"/>
      <c r="AQ122" s="360"/>
      <c r="AR122" s="360"/>
      <c r="AS122" s="360"/>
      <c r="AT122" s="360"/>
      <c r="AU122" s="360"/>
      <c r="AV122" s="360"/>
      <c r="AW122" s="360"/>
      <c r="AX122" s="361"/>
    </row>
    <row r="123" spans="1:50" ht="46.5" customHeight="1" thickBot="1" x14ac:dyDescent="0.2">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618</v>
      </c>
      <c r="AC123" s="344"/>
      <c r="AD123" s="345"/>
      <c r="AE123" s="306" t="s">
        <v>619</v>
      </c>
      <c r="AF123" s="306"/>
      <c r="AG123" s="306"/>
      <c r="AH123" s="306"/>
      <c r="AI123" s="306" t="s">
        <v>620</v>
      </c>
      <c r="AJ123" s="306"/>
      <c r="AK123" s="306"/>
      <c r="AL123" s="306"/>
      <c r="AM123" s="306" t="s">
        <v>621</v>
      </c>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7" t="s">
        <v>519</v>
      </c>
      <c r="AR124" s="338"/>
      <c r="AS124" s="338"/>
      <c r="AT124" s="338"/>
      <c r="AU124" s="338"/>
      <c r="AV124" s="338"/>
      <c r="AW124" s="338"/>
      <c r="AX124" s="339"/>
    </row>
    <row r="125" spans="1:50" ht="23.25" hidden="1" customHeight="1" x14ac:dyDescent="0.15">
      <c r="A125" s="292"/>
      <c r="B125" s="293"/>
      <c r="C125" s="293"/>
      <c r="D125" s="293"/>
      <c r="E125" s="293"/>
      <c r="F125" s="294"/>
      <c r="G125" s="353" t="s">
        <v>482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481</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532</v>
      </c>
      <c r="AF127" s="298"/>
      <c r="AG127" s="298"/>
      <c r="AH127" s="299"/>
      <c r="AI127" s="303" t="s">
        <v>529</v>
      </c>
      <c r="AJ127" s="298"/>
      <c r="AK127" s="298"/>
      <c r="AL127" s="299"/>
      <c r="AM127" s="303" t="s">
        <v>524</v>
      </c>
      <c r="AN127" s="298"/>
      <c r="AO127" s="298"/>
      <c r="AP127" s="299"/>
      <c r="AQ127" s="337" t="s">
        <v>519</v>
      </c>
      <c r="AR127" s="338"/>
      <c r="AS127" s="338"/>
      <c r="AT127" s="338"/>
      <c r="AU127" s="338"/>
      <c r="AV127" s="338"/>
      <c r="AW127" s="338"/>
      <c r="AX127" s="339"/>
    </row>
    <row r="128" spans="1:50" ht="23.25" hidden="1" customHeight="1" x14ac:dyDescent="0.15">
      <c r="A128" s="292"/>
      <c r="B128" s="293"/>
      <c r="C128" s="293"/>
      <c r="D128" s="293"/>
      <c r="E128" s="293"/>
      <c r="F128" s="294"/>
      <c r="G128" s="353" t="s">
        <v>482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481</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581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t="s">
        <v>574</v>
      </c>
      <c r="AV133" s="136"/>
      <c r="AW133" s="137" t="s">
        <v>300</v>
      </c>
      <c r="AX133" s="138"/>
    </row>
    <row r="134" spans="1:50" ht="39.75" customHeight="1" x14ac:dyDescent="0.15">
      <c r="A134" s="994"/>
      <c r="B134" s="252"/>
      <c r="C134" s="251"/>
      <c r="D134" s="252"/>
      <c r="E134" s="251"/>
      <c r="F134" s="314"/>
      <c r="G134" s="230" t="s">
        <v>574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574</v>
      </c>
      <c r="AC134" s="221"/>
      <c r="AD134" s="221"/>
      <c r="AE134" s="266" t="s">
        <v>574</v>
      </c>
      <c r="AF134" s="112"/>
      <c r="AG134" s="112"/>
      <c r="AH134" s="112"/>
      <c r="AI134" s="266" t="s">
        <v>574</v>
      </c>
      <c r="AJ134" s="112"/>
      <c r="AK134" s="112"/>
      <c r="AL134" s="112"/>
      <c r="AM134" s="266" t="s">
        <v>574</v>
      </c>
      <c r="AN134" s="112"/>
      <c r="AO134" s="112"/>
      <c r="AP134" s="112"/>
      <c r="AQ134" s="266" t="s">
        <v>584</v>
      </c>
      <c r="AR134" s="112"/>
      <c r="AS134" s="112"/>
      <c r="AT134" s="112"/>
      <c r="AU134" s="266" t="s">
        <v>585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574</v>
      </c>
      <c r="AC135" s="133"/>
      <c r="AD135" s="133"/>
      <c r="AE135" s="266" t="s">
        <v>583</v>
      </c>
      <c r="AF135" s="112"/>
      <c r="AG135" s="112"/>
      <c r="AH135" s="112"/>
      <c r="AI135" s="266" t="s">
        <v>583</v>
      </c>
      <c r="AJ135" s="112"/>
      <c r="AK135" s="112"/>
      <c r="AL135" s="112"/>
      <c r="AM135" s="266" t="s">
        <v>574</v>
      </c>
      <c r="AN135" s="112"/>
      <c r="AO135" s="112"/>
      <c r="AP135" s="112"/>
      <c r="AQ135" s="266" t="s">
        <v>574</v>
      </c>
      <c r="AR135" s="112"/>
      <c r="AS135" s="112"/>
      <c r="AT135" s="112"/>
      <c r="AU135" s="266" t="s">
        <v>586</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622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571</v>
      </c>
      <c r="K430" s="242"/>
      <c r="L430" s="242"/>
      <c r="M430" s="242"/>
      <c r="N430" s="242"/>
      <c r="O430" s="242"/>
      <c r="P430" s="242"/>
      <c r="Q430" s="242"/>
      <c r="R430" s="242"/>
      <c r="S430" s="242"/>
      <c r="T430" s="243"/>
      <c r="U430" s="244" t="s">
        <v>587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355</v>
      </c>
      <c r="AH432" s="172"/>
      <c r="AI432" s="182"/>
      <c r="AJ432" s="182"/>
      <c r="AK432" s="182"/>
      <c r="AL432" s="177"/>
      <c r="AM432" s="182"/>
      <c r="AN432" s="182"/>
      <c r="AO432" s="182"/>
      <c r="AP432" s="177"/>
      <c r="AQ432" s="217" t="s">
        <v>574</v>
      </c>
      <c r="AR432" s="136"/>
      <c r="AS432" s="137" t="s">
        <v>355</v>
      </c>
      <c r="AT432" s="172"/>
      <c r="AU432" s="136" t="s">
        <v>574</v>
      </c>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574</v>
      </c>
      <c r="AF433" s="112"/>
      <c r="AG433" s="112"/>
      <c r="AH433" s="112"/>
      <c r="AI433" s="111" t="s">
        <v>583</v>
      </c>
      <c r="AJ433" s="112"/>
      <c r="AK433" s="112"/>
      <c r="AL433" s="112"/>
      <c r="AM433" s="111" t="s">
        <v>574</v>
      </c>
      <c r="AN433" s="112"/>
      <c r="AO433" s="112"/>
      <c r="AP433" s="113"/>
      <c r="AQ433" s="111" t="s">
        <v>574</v>
      </c>
      <c r="AR433" s="112"/>
      <c r="AS433" s="112"/>
      <c r="AT433" s="113"/>
      <c r="AU433" s="112" t="s">
        <v>574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574</v>
      </c>
      <c r="AC434" s="221"/>
      <c r="AD434" s="221"/>
      <c r="AE434" s="111" t="s">
        <v>574</v>
      </c>
      <c r="AF434" s="112"/>
      <c r="AG434" s="112"/>
      <c r="AH434" s="113"/>
      <c r="AI434" s="111" t="s">
        <v>589</v>
      </c>
      <c r="AJ434" s="112"/>
      <c r="AK434" s="112"/>
      <c r="AL434" s="112"/>
      <c r="AM434" s="111" t="s">
        <v>574</v>
      </c>
      <c r="AN434" s="112"/>
      <c r="AO434" s="112"/>
      <c r="AP434" s="113"/>
      <c r="AQ434" s="111" t="s">
        <v>583</v>
      </c>
      <c r="AR434" s="112"/>
      <c r="AS434" s="112"/>
      <c r="AT434" s="113"/>
      <c r="AU434" s="112" t="s">
        <v>574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588</v>
      </c>
      <c r="AF435" s="112"/>
      <c r="AG435" s="112"/>
      <c r="AH435" s="113"/>
      <c r="AI435" s="111" t="s">
        <v>574</v>
      </c>
      <c r="AJ435" s="112"/>
      <c r="AK435" s="112"/>
      <c r="AL435" s="112"/>
      <c r="AM435" s="111" t="s">
        <v>589</v>
      </c>
      <c r="AN435" s="112"/>
      <c r="AO435" s="112"/>
      <c r="AP435" s="113"/>
      <c r="AQ435" s="111" t="s">
        <v>589</v>
      </c>
      <c r="AR435" s="112"/>
      <c r="AS435" s="112"/>
      <c r="AT435" s="113"/>
      <c r="AU435" s="112" t="s">
        <v>574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590</v>
      </c>
      <c r="AF457" s="136"/>
      <c r="AG457" s="137" t="s">
        <v>355</v>
      </c>
      <c r="AH457" s="172"/>
      <c r="AI457" s="182"/>
      <c r="AJ457" s="182"/>
      <c r="AK457" s="182"/>
      <c r="AL457" s="177"/>
      <c r="AM457" s="182"/>
      <c r="AN457" s="182"/>
      <c r="AO457" s="182"/>
      <c r="AP457" s="177"/>
      <c r="AQ457" s="217" t="s">
        <v>588</v>
      </c>
      <c r="AR457" s="136"/>
      <c r="AS457" s="137" t="s">
        <v>355</v>
      </c>
      <c r="AT457" s="172"/>
      <c r="AU457" s="136" t="s">
        <v>591</v>
      </c>
      <c r="AV457" s="136"/>
      <c r="AW457" s="137" t="s">
        <v>300</v>
      </c>
      <c r="AX457" s="138"/>
    </row>
    <row r="458" spans="1:50" ht="23.25"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575</v>
      </c>
      <c r="AC458" s="133"/>
      <c r="AD458" s="133"/>
      <c r="AE458" s="111" t="s">
        <v>574</v>
      </c>
      <c r="AF458" s="112"/>
      <c r="AG458" s="112"/>
      <c r="AH458" s="112"/>
      <c r="AI458" s="111" t="s">
        <v>589</v>
      </c>
      <c r="AJ458" s="112"/>
      <c r="AK458" s="112"/>
      <c r="AL458" s="112"/>
      <c r="AM458" s="111" t="s">
        <v>575</v>
      </c>
      <c r="AN458" s="112"/>
      <c r="AO458" s="112"/>
      <c r="AP458" s="113"/>
      <c r="AQ458" s="111" t="s">
        <v>587</v>
      </c>
      <c r="AR458" s="112"/>
      <c r="AS458" s="112"/>
      <c r="AT458" s="113"/>
      <c r="AU458" s="112" t="s">
        <v>574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588</v>
      </c>
      <c r="AC459" s="221"/>
      <c r="AD459" s="221"/>
      <c r="AE459" s="111" t="s">
        <v>589</v>
      </c>
      <c r="AF459" s="112"/>
      <c r="AG459" s="112"/>
      <c r="AH459" s="113"/>
      <c r="AI459" s="111" t="s">
        <v>574</v>
      </c>
      <c r="AJ459" s="112"/>
      <c r="AK459" s="112"/>
      <c r="AL459" s="112"/>
      <c r="AM459" s="111" t="s">
        <v>574</v>
      </c>
      <c r="AN459" s="112"/>
      <c r="AO459" s="112"/>
      <c r="AP459" s="113"/>
      <c r="AQ459" s="111" t="s">
        <v>574</v>
      </c>
      <c r="AR459" s="112"/>
      <c r="AS459" s="112"/>
      <c r="AT459" s="113"/>
      <c r="AU459" s="112" t="s">
        <v>574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574</v>
      </c>
      <c r="AJ460" s="112"/>
      <c r="AK460" s="112"/>
      <c r="AL460" s="112"/>
      <c r="AM460" s="111" t="s">
        <v>574</v>
      </c>
      <c r="AN460" s="112"/>
      <c r="AO460" s="112"/>
      <c r="AP460" s="113"/>
      <c r="AQ460" s="111" t="s">
        <v>578</v>
      </c>
      <c r="AR460" s="112"/>
      <c r="AS460" s="112"/>
      <c r="AT460" s="113"/>
      <c r="AU460" s="112" t="s">
        <v>588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3"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570</v>
      </c>
      <c r="AE702" s="896"/>
      <c r="AF702" s="896"/>
      <c r="AG702" s="885" t="s">
        <v>624</v>
      </c>
      <c r="AH702" s="886"/>
      <c r="AI702" s="886"/>
      <c r="AJ702" s="886"/>
      <c r="AK702" s="886"/>
      <c r="AL702" s="886"/>
      <c r="AM702" s="886"/>
      <c r="AN702" s="886"/>
      <c r="AO702" s="886"/>
      <c r="AP702" s="886"/>
      <c r="AQ702" s="886"/>
      <c r="AR702" s="886"/>
      <c r="AS702" s="886"/>
      <c r="AT702" s="886"/>
      <c r="AU702" s="886"/>
      <c r="AV702" s="886"/>
      <c r="AW702" s="886"/>
      <c r="AX702" s="887"/>
    </row>
    <row r="703" spans="1:50" ht="6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625</v>
      </c>
      <c r="AH703" s="665"/>
      <c r="AI703" s="665"/>
      <c r="AJ703" s="665"/>
      <c r="AK703" s="665"/>
      <c r="AL703" s="665"/>
      <c r="AM703" s="665"/>
      <c r="AN703" s="665"/>
      <c r="AO703" s="665"/>
      <c r="AP703" s="665"/>
      <c r="AQ703" s="665"/>
      <c r="AR703" s="665"/>
      <c r="AS703" s="665"/>
      <c r="AT703" s="665"/>
      <c r="AU703" s="665"/>
      <c r="AV703" s="665"/>
      <c r="AW703" s="665"/>
      <c r="AX703" s="666"/>
    </row>
    <row r="704" spans="1:50" ht="6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626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60" t="s">
        <v>627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592</v>
      </c>
      <c r="AE708" s="668"/>
      <c r="AF708" s="668"/>
      <c r="AG708" s="526" t="s">
        <v>571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628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592</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30"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629</v>
      </c>
      <c r="AH711" s="665"/>
      <c r="AI711" s="665"/>
      <c r="AJ711" s="665"/>
      <c r="AK711" s="665"/>
      <c r="AL711" s="665"/>
      <c r="AM711" s="665"/>
      <c r="AN711" s="665"/>
      <c r="AO711" s="665"/>
      <c r="AP711" s="665"/>
      <c r="AQ711" s="665"/>
      <c r="AR711" s="665"/>
      <c r="AS711" s="665"/>
      <c r="AT711" s="665"/>
      <c r="AU711" s="665"/>
      <c r="AV711" s="665"/>
      <c r="AW711" s="665"/>
      <c r="AX711" s="666"/>
    </row>
    <row r="712" spans="1:50" ht="32.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570</v>
      </c>
      <c r="AE712" s="586"/>
      <c r="AF712" s="586"/>
      <c r="AG712" s="594" t="s">
        <v>632</v>
      </c>
      <c r="AH712" s="595"/>
      <c r="AI712" s="595"/>
      <c r="AJ712" s="595"/>
      <c r="AK712" s="595"/>
      <c r="AL712" s="595"/>
      <c r="AM712" s="595"/>
      <c r="AN712" s="595"/>
      <c r="AO712" s="595"/>
      <c r="AP712" s="595"/>
      <c r="AQ712" s="595"/>
      <c r="AR712" s="595"/>
      <c r="AS712" s="595"/>
      <c r="AT712" s="595"/>
      <c r="AU712" s="595"/>
      <c r="AV712" s="595"/>
      <c r="AW712" s="595"/>
      <c r="AX712" s="596"/>
    </row>
    <row r="713" spans="1:50" ht="42"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592</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32.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629</v>
      </c>
      <c r="AH714" s="690"/>
      <c r="AI714" s="690"/>
      <c r="AJ714" s="690"/>
      <c r="AK714" s="690"/>
      <c r="AL714" s="690"/>
      <c r="AM714" s="690"/>
      <c r="AN714" s="690"/>
      <c r="AO714" s="690"/>
      <c r="AP714" s="690"/>
      <c r="AQ714" s="690"/>
      <c r="AR714" s="690"/>
      <c r="AS714" s="690"/>
      <c r="AT714" s="690"/>
      <c r="AU714" s="690"/>
      <c r="AV714" s="690"/>
      <c r="AW714" s="690"/>
      <c r="AX714" s="691"/>
    </row>
    <row r="715" spans="1:50" ht="33"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592</v>
      </c>
      <c r="AE716" s="759"/>
      <c r="AF716" s="759"/>
      <c r="AG716" s="664" t="s">
        <v>571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4" t="s">
        <v>630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570</v>
      </c>
      <c r="AE718" s="155"/>
      <c r="AF718" s="155"/>
      <c r="AG718" s="163" t="s">
        <v>631</v>
      </c>
      <c r="AH718" s="164"/>
      <c r="AI718" s="164"/>
      <c r="AJ718" s="164"/>
      <c r="AK718" s="164"/>
      <c r="AL718" s="164"/>
      <c r="AM718" s="164"/>
      <c r="AN718" s="164"/>
      <c r="AO718" s="164"/>
      <c r="AP718" s="164"/>
      <c r="AQ718" s="164"/>
      <c r="AR718" s="164"/>
      <c r="AS718" s="164"/>
      <c r="AT718" s="164"/>
      <c r="AU718" s="164"/>
      <c r="AV718" s="164"/>
      <c r="AW718" s="164"/>
      <c r="AX718" s="165"/>
    </row>
    <row r="719" spans="1:50" ht="41.25" hidden="1"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hidden="1"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571</v>
      </c>
      <c r="F737" s="122"/>
      <c r="G737" s="122"/>
      <c r="H737" s="122"/>
      <c r="I737" s="122"/>
      <c r="J737" s="122"/>
      <c r="K737" s="122"/>
      <c r="L737" s="122"/>
      <c r="M737" s="122"/>
      <c r="N737" s="101" t="s">
        <v>539</v>
      </c>
      <c r="O737" s="101"/>
      <c r="P737" s="101"/>
      <c r="Q737" s="101"/>
      <c r="R737" s="122" t="s">
        <v>636</v>
      </c>
      <c r="S737" s="122"/>
      <c r="T737" s="122"/>
      <c r="U737" s="122"/>
      <c r="V737" s="122"/>
      <c r="W737" s="122"/>
      <c r="X737" s="122"/>
      <c r="Y737" s="122"/>
      <c r="Z737" s="122"/>
      <c r="AA737" s="101" t="s">
        <v>538</v>
      </c>
      <c r="AB737" s="101"/>
      <c r="AC737" s="101"/>
      <c r="AD737" s="101"/>
      <c r="AE737" s="122" t="s">
        <v>638</v>
      </c>
      <c r="AF737" s="122"/>
      <c r="AG737" s="122"/>
      <c r="AH737" s="122"/>
      <c r="AI737" s="122"/>
      <c r="AJ737" s="122"/>
      <c r="AK737" s="122"/>
      <c r="AL737" s="122"/>
      <c r="AM737" s="122"/>
      <c r="AN737" s="101" t="s">
        <v>537</v>
      </c>
      <c r="AO737" s="101"/>
      <c r="AP737" s="101"/>
      <c r="AQ737" s="101"/>
      <c r="AR737" s="102" t="s">
        <v>639</v>
      </c>
      <c r="AS737" s="103"/>
      <c r="AT737" s="103"/>
      <c r="AU737" s="103"/>
      <c r="AV737" s="103"/>
      <c r="AW737" s="103"/>
      <c r="AX737" s="104"/>
      <c r="AY737" s="89"/>
      <c r="AZ737" s="89"/>
    </row>
    <row r="738" spans="1:52" ht="24.75" customHeight="1" x14ac:dyDescent="0.15">
      <c r="A738" s="123" t="s">
        <v>536</v>
      </c>
      <c r="B738" s="124"/>
      <c r="C738" s="124"/>
      <c r="D738" s="125"/>
      <c r="E738" s="122" t="s">
        <v>635</v>
      </c>
      <c r="F738" s="122"/>
      <c r="G738" s="122"/>
      <c r="H738" s="122"/>
      <c r="I738" s="122"/>
      <c r="J738" s="122"/>
      <c r="K738" s="122"/>
      <c r="L738" s="122"/>
      <c r="M738" s="122"/>
      <c r="N738" s="101" t="s">
        <v>535</v>
      </c>
      <c r="O738" s="101"/>
      <c r="P738" s="101"/>
      <c r="Q738" s="101"/>
      <c r="R738" s="122" t="s">
        <v>637</v>
      </c>
      <c r="S738" s="122"/>
      <c r="T738" s="122"/>
      <c r="U738" s="122"/>
      <c r="V738" s="122"/>
      <c r="W738" s="122"/>
      <c r="X738" s="122"/>
      <c r="Y738" s="122"/>
      <c r="Z738" s="122"/>
      <c r="AA738" s="101" t="s">
        <v>534</v>
      </c>
      <c r="AB738" s="101"/>
      <c r="AC738" s="101"/>
      <c r="AD738" s="101"/>
      <c r="AE738" s="122" t="s">
        <v>635</v>
      </c>
      <c r="AF738" s="122"/>
      <c r="AG738" s="122"/>
      <c r="AH738" s="122"/>
      <c r="AI738" s="122"/>
      <c r="AJ738" s="122"/>
      <c r="AK738" s="122"/>
      <c r="AL738" s="122"/>
      <c r="AM738" s="122"/>
      <c r="AN738" s="101" t="s">
        <v>530</v>
      </c>
      <c r="AO738" s="101"/>
      <c r="AP738" s="101"/>
      <c r="AQ738" s="101"/>
      <c r="AR738" s="102" t="s">
        <v>640</v>
      </c>
      <c r="AS738" s="103"/>
      <c r="AT738" s="103"/>
      <c r="AU738" s="103"/>
      <c r="AV738" s="103"/>
      <c r="AW738" s="103"/>
      <c r="AX738" s="104"/>
    </row>
    <row r="739" spans="1:52" ht="24.75" customHeight="1" thickBot="1" x14ac:dyDescent="0.2">
      <c r="A739" s="126" t="s">
        <v>526</v>
      </c>
      <c r="B739" s="127"/>
      <c r="C739" s="127"/>
      <c r="D739" s="128"/>
      <c r="E739" s="129" t="s">
        <v>569</v>
      </c>
      <c r="F739" s="117"/>
      <c r="G739" s="117"/>
      <c r="H739" s="93" t="str">
        <f>IF(E739="", "", "(")</f>
        <v>(</v>
      </c>
      <c r="I739" s="117"/>
      <c r="J739" s="117"/>
      <c r="K739" s="93" t="str">
        <f>IF(OR(I739="　", I739=""), "", "-")</f>
        <v/>
      </c>
      <c r="L739" s="118">
        <v>616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10" customHeight="1" x14ac:dyDescent="0.15">
      <c r="A741" s="142"/>
      <c r="B741" s="143"/>
      <c r="C741" s="143"/>
      <c r="D741" s="143"/>
      <c r="E741" s="143"/>
      <c r="F741" s="144"/>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641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643</v>
      </c>
      <c r="H781" s="450"/>
      <c r="I781" s="450"/>
      <c r="J781" s="450"/>
      <c r="K781" s="451"/>
      <c r="L781" s="452" t="s">
        <v>644</v>
      </c>
      <c r="M781" s="453"/>
      <c r="N781" s="453"/>
      <c r="O781" s="453"/>
      <c r="P781" s="453"/>
      <c r="Q781" s="453"/>
      <c r="R781" s="453"/>
      <c r="S781" s="453"/>
      <c r="T781" s="453"/>
      <c r="U781" s="453"/>
      <c r="V781" s="453"/>
      <c r="W781" s="453"/>
      <c r="X781" s="454"/>
      <c r="Y781" s="455">
        <v>43</v>
      </c>
      <c r="Z781" s="456"/>
      <c r="AA781" s="456"/>
      <c r="AB781" s="557"/>
      <c r="AC781" s="449" t="s">
        <v>645</v>
      </c>
      <c r="AD781" s="450"/>
      <c r="AE781" s="450"/>
      <c r="AF781" s="450"/>
      <c r="AG781" s="451"/>
      <c r="AH781" s="452" t="s">
        <v>646</v>
      </c>
      <c r="AI781" s="453"/>
      <c r="AJ781" s="453"/>
      <c r="AK781" s="453"/>
      <c r="AL781" s="453"/>
      <c r="AM781" s="453"/>
      <c r="AN781" s="453"/>
      <c r="AO781" s="453"/>
      <c r="AP781" s="453"/>
      <c r="AQ781" s="453"/>
      <c r="AR781" s="453"/>
      <c r="AS781" s="453"/>
      <c r="AT781" s="454"/>
      <c r="AU781" s="455">
        <v>4</v>
      </c>
      <c r="AV781" s="456"/>
      <c r="AW781" s="456"/>
      <c r="AX781" s="457"/>
    </row>
    <row r="782" spans="1:50" ht="24.75"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43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4</v>
      </c>
      <c r="AV791" s="417"/>
      <c r="AW791" s="417"/>
      <c r="AX791" s="419"/>
    </row>
    <row r="792" spans="1:50" ht="24.75" customHeight="1" x14ac:dyDescent="0.15">
      <c r="A792" s="556"/>
      <c r="B792" s="763"/>
      <c r="C792" s="763"/>
      <c r="D792" s="763"/>
      <c r="E792" s="763"/>
      <c r="F792" s="764"/>
      <c r="G792" s="439" t="s">
        <v>654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647</v>
      </c>
      <c r="H794" s="450"/>
      <c r="I794" s="450"/>
      <c r="J794" s="450"/>
      <c r="K794" s="451"/>
      <c r="L794" s="452" t="s">
        <v>648</v>
      </c>
      <c r="M794" s="453"/>
      <c r="N794" s="453"/>
      <c r="O794" s="453"/>
      <c r="P794" s="453"/>
      <c r="Q794" s="453"/>
      <c r="R794" s="453"/>
      <c r="S794" s="453"/>
      <c r="T794" s="453"/>
      <c r="U794" s="453"/>
      <c r="V794" s="453"/>
      <c r="W794" s="453"/>
      <c r="X794" s="454"/>
      <c r="Y794" s="455">
        <v>3</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3</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461</v>
      </c>
      <c r="AD836" s="277"/>
      <c r="AE836" s="277"/>
      <c r="AF836" s="277"/>
      <c r="AG836" s="277"/>
      <c r="AH836" s="346" t="s">
        <v>489</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4" t="s">
        <v>649</v>
      </c>
      <c r="D837" s="420"/>
      <c r="E837" s="420"/>
      <c r="F837" s="420"/>
      <c r="G837" s="420"/>
      <c r="H837" s="420"/>
      <c r="I837" s="420"/>
      <c r="J837" s="421">
        <v>4000020032069</v>
      </c>
      <c r="K837" s="422"/>
      <c r="L837" s="422"/>
      <c r="M837" s="422"/>
      <c r="N837" s="422"/>
      <c r="O837" s="422"/>
      <c r="P837" s="425" t="s">
        <v>650</v>
      </c>
      <c r="Q837" s="317"/>
      <c r="R837" s="317"/>
      <c r="S837" s="317"/>
      <c r="T837" s="317"/>
      <c r="U837" s="317"/>
      <c r="V837" s="317"/>
      <c r="W837" s="317"/>
      <c r="X837" s="317"/>
      <c r="Y837" s="318">
        <v>43</v>
      </c>
      <c r="Z837" s="319"/>
      <c r="AA837" s="319"/>
      <c r="AB837" s="320"/>
      <c r="AC837" s="330" t="s">
        <v>594</v>
      </c>
      <c r="AD837" s="423"/>
      <c r="AE837" s="423"/>
      <c r="AF837" s="423"/>
      <c r="AG837" s="423"/>
      <c r="AH837" s="328" t="s">
        <v>563</v>
      </c>
      <c r="AI837" s="329"/>
      <c r="AJ837" s="329"/>
      <c r="AK837" s="329"/>
      <c r="AL837" s="325" t="s">
        <v>563</v>
      </c>
      <c r="AM837" s="326"/>
      <c r="AN837" s="326"/>
      <c r="AO837" s="327"/>
      <c r="AP837" s="321" t="s">
        <v>595</v>
      </c>
      <c r="AQ837" s="321"/>
      <c r="AR837" s="321"/>
      <c r="AS837" s="321"/>
      <c r="AT837" s="321"/>
      <c r="AU837" s="321"/>
      <c r="AV837" s="321"/>
      <c r="AW837" s="321"/>
      <c r="AX837" s="321"/>
    </row>
    <row r="838" spans="1:50" ht="30" customHeight="1" x14ac:dyDescent="0.15">
      <c r="A838" s="406">
        <v>2</v>
      </c>
      <c r="B838" s="406">
        <v>1</v>
      </c>
      <c r="C838" s="424" t="s">
        <v>653</v>
      </c>
      <c r="D838" s="420"/>
      <c r="E838" s="420"/>
      <c r="F838" s="420"/>
      <c r="G838" s="420"/>
      <c r="H838" s="420"/>
      <c r="I838" s="420"/>
      <c r="J838" s="421">
        <v>5000020422045</v>
      </c>
      <c r="K838" s="422"/>
      <c r="L838" s="422"/>
      <c r="M838" s="422"/>
      <c r="N838" s="422"/>
      <c r="O838" s="422"/>
      <c r="P838" s="317" t="s">
        <v>650</v>
      </c>
      <c r="Q838" s="317"/>
      <c r="R838" s="317"/>
      <c r="S838" s="317"/>
      <c r="T838" s="317"/>
      <c r="U838" s="317"/>
      <c r="V838" s="317"/>
      <c r="W838" s="317"/>
      <c r="X838" s="317"/>
      <c r="Y838" s="318">
        <v>37</v>
      </c>
      <c r="Z838" s="319"/>
      <c r="AA838" s="319"/>
      <c r="AB838" s="320"/>
      <c r="AC838" s="330" t="s">
        <v>594</v>
      </c>
      <c r="AD838" s="330"/>
      <c r="AE838" s="330"/>
      <c r="AF838" s="330"/>
      <c r="AG838" s="330"/>
      <c r="AH838" s="328" t="s">
        <v>596</v>
      </c>
      <c r="AI838" s="329"/>
      <c r="AJ838" s="329"/>
      <c r="AK838" s="329"/>
      <c r="AL838" s="325" t="s">
        <v>597</v>
      </c>
      <c r="AM838" s="326"/>
      <c r="AN838" s="326"/>
      <c r="AO838" s="327"/>
      <c r="AP838" s="321" t="s">
        <v>563</v>
      </c>
      <c r="AQ838" s="321"/>
      <c r="AR838" s="321"/>
      <c r="AS838" s="321"/>
      <c r="AT838" s="321"/>
      <c r="AU838" s="321"/>
      <c r="AV838" s="321"/>
      <c r="AW838" s="321"/>
      <c r="AX838" s="321"/>
    </row>
    <row r="839" spans="1:50" ht="30" customHeight="1" x14ac:dyDescent="0.15">
      <c r="A839" s="406">
        <v>3</v>
      </c>
      <c r="B839" s="406">
        <v>1</v>
      </c>
      <c r="C839" s="424" t="s">
        <v>651</v>
      </c>
      <c r="D839" s="420"/>
      <c r="E839" s="420"/>
      <c r="F839" s="420"/>
      <c r="G839" s="420"/>
      <c r="H839" s="420"/>
      <c r="I839" s="420"/>
      <c r="J839" s="421">
        <v>5380005005869</v>
      </c>
      <c r="K839" s="422"/>
      <c r="L839" s="422"/>
      <c r="M839" s="422"/>
      <c r="N839" s="422"/>
      <c r="O839" s="422"/>
      <c r="P839" s="425" t="s">
        <v>650</v>
      </c>
      <c r="Q839" s="317"/>
      <c r="R839" s="317"/>
      <c r="S839" s="317"/>
      <c r="T839" s="317"/>
      <c r="U839" s="317"/>
      <c r="V839" s="317"/>
      <c r="W839" s="317"/>
      <c r="X839" s="317"/>
      <c r="Y839" s="318">
        <v>34</v>
      </c>
      <c r="Z839" s="319"/>
      <c r="AA839" s="319"/>
      <c r="AB839" s="320"/>
      <c r="AC839" s="330" t="s">
        <v>594</v>
      </c>
      <c r="AD839" s="330"/>
      <c r="AE839" s="330"/>
      <c r="AF839" s="330"/>
      <c r="AG839" s="330"/>
      <c r="AH839" s="328" t="s">
        <v>563</v>
      </c>
      <c r="AI839" s="329"/>
      <c r="AJ839" s="329"/>
      <c r="AK839" s="329"/>
      <c r="AL839" s="325" t="s">
        <v>598</v>
      </c>
      <c r="AM839" s="326"/>
      <c r="AN839" s="326"/>
      <c r="AO839" s="327"/>
      <c r="AP839" s="321" t="s">
        <v>598</v>
      </c>
      <c r="AQ839" s="321"/>
      <c r="AR839" s="321"/>
      <c r="AS839" s="321"/>
      <c r="AT839" s="321"/>
      <c r="AU839" s="321"/>
      <c r="AV839" s="321"/>
      <c r="AW839" s="321"/>
      <c r="AX839" s="321"/>
    </row>
    <row r="840" spans="1:50" ht="30" customHeight="1" x14ac:dyDescent="0.15">
      <c r="A840" s="406">
        <v>4</v>
      </c>
      <c r="B840" s="406">
        <v>1</v>
      </c>
      <c r="C840" s="424" t="s">
        <v>652</v>
      </c>
      <c r="D840" s="420"/>
      <c r="E840" s="420"/>
      <c r="F840" s="420"/>
      <c r="G840" s="420"/>
      <c r="H840" s="420"/>
      <c r="I840" s="420"/>
      <c r="J840" s="421">
        <v>1420005000638</v>
      </c>
      <c r="K840" s="422"/>
      <c r="L840" s="422"/>
      <c r="M840" s="422"/>
      <c r="N840" s="422"/>
      <c r="O840" s="422"/>
      <c r="P840" s="425" t="s">
        <v>650</v>
      </c>
      <c r="Q840" s="317"/>
      <c r="R840" s="317"/>
      <c r="S840" s="317"/>
      <c r="T840" s="317"/>
      <c r="U840" s="317"/>
      <c r="V840" s="317"/>
      <c r="W840" s="317"/>
      <c r="X840" s="317"/>
      <c r="Y840" s="318">
        <v>31</v>
      </c>
      <c r="Z840" s="319"/>
      <c r="AA840" s="319"/>
      <c r="AB840" s="320"/>
      <c r="AC840" s="330" t="s">
        <v>594</v>
      </c>
      <c r="AD840" s="330"/>
      <c r="AE840" s="330"/>
      <c r="AF840" s="330"/>
      <c r="AG840" s="330"/>
      <c r="AH840" s="328" t="s">
        <v>596</v>
      </c>
      <c r="AI840" s="329"/>
      <c r="AJ840" s="329"/>
      <c r="AK840" s="329"/>
      <c r="AL840" s="325" t="s">
        <v>597</v>
      </c>
      <c r="AM840" s="326"/>
      <c r="AN840" s="326"/>
      <c r="AO840" s="327"/>
      <c r="AP840" s="321" t="s">
        <v>563</v>
      </c>
      <c r="AQ840" s="321"/>
      <c r="AR840" s="321"/>
      <c r="AS840" s="321"/>
      <c r="AT840" s="321"/>
      <c r="AU840" s="321"/>
      <c r="AV840" s="321"/>
      <c r="AW840" s="321"/>
      <c r="AX840" s="321"/>
    </row>
    <row r="841" spans="1:50" ht="30" hidden="1" customHeight="1" x14ac:dyDescent="0.15">
      <c r="A841" s="406">
        <v>5</v>
      </c>
      <c r="B841" s="406">
        <v>1</v>
      </c>
      <c r="C841" s="424"/>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8"/>
      <c r="AI841" s="329"/>
      <c r="AJ841" s="329"/>
      <c r="AK841" s="329"/>
      <c r="AL841" s="325"/>
      <c r="AM841" s="326"/>
      <c r="AN841" s="326"/>
      <c r="AO841" s="327"/>
      <c r="AP841" s="321"/>
      <c r="AQ841" s="321"/>
      <c r="AR841" s="321"/>
      <c r="AS841" s="321"/>
      <c r="AT841" s="321"/>
      <c r="AU841" s="321"/>
      <c r="AV841" s="321"/>
      <c r="AW841" s="321"/>
      <c r="AX841" s="321"/>
    </row>
    <row r="842" spans="1:50" ht="30" hidden="1" customHeight="1" x14ac:dyDescent="0.15">
      <c r="A842" s="406">
        <v>6</v>
      </c>
      <c r="B842" s="406">
        <v>1</v>
      </c>
      <c r="C842" s="424"/>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8"/>
      <c r="AI842" s="329"/>
      <c r="AJ842" s="329"/>
      <c r="AK842" s="329"/>
      <c r="AL842" s="325"/>
      <c r="AM842" s="326"/>
      <c r="AN842" s="326"/>
      <c r="AO842" s="327"/>
      <c r="AP842" s="321"/>
      <c r="AQ842" s="321"/>
      <c r="AR842" s="321"/>
      <c r="AS842" s="321"/>
      <c r="AT842" s="321"/>
      <c r="AU842" s="321"/>
      <c r="AV842" s="321"/>
      <c r="AW842" s="321"/>
      <c r="AX842" s="321"/>
    </row>
    <row r="843" spans="1:50" ht="30" hidden="1" customHeight="1" x14ac:dyDescent="0.15">
      <c r="A843" s="406">
        <v>7</v>
      </c>
      <c r="B843" s="406">
        <v>1</v>
      </c>
      <c r="C843" s="424"/>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8"/>
      <c r="AI843" s="329"/>
      <c r="AJ843" s="329"/>
      <c r="AK843" s="329"/>
      <c r="AL843" s="325"/>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24"/>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8"/>
      <c r="AI844" s="329"/>
      <c r="AJ844" s="329"/>
      <c r="AK844" s="329"/>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24"/>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8"/>
      <c r="AI845" s="329"/>
      <c r="AJ845" s="329"/>
      <c r="AK845" s="329"/>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24"/>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8"/>
      <c r="AI846" s="329"/>
      <c r="AJ846" s="329"/>
      <c r="AK846" s="329"/>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461</v>
      </c>
      <c r="AD869" s="277"/>
      <c r="AE869" s="277"/>
      <c r="AF869" s="277"/>
      <c r="AG869" s="277"/>
      <c r="AH869" s="346" t="s">
        <v>489</v>
      </c>
      <c r="AI869" s="348"/>
      <c r="AJ869" s="348"/>
      <c r="AK869" s="348"/>
      <c r="AL869" s="348" t="s">
        <v>21</v>
      </c>
      <c r="AM869" s="348"/>
      <c r="AN869" s="348"/>
      <c r="AO869" s="426"/>
      <c r="AP869" s="427" t="s">
        <v>420</v>
      </c>
      <c r="AQ869" s="427"/>
      <c r="AR869" s="427"/>
      <c r="AS869" s="427"/>
      <c r="AT869" s="427"/>
      <c r="AU869" s="427"/>
      <c r="AV869" s="427"/>
      <c r="AW869" s="427"/>
      <c r="AX869" s="427"/>
    </row>
    <row r="870" spans="1:50" ht="30" customHeight="1" x14ac:dyDescent="0.15">
      <c r="A870" s="406">
        <v>1</v>
      </c>
      <c r="B870" s="406">
        <v>1</v>
      </c>
      <c r="C870" s="424" t="s">
        <v>655</v>
      </c>
      <c r="D870" s="420"/>
      <c r="E870" s="420"/>
      <c r="F870" s="420"/>
      <c r="G870" s="420"/>
      <c r="H870" s="420"/>
      <c r="I870" s="420"/>
      <c r="J870" s="421">
        <v>2000020262048</v>
      </c>
      <c r="K870" s="422"/>
      <c r="L870" s="422"/>
      <c r="M870" s="422"/>
      <c r="N870" s="422"/>
      <c r="O870" s="422"/>
      <c r="P870" s="425" t="s">
        <v>662</v>
      </c>
      <c r="Q870" s="317"/>
      <c r="R870" s="317"/>
      <c r="S870" s="317"/>
      <c r="T870" s="317"/>
      <c r="U870" s="317"/>
      <c r="V870" s="317"/>
      <c r="W870" s="317"/>
      <c r="X870" s="317"/>
      <c r="Y870" s="318">
        <v>2</v>
      </c>
      <c r="Z870" s="319"/>
      <c r="AA870" s="319"/>
      <c r="AB870" s="320"/>
      <c r="AC870" s="330" t="s">
        <v>501</v>
      </c>
      <c r="AD870" s="423"/>
      <c r="AE870" s="423"/>
      <c r="AF870" s="423"/>
      <c r="AG870" s="423"/>
      <c r="AH870" s="328" t="s">
        <v>657</v>
      </c>
      <c r="AI870" s="329"/>
      <c r="AJ870" s="329"/>
      <c r="AK870" s="329"/>
      <c r="AL870" s="325" t="s">
        <v>658</v>
      </c>
      <c r="AM870" s="326"/>
      <c r="AN870" s="326"/>
      <c r="AO870" s="327"/>
      <c r="AP870" s="321" t="s">
        <v>660</v>
      </c>
      <c r="AQ870" s="321"/>
      <c r="AR870" s="321"/>
      <c r="AS870" s="321"/>
      <c r="AT870" s="321"/>
      <c r="AU870" s="321"/>
      <c r="AV870" s="321"/>
      <c r="AW870" s="321"/>
      <c r="AX870" s="321"/>
    </row>
    <row r="871" spans="1:50" ht="30" customHeight="1" x14ac:dyDescent="0.15">
      <c r="A871" s="406">
        <v>2</v>
      </c>
      <c r="B871" s="406">
        <v>1</v>
      </c>
      <c r="C871" s="424" t="s">
        <v>656</v>
      </c>
      <c r="D871" s="420"/>
      <c r="E871" s="420"/>
      <c r="F871" s="420"/>
      <c r="G871" s="420"/>
      <c r="H871" s="420"/>
      <c r="I871" s="420"/>
      <c r="J871" s="421">
        <v>2000020260002</v>
      </c>
      <c r="K871" s="422"/>
      <c r="L871" s="422"/>
      <c r="M871" s="422"/>
      <c r="N871" s="422"/>
      <c r="O871" s="422"/>
      <c r="P871" s="425" t="s">
        <v>662</v>
      </c>
      <c r="Q871" s="317"/>
      <c r="R871" s="317"/>
      <c r="S871" s="317"/>
      <c r="T871" s="317"/>
      <c r="U871" s="317"/>
      <c r="V871" s="317"/>
      <c r="W871" s="317"/>
      <c r="X871" s="317"/>
      <c r="Y871" s="318">
        <v>2</v>
      </c>
      <c r="Z871" s="319"/>
      <c r="AA871" s="319"/>
      <c r="AB871" s="320"/>
      <c r="AC871" s="330" t="s">
        <v>501</v>
      </c>
      <c r="AD871" s="330"/>
      <c r="AE871" s="330"/>
      <c r="AF871" s="330"/>
      <c r="AG871" s="330"/>
      <c r="AH871" s="328" t="s">
        <v>658</v>
      </c>
      <c r="AI871" s="329"/>
      <c r="AJ871" s="329"/>
      <c r="AK871" s="329"/>
      <c r="AL871" s="325" t="s">
        <v>659</v>
      </c>
      <c r="AM871" s="326"/>
      <c r="AN871" s="326"/>
      <c r="AO871" s="327"/>
      <c r="AP871" s="321" t="s">
        <v>661</v>
      </c>
      <c r="AQ871" s="321"/>
      <c r="AR871" s="321"/>
      <c r="AS871" s="321"/>
      <c r="AT871" s="321"/>
      <c r="AU871" s="321"/>
      <c r="AV871" s="321"/>
      <c r="AW871" s="321"/>
      <c r="AX871" s="321"/>
    </row>
    <row r="872" spans="1:50" ht="30" hidden="1" customHeight="1" x14ac:dyDescent="0.15">
      <c r="A872" s="406">
        <v>3</v>
      </c>
      <c r="B872" s="406">
        <v>1</v>
      </c>
      <c r="C872" s="424"/>
      <c r="D872" s="420"/>
      <c r="E872" s="420"/>
      <c r="F872" s="420"/>
      <c r="G872" s="420"/>
      <c r="H872" s="420"/>
      <c r="I872" s="420"/>
      <c r="J872" s="421"/>
      <c r="K872" s="422"/>
      <c r="L872" s="422"/>
      <c r="M872" s="422"/>
      <c r="N872" s="422"/>
      <c r="O872" s="422"/>
      <c r="P872" s="425"/>
      <c r="Q872" s="317"/>
      <c r="R872" s="317"/>
      <c r="S872" s="317"/>
      <c r="T872" s="317"/>
      <c r="U872" s="317"/>
      <c r="V872" s="317"/>
      <c r="W872" s="317"/>
      <c r="X872" s="317"/>
      <c r="Y872" s="318"/>
      <c r="Z872" s="319"/>
      <c r="AA872" s="319"/>
      <c r="AB872" s="320"/>
      <c r="AC872" s="330"/>
      <c r="AD872" s="330"/>
      <c r="AE872" s="330"/>
      <c r="AF872" s="330"/>
      <c r="AG872" s="330"/>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6">
        <v>4</v>
      </c>
      <c r="B873" s="406">
        <v>1</v>
      </c>
      <c r="C873" s="424"/>
      <c r="D873" s="420"/>
      <c r="E873" s="420"/>
      <c r="F873" s="420"/>
      <c r="G873" s="420"/>
      <c r="H873" s="420"/>
      <c r="I873" s="420"/>
      <c r="J873" s="421"/>
      <c r="K873" s="422"/>
      <c r="L873" s="422"/>
      <c r="M873" s="422"/>
      <c r="N873" s="422"/>
      <c r="O873" s="422"/>
      <c r="P873" s="425"/>
      <c r="Q873" s="317"/>
      <c r="R873" s="317"/>
      <c r="S873" s="317"/>
      <c r="T873" s="317"/>
      <c r="U873" s="317"/>
      <c r="V873" s="317"/>
      <c r="W873" s="317"/>
      <c r="X873" s="317"/>
      <c r="Y873" s="318"/>
      <c r="Z873" s="319"/>
      <c r="AA873" s="319"/>
      <c r="AB873" s="320"/>
      <c r="AC873" s="330"/>
      <c r="AD873" s="330"/>
      <c r="AE873" s="330"/>
      <c r="AF873" s="330"/>
      <c r="AG873" s="330"/>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461</v>
      </c>
      <c r="AD902" s="277"/>
      <c r="AE902" s="277"/>
      <c r="AF902" s="277"/>
      <c r="AG902" s="277"/>
      <c r="AH902" s="346" t="s">
        <v>489</v>
      </c>
      <c r="AI902" s="348"/>
      <c r="AJ902" s="348"/>
      <c r="AK902" s="348"/>
      <c r="AL902" s="348" t="s">
        <v>21</v>
      </c>
      <c r="AM902" s="348"/>
      <c r="AN902" s="348"/>
      <c r="AO902" s="426"/>
      <c r="AP902" s="427" t="s">
        <v>420</v>
      </c>
      <c r="AQ902" s="427"/>
      <c r="AR902" s="427"/>
      <c r="AS902" s="427"/>
      <c r="AT902" s="427"/>
      <c r="AU902" s="427"/>
      <c r="AV902" s="427"/>
      <c r="AW902" s="427"/>
      <c r="AX902" s="427"/>
    </row>
    <row r="903" spans="1:50" ht="30" customHeight="1" x14ac:dyDescent="0.15">
      <c r="A903" s="406">
        <v>1</v>
      </c>
      <c r="B903" s="406">
        <v>1</v>
      </c>
      <c r="C903" s="424" t="s">
        <v>663</v>
      </c>
      <c r="D903" s="420"/>
      <c r="E903" s="420"/>
      <c r="F903" s="420"/>
      <c r="G903" s="420"/>
      <c r="H903" s="420"/>
      <c r="I903" s="420"/>
      <c r="J903" s="421">
        <v>5130005006834</v>
      </c>
      <c r="K903" s="422"/>
      <c r="L903" s="422"/>
      <c r="M903" s="422"/>
      <c r="N903" s="422"/>
      <c r="O903" s="422"/>
      <c r="P903" s="425" t="s">
        <v>664</v>
      </c>
      <c r="Q903" s="317"/>
      <c r="R903" s="317"/>
      <c r="S903" s="317"/>
      <c r="T903" s="317"/>
      <c r="U903" s="317"/>
      <c r="V903" s="317"/>
      <c r="W903" s="317"/>
      <c r="X903" s="317"/>
      <c r="Y903" s="318">
        <v>3</v>
      </c>
      <c r="Z903" s="319"/>
      <c r="AA903" s="319"/>
      <c r="AB903" s="320"/>
      <c r="AC903" s="330" t="s">
        <v>501</v>
      </c>
      <c r="AD903" s="423"/>
      <c r="AE903" s="423"/>
      <c r="AF903" s="423"/>
      <c r="AG903" s="423"/>
      <c r="AH903" s="328" t="s">
        <v>665</v>
      </c>
      <c r="AI903" s="329"/>
      <c r="AJ903" s="329"/>
      <c r="AK903" s="329"/>
      <c r="AL903" s="325" t="s">
        <v>666</v>
      </c>
      <c r="AM903" s="326"/>
      <c r="AN903" s="326"/>
      <c r="AO903" s="327"/>
      <c r="AP903" s="321" t="s">
        <v>666</v>
      </c>
      <c r="AQ903" s="321"/>
      <c r="AR903" s="321"/>
      <c r="AS903" s="321"/>
      <c r="AT903" s="321"/>
      <c r="AU903" s="321"/>
      <c r="AV903" s="321"/>
      <c r="AW903" s="321"/>
      <c r="AX903" s="321"/>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30"/>
      <c r="AD904" s="330"/>
      <c r="AE904" s="330"/>
      <c r="AF904" s="330"/>
      <c r="AG904" s="330"/>
      <c r="AH904" s="328"/>
      <c r="AI904" s="329"/>
      <c r="AJ904" s="329"/>
      <c r="AK904" s="329"/>
      <c r="AL904" s="325"/>
      <c r="AM904" s="326"/>
      <c r="AN904" s="326"/>
      <c r="AO904" s="327"/>
      <c r="AP904" s="321"/>
      <c r="AQ904" s="321"/>
      <c r="AR904" s="321"/>
      <c r="AS904" s="321"/>
      <c r="AT904" s="321"/>
      <c r="AU904" s="321"/>
      <c r="AV904" s="321"/>
      <c r="AW904" s="321"/>
      <c r="AX904" s="321"/>
    </row>
    <row r="905" spans="1:50" ht="30" hidden="1" customHeight="1" x14ac:dyDescent="0.15">
      <c r="A905" s="406">
        <v>3</v>
      </c>
      <c r="B905" s="406">
        <v>1</v>
      </c>
      <c r="C905" s="424"/>
      <c r="D905" s="420"/>
      <c r="E905" s="420"/>
      <c r="F905" s="420"/>
      <c r="G905" s="420"/>
      <c r="H905" s="420"/>
      <c r="I905" s="420"/>
      <c r="J905" s="421"/>
      <c r="K905" s="422"/>
      <c r="L905" s="422"/>
      <c r="M905" s="422"/>
      <c r="N905" s="422"/>
      <c r="O905" s="422"/>
      <c r="P905" s="425"/>
      <c r="Q905" s="317"/>
      <c r="R905" s="317"/>
      <c r="S905" s="317"/>
      <c r="T905" s="317"/>
      <c r="U905" s="317"/>
      <c r="V905" s="317"/>
      <c r="W905" s="317"/>
      <c r="X905" s="317"/>
      <c r="Y905" s="318"/>
      <c r="Z905" s="319"/>
      <c r="AA905" s="319"/>
      <c r="AB905" s="320"/>
      <c r="AC905" s="330"/>
      <c r="AD905" s="330"/>
      <c r="AE905" s="330"/>
      <c r="AF905" s="330"/>
      <c r="AG905" s="330"/>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4"/>
      <c r="D906" s="420"/>
      <c r="E906" s="420"/>
      <c r="F906" s="420"/>
      <c r="G906" s="420"/>
      <c r="H906" s="420"/>
      <c r="I906" s="420"/>
      <c r="J906" s="421"/>
      <c r="K906" s="422"/>
      <c r="L906" s="422"/>
      <c r="M906" s="422"/>
      <c r="N906" s="422"/>
      <c r="O906" s="422"/>
      <c r="P906" s="425"/>
      <c r="Q906" s="317"/>
      <c r="R906" s="317"/>
      <c r="S906" s="317"/>
      <c r="T906" s="317"/>
      <c r="U906" s="317"/>
      <c r="V906" s="317"/>
      <c r="W906" s="317"/>
      <c r="X906" s="317"/>
      <c r="Y906" s="318"/>
      <c r="Z906" s="319"/>
      <c r="AA906" s="319"/>
      <c r="AB906" s="320"/>
      <c r="AC906" s="330"/>
      <c r="AD906" s="330"/>
      <c r="AE906" s="330"/>
      <c r="AF906" s="330"/>
      <c r="AG906" s="330"/>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461</v>
      </c>
      <c r="AD935" s="277"/>
      <c r="AE935" s="277"/>
      <c r="AF935" s="277"/>
      <c r="AG935" s="277"/>
      <c r="AH935" s="346" t="s">
        <v>489</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30"/>
      <c r="AD936" s="423"/>
      <c r="AE936" s="423"/>
      <c r="AF936" s="423"/>
      <c r="AG936" s="423"/>
      <c r="AH936" s="328"/>
      <c r="AI936" s="329"/>
      <c r="AJ936" s="329"/>
      <c r="AK936" s="329"/>
      <c r="AL936" s="325"/>
      <c r="AM936" s="326"/>
      <c r="AN936" s="326"/>
      <c r="AO936" s="327"/>
      <c r="AP936" s="321"/>
      <c r="AQ936" s="321"/>
      <c r="AR936" s="321"/>
      <c r="AS936" s="321"/>
      <c r="AT936" s="321"/>
      <c r="AU936" s="321"/>
      <c r="AV936" s="321"/>
      <c r="AW936" s="321"/>
      <c r="AX936" s="321"/>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30"/>
      <c r="AD937" s="330"/>
      <c r="AE937" s="330"/>
      <c r="AF937" s="330"/>
      <c r="AG937" s="330"/>
      <c r="AH937" s="328"/>
      <c r="AI937" s="329"/>
      <c r="AJ937" s="329"/>
      <c r="AK937" s="329"/>
      <c r="AL937" s="325"/>
      <c r="AM937" s="326"/>
      <c r="AN937" s="326"/>
      <c r="AO937" s="327"/>
      <c r="AP937" s="321"/>
      <c r="AQ937" s="321"/>
      <c r="AR937" s="321"/>
      <c r="AS937" s="321"/>
      <c r="AT937" s="321"/>
      <c r="AU937" s="321"/>
      <c r="AV937" s="321"/>
      <c r="AW937" s="321"/>
      <c r="AX937" s="321"/>
    </row>
    <row r="938" spans="1:50" ht="30" hidden="1" customHeight="1" x14ac:dyDescent="0.15">
      <c r="A938" s="406">
        <v>3</v>
      </c>
      <c r="B938" s="406">
        <v>1</v>
      </c>
      <c r="C938" s="424"/>
      <c r="D938" s="420"/>
      <c r="E938" s="420"/>
      <c r="F938" s="420"/>
      <c r="G938" s="420"/>
      <c r="H938" s="420"/>
      <c r="I938" s="420"/>
      <c r="J938" s="421"/>
      <c r="K938" s="422"/>
      <c r="L938" s="422"/>
      <c r="M938" s="422"/>
      <c r="N938" s="422"/>
      <c r="O938" s="422"/>
      <c r="P938" s="425"/>
      <c r="Q938" s="317"/>
      <c r="R938" s="317"/>
      <c r="S938" s="317"/>
      <c r="T938" s="317"/>
      <c r="U938" s="317"/>
      <c r="V938" s="317"/>
      <c r="W938" s="317"/>
      <c r="X938" s="317"/>
      <c r="Y938" s="318"/>
      <c r="Z938" s="319"/>
      <c r="AA938" s="319"/>
      <c r="AB938" s="320"/>
      <c r="AC938" s="330"/>
      <c r="AD938" s="330"/>
      <c r="AE938" s="330"/>
      <c r="AF938" s="330"/>
      <c r="AG938" s="330"/>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4"/>
      <c r="D939" s="420"/>
      <c r="E939" s="420"/>
      <c r="F939" s="420"/>
      <c r="G939" s="420"/>
      <c r="H939" s="420"/>
      <c r="I939" s="420"/>
      <c r="J939" s="421"/>
      <c r="K939" s="422"/>
      <c r="L939" s="422"/>
      <c r="M939" s="422"/>
      <c r="N939" s="422"/>
      <c r="O939" s="422"/>
      <c r="P939" s="425"/>
      <c r="Q939" s="317"/>
      <c r="R939" s="317"/>
      <c r="S939" s="317"/>
      <c r="T939" s="317"/>
      <c r="U939" s="317"/>
      <c r="V939" s="317"/>
      <c r="W939" s="317"/>
      <c r="X939" s="317"/>
      <c r="Y939" s="318"/>
      <c r="Z939" s="319"/>
      <c r="AA939" s="319"/>
      <c r="AB939" s="320"/>
      <c r="AC939" s="330"/>
      <c r="AD939" s="330"/>
      <c r="AE939" s="330"/>
      <c r="AF939" s="330"/>
      <c r="AG939" s="330"/>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461</v>
      </c>
      <c r="AD968" s="277"/>
      <c r="AE968" s="277"/>
      <c r="AF968" s="277"/>
      <c r="AG968" s="277"/>
      <c r="AH968" s="346" t="s">
        <v>489</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30"/>
      <c r="AD969" s="423"/>
      <c r="AE969" s="423"/>
      <c r="AF969" s="423"/>
      <c r="AG969" s="423"/>
      <c r="AH969" s="328"/>
      <c r="AI969" s="329"/>
      <c r="AJ969" s="329"/>
      <c r="AK969" s="329"/>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30"/>
      <c r="AD970" s="330"/>
      <c r="AE970" s="330"/>
      <c r="AF970" s="330"/>
      <c r="AG970" s="330"/>
      <c r="AH970" s="328"/>
      <c r="AI970" s="329"/>
      <c r="AJ970" s="329"/>
      <c r="AK970" s="329"/>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4"/>
      <c r="D971" s="420"/>
      <c r="E971" s="420"/>
      <c r="F971" s="420"/>
      <c r="G971" s="420"/>
      <c r="H971" s="420"/>
      <c r="I971" s="420"/>
      <c r="J971" s="421"/>
      <c r="K971" s="422"/>
      <c r="L971" s="422"/>
      <c r="M971" s="422"/>
      <c r="N971" s="422"/>
      <c r="O971" s="422"/>
      <c r="P971" s="425"/>
      <c r="Q971" s="317"/>
      <c r="R971" s="317"/>
      <c r="S971" s="317"/>
      <c r="T971" s="317"/>
      <c r="U971" s="317"/>
      <c r="V971" s="317"/>
      <c r="W971" s="317"/>
      <c r="X971" s="317"/>
      <c r="Y971" s="318"/>
      <c r="Z971" s="319"/>
      <c r="AA971" s="319"/>
      <c r="AB971" s="320"/>
      <c r="AC971" s="330"/>
      <c r="AD971" s="330"/>
      <c r="AE971" s="330"/>
      <c r="AF971" s="330"/>
      <c r="AG971" s="330"/>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4"/>
      <c r="D972" s="420"/>
      <c r="E972" s="420"/>
      <c r="F972" s="420"/>
      <c r="G972" s="420"/>
      <c r="H972" s="420"/>
      <c r="I972" s="420"/>
      <c r="J972" s="421"/>
      <c r="K972" s="422"/>
      <c r="L972" s="422"/>
      <c r="M972" s="422"/>
      <c r="N972" s="422"/>
      <c r="O972" s="422"/>
      <c r="P972" s="425"/>
      <c r="Q972" s="317"/>
      <c r="R972" s="317"/>
      <c r="S972" s="317"/>
      <c r="T972" s="317"/>
      <c r="U972" s="317"/>
      <c r="V972" s="317"/>
      <c r="W972" s="317"/>
      <c r="X972" s="317"/>
      <c r="Y972" s="318"/>
      <c r="Z972" s="319"/>
      <c r="AA972" s="319"/>
      <c r="AB972" s="320"/>
      <c r="AC972" s="330"/>
      <c r="AD972" s="330"/>
      <c r="AE972" s="330"/>
      <c r="AF972" s="330"/>
      <c r="AG972" s="330"/>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461</v>
      </c>
      <c r="AD1001" s="277"/>
      <c r="AE1001" s="277"/>
      <c r="AF1001" s="277"/>
      <c r="AG1001" s="277"/>
      <c r="AH1001" s="346" t="s">
        <v>489</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30"/>
      <c r="AD1002" s="423"/>
      <c r="AE1002" s="423"/>
      <c r="AF1002" s="423"/>
      <c r="AG1002" s="423"/>
      <c r="AH1002" s="328"/>
      <c r="AI1002" s="329"/>
      <c r="AJ1002" s="329"/>
      <c r="AK1002" s="329"/>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30"/>
      <c r="AD1003" s="330"/>
      <c r="AE1003" s="330"/>
      <c r="AF1003" s="330"/>
      <c r="AG1003" s="330"/>
      <c r="AH1003" s="328"/>
      <c r="AI1003" s="329"/>
      <c r="AJ1003" s="329"/>
      <c r="AK1003" s="329"/>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4"/>
      <c r="D1004" s="420"/>
      <c r="E1004" s="420"/>
      <c r="F1004" s="420"/>
      <c r="G1004" s="420"/>
      <c r="H1004" s="420"/>
      <c r="I1004" s="420"/>
      <c r="J1004" s="421"/>
      <c r="K1004" s="422"/>
      <c r="L1004" s="422"/>
      <c r="M1004" s="422"/>
      <c r="N1004" s="422"/>
      <c r="O1004" s="422"/>
      <c r="P1004" s="425"/>
      <c r="Q1004" s="317"/>
      <c r="R1004" s="317"/>
      <c r="S1004" s="317"/>
      <c r="T1004" s="317"/>
      <c r="U1004" s="317"/>
      <c r="V1004" s="317"/>
      <c r="W1004" s="317"/>
      <c r="X1004" s="317"/>
      <c r="Y1004" s="318"/>
      <c r="Z1004" s="319"/>
      <c r="AA1004" s="319"/>
      <c r="AB1004" s="320"/>
      <c r="AC1004" s="330"/>
      <c r="AD1004" s="330"/>
      <c r="AE1004" s="330"/>
      <c r="AF1004" s="330"/>
      <c r="AG1004" s="330"/>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4"/>
      <c r="D1005" s="420"/>
      <c r="E1005" s="420"/>
      <c r="F1005" s="420"/>
      <c r="G1005" s="420"/>
      <c r="H1005" s="420"/>
      <c r="I1005" s="420"/>
      <c r="J1005" s="421"/>
      <c r="K1005" s="422"/>
      <c r="L1005" s="422"/>
      <c r="M1005" s="422"/>
      <c r="N1005" s="422"/>
      <c r="O1005" s="422"/>
      <c r="P1005" s="425"/>
      <c r="Q1005" s="317"/>
      <c r="R1005" s="317"/>
      <c r="S1005" s="317"/>
      <c r="T1005" s="317"/>
      <c r="U1005" s="317"/>
      <c r="V1005" s="317"/>
      <c r="W1005" s="317"/>
      <c r="X1005" s="317"/>
      <c r="Y1005" s="318"/>
      <c r="Z1005" s="319"/>
      <c r="AA1005" s="319"/>
      <c r="AB1005" s="320"/>
      <c r="AC1005" s="330"/>
      <c r="AD1005" s="330"/>
      <c r="AE1005" s="330"/>
      <c r="AF1005" s="330"/>
      <c r="AG1005" s="330"/>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461</v>
      </c>
      <c r="AD1034" s="277"/>
      <c r="AE1034" s="277"/>
      <c r="AF1034" s="277"/>
      <c r="AG1034" s="277"/>
      <c r="AH1034" s="346" t="s">
        <v>489</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30"/>
      <c r="AD1035" s="423"/>
      <c r="AE1035" s="423"/>
      <c r="AF1035" s="423"/>
      <c r="AG1035" s="423"/>
      <c r="AH1035" s="328"/>
      <c r="AI1035" s="329"/>
      <c r="AJ1035" s="329"/>
      <c r="AK1035" s="329"/>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30"/>
      <c r="AD1036" s="330"/>
      <c r="AE1036" s="330"/>
      <c r="AF1036" s="330"/>
      <c r="AG1036" s="330"/>
      <c r="AH1036" s="328"/>
      <c r="AI1036" s="329"/>
      <c r="AJ1036" s="329"/>
      <c r="AK1036" s="329"/>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4"/>
      <c r="D1037" s="420"/>
      <c r="E1037" s="420"/>
      <c r="F1037" s="420"/>
      <c r="G1037" s="420"/>
      <c r="H1037" s="420"/>
      <c r="I1037" s="420"/>
      <c r="J1037" s="421"/>
      <c r="K1037" s="422"/>
      <c r="L1037" s="422"/>
      <c r="M1037" s="422"/>
      <c r="N1037" s="422"/>
      <c r="O1037" s="422"/>
      <c r="P1037" s="425"/>
      <c r="Q1037" s="317"/>
      <c r="R1037" s="317"/>
      <c r="S1037" s="317"/>
      <c r="T1037" s="317"/>
      <c r="U1037" s="317"/>
      <c r="V1037" s="317"/>
      <c r="W1037" s="317"/>
      <c r="X1037" s="317"/>
      <c r="Y1037" s="318"/>
      <c r="Z1037" s="319"/>
      <c r="AA1037" s="319"/>
      <c r="AB1037" s="320"/>
      <c r="AC1037" s="330"/>
      <c r="AD1037" s="330"/>
      <c r="AE1037" s="330"/>
      <c r="AF1037" s="330"/>
      <c r="AG1037" s="330"/>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4"/>
      <c r="D1038" s="420"/>
      <c r="E1038" s="420"/>
      <c r="F1038" s="420"/>
      <c r="G1038" s="420"/>
      <c r="H1038" s="420"/>
      <c r="I1038" s="420"/>
      <c r="J1038" s="421"/>
      <c r="K1038" s="422"/>
      <c r="L1038" s="422"/>
      <c r="M1038" s="422"/>
      <c r="N1038" s="422"/>
      <c r="O1038" s="422"/>
      <c r="P1038" s="425"/>
      <c r="Q1038" s="317"/>
      <c r="R1038" s="317"/>
      <c r="S1038" s="317"/>
      <c r="T1038" s="317"/>
      <c r="U1038" s="317"/>
      <c r="V1038" s="317"/>
      <c r="W1038" s="317"/>
      <c r="X1038" s="317"/>
      <c r="Y1038" s="318"/>
      <c r="Z1038" s="319"/>
      <c r="AA1038" s="319"/>
      <c r="AB1038" s="320"/>
      <c r="AC1038" s="330"/>
      <c r="AD1038" s="330"/>
      <c r="AE1038" s="330"/>
      <c r="AF1038" s="330"/>
      <c r="AG1038" s="330"/>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461</v>
      </c>
      <c r="AD1067" s="277"/>
      <c r="AE1067" s="277"/>
      <c r="AF1067" s="277"/>
      <c r="AG1067" s="277"/>
      <c r="AH1067" s="346" t="s">
        <v>489</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30"/>
      <c r="AD1068" s="423"/>
      <c r="AE1068" s="423"/>
      <c r="AF1068" s="423"/>
      <c r="AG1068" s="423"/>
      <c r="AH1068" s="328"/>
      <c r="AI1068" s="329"/>
      <c r="AJ1068" s="329"/>
      <c r="AK1068" s="329"/>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30"/>
      <c r="AD1069" s="330"/>
      <c r="AE1069" s="330"/>
      <c r="AF1069" s="330"/>
      <c r="AG1069" s="330"/>
      <c r="AH1069" s="328"/>
      <c r="AI1069" s="329"/>
      <c r="AJ1069" s="329"/>
      <c r="AK1069" s="329"/>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4"/>
      <c r="D1070" s="420"/>
      <c r="E1070" s="420"/>
      <c r="F1070" s="420"/>
      <c r="G1070" s="420"/>
      <c r="H1070" s="420"/>
      <c r="I1070" s="420"/>
      <c r="J1070" s="421"/>
      <c r="K1070" s="422"/>
      <c r="L1070" s="422"/>
      <c r="M1070" s="422"/>
      <c r="N1070" s="422"/>
      <c r="O1070" s="422"/>
      <c r="P1070" s="425"/>
      <c r="Q1070" s="317"/>
      <c r="R1070" s="317"/>
      <c r="S1070" s="317"/>
      <c r="T1070" s="317"/>
      <c r="U1070" s="317"/>
      <c r="V1070" s="317"/>
      <c r="W1070" s="317"/>
      <c r="X1070" s="317"/>
      <c r="Y1070" s="318"/>
      <c r="Z1070" s="319"/>
      <c r="AA1070" s="319"/>
      <c r="AB1070" s="320"/>
      <c r="AC1070" s="330"/>
      <c r="AD1070" s="330"/>
      <c r="AE1070" s="330"/>
      <c r="AF1070" s="330"/>
      <c r="AG1070" s="330"/>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4"/>
      <c r="D1071" s="420"/>
      <c r="E1071" s="420"/>
      <c r="F1071" s="420"/>
      <c r="G1071" s="420"/>
      <c r="H1071" s="420"/>
      <c r="I1071" s="420"/>
      <c r="J1071" s="421"/>
      <c r="K1071" s="422"/>
      <c r="L1071" s="422"/>
      <c r="M1071" s="422"/>
      <c r="N1071" s="422"/>
      <c r="O1071" s="422"/>
      <c r="P1071" s="425"/>
      <c r="Q1071" s="317"/>
      <c r="R1071" s="317"/>
      <c r="S1071" s="317"/>
      <c r="T1071" s="317"/>
      <c r="U1071" s="317"/>
      <c r="V1071" s="317"/>
      <c r="W1071" s="317"/>
      <c r="X1071" s="317"/>
      <c r="Y1071" s="318"/>
      <c r="Z1071" s="319"/>
      <c r="AA1071" s="319"/>
      <c r="AB1071" s="320"/>
      <c r="AC1071" s="330"/>
      <c r="AD1071" s="330"/>
      <c r="AE1071" s="330"/>
      <c r="AF1071" s="330"/>
      <c r="AG1071" s="330"/>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1"/>
      <c r="E1101" s="277" t="s">
        <v>384</v>
      </c>
      <c r="F1101" s="891"/>
      <c r="G1101" s="891"/>
      <c r="H1101" s="891"/>
      <c r="I1101" s="891"/>
      <c r="J1101" s="277" t="s">
        <v>419</v>
      </c>
      <c r="K1101" s="277"/>
      <c r="L1101" s="277"/>
      <c r="M1101" s="277"/>
      <c r="N1101" s="277"/>
      <c r="O1101" s="277"/>
      <c r="P1101" s="346" t="s">
        <v>27</v>
      </c>
      <c r="Q1101" s="346"/>
      <c r="R1101" s="346"/>
      <c r="S1101" s="346"/>
      <c r="T1101" s="346"/>
      <c r="U1101" s="346"/>
      <c r="V1101" s="346"/>
      <c r="W1101" s="346"/>
      <c r="X1101" s="346"/>
      <c r="Y1101" s="277" t="s">
        <v>421</v>
      </c>
      <c r="Z1101" s="891"/>
      <c r="AA1101" s="891"/>
      <c r="AB1101" s="891"/>
      <c r="AC1101" s="277" t="s">
        <v>367</v>
      </c>
      <c r="AD1101" s="277"/>
      <c r="AE1101" s="277"/>
      <c r="AF1101" s="277"/>
      <c r="AG1101" s="277"/>
      <c r="AH1101" s="346" t="s">
        <v>380</v>
      </c>
      <c r="AI1101" s="347"/>
      <c r="AJ1101" s="347"/>
      <c r="AK1101" s="347"/>
      <c r="AL1101" s="347" t="s">
        <v>21</v>
      </c>
      <c r="AM1101" s="347"/>
      <c r="AN1101" s="347"/>
      <c r="AO1101" s="894"/>
      <c r="AP1101" s="427" t="s">
        <v>452</v>
      </c>
      <c r="AQ1101" s="427"/>
      <c r="AR1101" s="427"/>
      <c r="AS1101" s="427"/>
      <c r="AT1101" s="427"/>
      <c r="AU1101" s="427"/>
      <c r="AV1101" s="427"/>
      <c r="AW1101" s="427"/>
      <c r="AX1101" s="427"/>
    </row>
    <row r="1102" spans="1:50" ht="30" customHeight="1" x14ac:dyDescent="0.15">
      <c r="A1102" s="406">
        <v>1</v>
      </c>
      <c r="B1102" s="406">
        <v>1</v>
      </c>
      <c r="C1102" s="893"/>
      <c r="D1102" s="893"/>
      <c r="E1102" s="261" t="s">
        <v>599</v>
      </c>
      <c r="F1102" s="892"/>
      <c r="G1102" s="892"/>
      <c r="H1102" s="892"/>
      <c r="I1102" s="892"/>
      <c r="J1102" s="421" t="s">
        <v>574</v>
      </c>
      <c r="K1102" s="422"/>
      <c r="L1102" s="422"/>
      <c r="M1102" s="422"/>
      <c r="N1102" s="422"/>
      <c r="O1102" s="422"/>
      <c r="P1102" s="425" t="s">
        <v>574</v>
      </c>
      <c r="Q1102" s="317"/>
      <c r="R1102" s="317"/>
      <c r="S1102" s="317"/>
      <c r="T1102" s="317"/>
      <c r="U1102" s="317"/>
      <c r="V1102" s="317"/>
      <c r="W1102" s="317"/>
      <c r="X1102" s="317"/>
      <c r="Y1102" s="318" t="s">
        <v>599</v>
      </c>
      <c r="Z1102" s="319"/>
      <c r="AA1102" s="319"/>
      <c r="AB1102" s="320"/>
      <c r="AC1102" s="322"/>
      <c r="AD1102" s="322"/>
      <c r="AE1102" s="322"/>
      <c r="AF1102" s="322"/>
      <c r="AG1102" s="322"/>
      <c r="AH1102" s="323" t="s">
        <v>574</v>
      </c>
      <c r="AI1102" s="324"/>
      <c r="AJ1102" s="324"/>
      <c r="AK1102" s="324"/>
      <c r="AL1102" s="325" t="s">
        <v>574</v>
      </c>
      <c r="AM1102" s="326"/>
      <c r="AN1102" s="326"/>
      <c r="AO1102" s="327"/>
      <c r="AP1102" s="321" t="s">
        <v>574</v>
      </c>
      <c r="AQ1102" s="321"/>
      <c r="AR1102" s="321"/>
      <c r="AS1102" s="321"/>
      <c r="AT1102" s="321"/>
      <c r="AU1102" s="321"/>
      <c r="AV1102" s="321"/>
      <c r="AW1102" s="321"/>
      <c r="AX1102" s="321"/>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893"/>
      <c r="D1119" s="893"/>
      <c r="E1119" s="261"/>
      <c r="F1119" s="892"/>
      <c r="G1119" s="892"/>
      <c r="H1119" s="892"/>
      <c r="I1119" s="892"/>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7:AO866">
    <cfRule type="expression" dxfId="2503" priority="6637">
      <formula>IF(AND(AL847&gt;=0, RIGHT(TEXT(AL847,"0.#"),1)&lt;&gt;"."),TRUE,FALSE)</formula>
    </cfRule>
    <cfRule type="expression" dxfId="2502" priority="6638">
      <formula>IF(AND(AL847&gt;=0, RIGHT(TEXT(AL847,"0.#"),1)="."),TRUE,FALSE)</formula>
    </cfRule>
    <cfRule type="expression" dxfId="2501" priority="6639">
      <formula>IF(AND(AL847&lt;0, RIGHT(TEXT(AL847,"0.#"),1)&lt;&gt;"."),TRUE,FALSE)</formula>
    </cfRule>
    <cfRule type="expression" dxfId="2500" priority="6640">
      <formula>IF(AND(AL847&lt;0, RIGHT(TEXT(AL847,"0.#"),1)="."),TRUE,FALSE)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7:Y866">
    <cfRule type="expression" dxfId="2429" priority="2965">
      <formula>IF(RIGHT(TEXT(Y847,"0.#"),1)=".",FALSE,TRUE)</formula>
    </cfRule>
    <cfRule type="expression" dxfId="2428" priority="2966">
      <formula>IF(RIGHT(TEXT(Y847,"0.#"),1)=".",TRUE,FALSE)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Y839:Y846">
    <cfRule type="expression" dxfId="707" priority="7">
      <formula>IF(RIGHT(TEXT(Y839,"0.#"),1)=".",FALSE,TRUE)</formula>
    </cfRule>
    <cfRule type="expression" dxfId="706" priority="8">
      <formula>IF(RIGHT(TEXT(Y839,"0.#"),1)=".",TRUE,FALSE)</formula>
    </cfRule>
  </conditionalFormatting>
  <conditionalFormatting sqref="AL837:AO845">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35" max="49" man="1"/>
    <brk id="83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O16" sqref="O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t="s">
        <v>570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4"/>
      <c r="AA2" s="415"/>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4"/>
      <c r="AA9" s="415"/>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4"/>
      <c r="AA16" s="415"/>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4"/>
      <c r="AA23" s="415"/>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4"/>
      <c r="AA30" s="415"/>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4"/>
      <c r="AA37" s="415"/>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4"/>
      <c r="AA44" s="415"/>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4"/>
      <c r="AA51" s="415"/>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4"/>
      <c r="AA58" s="415"/>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4"/>
      <c r="AA65" s="415"/>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476</v>
      </c>
      <c r="Z3" s="347"/>
      <c r="AA3" s="347"/>
      <c r="AB3" s="347"/>
      <c r="AC3" s="277" t="s">
        <v>461</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6">
        <v>1</v>
      </c>
      <c r="B4" s="1056">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476</v>
      </c>
      <c r="Z36" s="347"/>
      <c r="AA36" s="347"/>
      <c r="AB36" s="347"/>
      <c r="AC36" s="277" t="s">
        <v>461</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6">
        <v>1</v>
      </c>
      <c r="B37" s="1056">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476</v>
      </c>
      <c r="Z69" s="347"/>
      <c r="AA69" s="347"/>
      <c r="AB69" s="347"/>
      <c r="AC69" s="277" t="s">
        <v>461</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6">
        <v>1</v>
      </c>
      <c r="B70" s="1056">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476</v>
      </c>
      <c r="Z102" s="347"/>
      <c r="AA102" s="347"/>
      <c r="AB102" s="347"/>
      <c r="AC102" s="277" t="s">
        <v>461</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476</v>
      </c>
      <c r="Z135" s="347"/>
      <c r="AA135" s="347"/>
      <c r="AB135" s="347"/>
      <c r="AC135" s="277" t="s">
        <v>461</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476</v>
      </c>
      <c r="Z168" s="347"/>
      <c r="AA168" s="347"/>
      <c r="AB168" s="347"/>
      <c r="AC168" s="277" t="s">
        <v>461</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476</v>
      </c>
      <c r="Z201" s="347"/>
      <c r="AA201" s="347"/>
      <c r="AB201" s="347"/>
      <c r="AC201" s="277" t="s">
        <v>461</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476</v>
      </c>
      <c r="Z234" s="347"/>
      <c r="AA234" s="347"/>
      <c r="AB234" s="347"/>
      <c r="AC234" s="277" t="s">
        <v>461</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476</v>
      </c>
      <c r="Z267" s="347"/>
      <c r="AA267" s="347"/>
      <c r="AB267" s="347"/>
      <c r="AC267" s="277" t="s">
        <v>461</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476</v>
      </c>
      <c r="Z300" s="347"/>
      <c r="AA300" s="347"/>
      <c r="AB300" s="347"/>
      <c r="AC300" s="277" t="s">
        <v>461</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476</v>
      </c>
      <c r="Z333" s="347"/>
      <c r="AA333" s="347"/>
      <c r="AB333" s="347"/>
      <c r="AC333" s="277" t="s">
        <v>461</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476</v>
      </c>
      <c r="Z366" s="347"/>
      <c r="AA366" s="347"/>
      <c r="AB366" s="347"/>
      <c r="AC366" s="277" t="s">
        <v>461</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476</v>
      </c>
      <c r="Z399" s="347"/>
      <c r="AA399" s="347"/>
      <c r="AB399" s="347"/>
      <c r="AC399" s="277" t="s">
        <v>461</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476</v>
      </c>
      <c r="Z432" s="347"/>
      <c r="AA432" s="347"/>
      <c r="AB432" s="347"/>
      <c r="AC432" s="277" t="s">
        <v>461</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476</v>
      </c>
      <c r="Z465" s="347"/>
      <c r="AA465" s="347"/>
      <c r="AB465" s="347"/>
      <c r="AC465" s="277" t="s">
        <v>461</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476</v>
      </c>
      <c r="Z498" s="347"/>
      <c r="AA498" s="347"/>
      <c r="AB498" s="347"/>
      <c r="AC498" s="277" t="s">
        <v>461</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476</v>
      </c>
      <c r="Z531" s="347"/>
      <c r="AA531" s="347"/>
      <c r="AB531" s="347"/>
      <c r="AC531" s="277" t="s">
        <v>461</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476</v>
      </c>
      <c r="Z564" s="347"/>
      <c r="AA564" s="347"/>
      <c r="AB564" s="347"/>
      <c r="AC564" s="277" t="s">
        <v>461</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476</v>
      </c>
      <c r="Z597" s="347"/>
      <c r="AA597" s="347"/>
      <c r="AB597" s="347"/>
      <c r="AC597" s="277" t="s">
        <v>461</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476</v>
      </c>
      <c r="Z630" s="347"/>
      <c r="AA630" s="347"/>
      <c r="AB630" s="347"/>
      <c r="AC630" s="277" t="s">
        <v>461</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476</v>
      </c>
      <c r="Z663" s="347"/>
      <c r="AA663" s="347"/>
      <c r="AB663" s="347"/>
      <c r="AC663" s="277" t="s">
        <v>461</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476</v>
      </c>
      <c r="Z696" s="347"/>
      <c r="AA696" s="347"/>
      <c r="AB696" s="347"/>
      <c r="AC696" s="277" t="s">
        <v>461</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476</v>
      </c>
      <c r="Z729" s="347"/>
      <c r="AA729" s="347"/>
      <c r="AB729" s="347"/>
      <c r="AC729" s="277" t="s">
        <v>461</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476</v>
      </c>
      <c r="Z762" s="347"/>
      <c r="AA762" s="347"/>
      <c r="AB762" s="347"/>
      <c r="AC762" s="277" t="s">
        <v>461</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476</v>
      </c>
      <c r="Z795" s="347"/>
      <c r="AA795" s="347"/>
      <c r="AB795" s="347"/>
      <c r="AC795" s="277" t="s">
        <v>461</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476</v>
      </c>
      <c r="Z828" s="347"/>
      <c r="AA828" s="347"/>
      <c r="AB828" s="347"/>
      <c r="AC828" s="277" t="s">
        <v>461</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476</v>
      </c>
      <c r="Z861" s="347"/>
      <c r="AA861" s="347"/>
      <c r="AB861" s="347"/>
      <c r="AC861" s="277" t="s">
        <v>461</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476</v>
      </c>
      <c r="Z894" s="347"/>
      <c r="AA894" s="347"/>
      <c r="AB894" s="347"/>
      <c r="AC894" s="277" t="s">
        <v>461</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476</v>
      </c>
      <c r="Z927" s="347"/>
      <c r="AA927" s="347"/>
      <c r="AB927" s="347"/>
      <c r="AC927" s="277" t="s">
        <v>461</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476</v>
      </c>
      <c r="Z960" s="347"/>
      <c r="AA960" s="347"/>
      <c r="AB960" s="347"/>
      <c r="AC960" s="277" t="s">
        <v>461</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476</v>
      </c>
      <c r="Z993" s="347"/>
      <c r="AA993" s="347"/>
      <c r="AB993" s="347"/>
      <c r="AC993" s="277" t="s">
        <v>461</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476</v>
      </c>
      <c r="Z1026" s="347"/>
      <c r="AA1026" s="347"/>
      <c r="AB1026" s="347"/>
      <c r="AC1026" s="277" t="s">
        <v>461</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476</v>
      </c>
      <c r="Z1059" s="347"/>
      <c r="AA1059" s="347"/>
      <c r="AB1059" s="347"/>
      <c r="AC1059" s="277" t="s">
        <v>461</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476</v>
      </c>
      <c r="Z1092" s="347"/>
      <c r="AA1092" s="347"/>
      <c r="AB1092" s="347"/>
      <c r="AC1092" s="277" t="s">
        <v>461</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476</v>
      </c>
      <c r="Z1125" s="347"/>
      <c r="AA1125" s="347"/>
      <c r="AB1125" s="347"/>
      <c r="AC1125" s="277" t="s">
        <v>461</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476</v>
      </c>
      <c r="Z1158" s="347"/>
      <c r="AA1158" s="347"/>
      <c r="AB1158" s="347"/>
      <c r="AC1158" s="277" t="s">
        <v>461</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476</v>
      </c>
      <c r="Z1191" s="347"/>
      <c r="AA1191" s="347"/>
      <c r="AB1191" s="347"/>
      <c r="AC1191" s="277" t="s">
        <v>461</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476</v>
      </c>
      <c r="Z1224" s="347"/>
      <c r="AA1224" s="347"/>
      <c r="AB1224" s="347"/>
      <c r="AC1224" s="277" t="s">
        <v>461</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476</v>
      </c>
      <c r="Z1257" s="347"/>
      <c r="AA1257" s="347"/>
      <c r="AB1257" s="347"/>
      <c r="AC1257" s="277" t="s">
        <v>461</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476</v>
      </c>
      <c r="Z1290" s="347"/>
      <c r="AA1290" s="347"/>
      <c r="AB1290" s="347"/>
      <c r="AC1290" s="277" t="s">
        <v>461</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2019-06-07T09:27:59Z</cp:lastPrinted>
  <dcterms:created xsi:type="dcterms:W3CDTF">2012-03-13T00:50:25Z</dcterms:created>
  <dcterms:modified xsi:type="dcterms:W3CDTF">2019-07-01T07:25:10Z</dcterms:modified>
</cp:coreProperties>
</file>