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<sst xmlns="http://schemas.openxmlformats.org/spreadsheetml/2006/main" count="3021" uniqueCount="692">
  <si>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</si>
  <si>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</si>
  <si>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</si>
  <si>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</si>
  <si>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</si>
  <si>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</si>
  <si>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</si>
  <si>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</si>
  <si>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</si>
  <si>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</si>
  <si>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</si>
  <si>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</si>
  <si>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</si>
  <si>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</si>
  <si>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</si>
  <si>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</si>
  <si>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</si>
  <si>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</si>
  <si>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</si>
  <si>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</si>
  <si>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</si>
  <si>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</si>
  <si>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</si>
  <si>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</si>
  <si>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</si>
  <si>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</si>
  <si>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</si>
  <si>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</si>
  <si>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</si>
  <si>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</si>
  <si>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</si>
  <si>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</si>
  <si>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</si>
  <si>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</si>
  <si>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</si>
  <si>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</si>
  <si>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</si>
  <si>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</si>
  <si>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</si>
  <si>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</si>
  <si>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</si>
  <si>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</si>
  <si>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</si>
  <si>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</si>
  <si>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</si>
  <si>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</si>
  <si>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</si>
  <si>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</si>
  <si>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</si>
  <si>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</si>
  <si>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</si>
  <si>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</si>
  <si>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</si>
  <si>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</si>
  <si>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</si>
  <si>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</si>
  <si>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</si>
  <si>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</si>
  <si>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</si>
  <si>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</si>
  <si>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</si>
  <si>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</si>
  <si>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</si>
  <si>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</si>
  <si>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</si>
  <si>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</si>
  <si>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</si>
  <si>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</si>
  <si>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</si>
  <si>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</si>
  <si>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</si>
  <si>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</si>
  <si>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</si>
  <si>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</si>
  <si>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</si>
  <si>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</si>
  <si>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</si>
  <si>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</si>
  <si>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</si>
  <si>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</si>
  <si>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</si>
  <si>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</si>
  <si>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</si>
  <si>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</si>
  <si>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</si>
  <si>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</si>
  <si>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</si>
  <si>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</si>
  <si>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</si>
  <si>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</si>
  <si>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</si>
  <si>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</si>
  <si>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</si>
  <si>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</si>
  <si>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</si>
  <si>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</si>
  <si>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</si>
  <si>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</si>
  <si>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</si>
  <si>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</si>
  <si>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</si>
  <si>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</si>
  <si>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</si>
  <si>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</si>
  <si>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</si>
  <si>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</si>
  <si>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</si>
  <si>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</si>
  <si>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</si>
  <si>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</si>
  <si>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</si>
  <si>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</si>
  <si>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</si>
  <si>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</si>
  <si>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</si>
  <si>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</si>
  <si>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</si>
  <si>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</si>
  <si>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</si>
  <si>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</si>
  <si>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</si>
  <si>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</si>
  <si>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</si>
  <si>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</si>
  <si>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</si>
  <si>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</si>
  <si>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</si>
  <si>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</si>
  <si>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</si>
  <si>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</si>
  <si>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</si>
  <si>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</si>
  <si>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</si>
  <si>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</si>
  <si>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</si>
  <si>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</si>
  <si>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</si>
  <si>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</si>
  <si>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</si>
  <si>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</si>
  <si>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</si>
  <si>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</si>
  <si>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</si>
  <si>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</si>
  <si>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</si>
  <si>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</si>
  <si>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</si>
  <si>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</si>
  <si>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</si>
  <si>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</si>
  <si>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</si>
  <si>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</si>
  <si>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</si>
  <si>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</si>
  <si>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</si>
  <si>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</si>
  <si>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</si>
  <si>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</si>
  <si>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</si>
  <si>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</si>
  <si>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</si>
  <si>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</si>
  <si>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</si>
  <si>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</si>
  <si>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</si>
  <si>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</si>
  <si>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</si>
  <si>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</si>
  <si>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</si>
  <si>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</si>
  <si>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</si>
  <si>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</si>
  <si>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</si>
  <si>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</si>
  <si>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</si>
  <si>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</si>
  <si>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</si>
  <si>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</si>
  <si>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</si>
  <si>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</si>
  <si>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</si>
  <si>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</si>
  <si>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</si>
  <si>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</si>
  <si>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</si>
  <si>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</si>
  <si>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</si>
  <si>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</si>
  <si>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</si>
  <si>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</si>
  <si>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</si>
  <si>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</si>
  <si>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</si>
  <si>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</si>
  <si>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</si>
  <si>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</si>
  <si>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</si>
  <si>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</si>
  <si>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</si>
  <si>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</si>
  <si>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</si>
  <si>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</si>
  <si>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</si>
  <si>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</si>
  <si>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</si>
  <si>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</si>
  <si>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</si>
  <si>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</si>
  <si>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</si>
  <si>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</si>
  <si>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</si>
  <si>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</si>
  <si>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</si>
  <si>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</si>
  <si>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</si>
  <si>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</si>
  <si>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</si>
  <si>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</si>
  <si>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</si>
  <si>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</si>
  <si>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</si>
  <si>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</si>
  <si>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</si>
  <si>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</si>
  <si>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</si>
  <si>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</si>
  <si>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</si>
  <si>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</si>
  <si>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</si>
  <si>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</si>
  <si>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</si>
  <si>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</si>
  <si>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</si>
  <si>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</si>
  <si>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</si>
  <si>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</si>
  <si>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</si>
  <si>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</si>
  <si>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</si>
  <si>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</si>
  <si>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</si>
  <si>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</si>
  <si>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</si>
  <si>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</si>
  <si>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</si>
  <si>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</si>
  <si>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</si>
  <si>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</si>
  <si>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</si>
  <si>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</si>
  <si>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</si>
  <si>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</si>
  <si>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</si>
  <si>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</si>
  <si>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</si>
  <si>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</si>
  <si>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</si>
  <si>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</si>
  <si>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</si>
  <si>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</si>
  <si>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</si>
  <si>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</si>
  <si>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</si>
  <si>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</si>
  <si>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</si>
  <si>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</si>
  <si>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</si>
  <si>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</si>
  <si>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</si>
  <si>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</si>
  <si>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</si>
  <si>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</si>
  <si>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</si>
  <si>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</si>
  <si>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</si>
  <si>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</si>
  <si>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</si>
  <si>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</si>
  <si>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</si>
  <si>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</si>
  <si>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</si>
  <si>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</si>
  <si>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</si>
  <si>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</si>
  <si>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</si>
  <si>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</si>
  <si>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</si>
  <si>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</si>
  <si>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</si>
  <si>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</si>
  <si>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</si>
  <si>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</si>
  <si>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</si>
  <si>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</si>
  <si>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</si>
  <si>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</si>
  <si>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</si>
  <si>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</si>
  <si>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</si>
  <si>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</si>
  <si>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</si>
  <si>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</si>
  <si>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</si>
  <si>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</si>
  <si>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</si>
  <si>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</si>
  <si>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</si>
  <si>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</si>
  <si>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</si>
  <si>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</si>
  <si>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</si>
  <si>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</si>
  <si>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</si>
  <si>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</si>
  <si>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</si>
  <si>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</si>
  <si>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</si>
  <si>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</si>
  <si>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</si>
  <si>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</si>
  <si>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</si>
  <si>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</si>
  <si>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</si>
  <si>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</si>
  <si>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</si>
  <si>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</si>
  <si>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</si>
  <si>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</si>
  <si>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</si>
  <si>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</si>
  <si>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</si>
  <si>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</si>
  <si>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</si>
  <si>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</si>
  <si>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</si>
  <si>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</si>
  <si>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</si>
  <si>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</si>
  <si>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</si>
  <si>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</si>
  <si>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</si>
  <si>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</si>
  <si>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</si>
  <si>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</si>
  <si>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</si>
  <si>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</si>
  <si>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</si>
  <si>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</si>
  <si>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</si>
  <si>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</si>
  <si>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</si>
  <si>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</si>
  <si>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</si>
  <si>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</si>
  <si>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</si>
  <si>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</si>
  <si>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</si>
  <si>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</si>
  <si>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</si>
  <si>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</si>
  <si>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</si>
  <si>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</si>
  <si>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</si>
  <si>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</si>
  <si>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</si>
  <si>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</si>
  <si>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</si>
  <si>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</si>
  <si>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</si>
  <si>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</si>
  <si>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</si>
  <si>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</si>
  <si>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</si>
  <si>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</si>
  <si>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</si>
  <si>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</si>
  <si>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</si>
  <si>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</si>
  <si>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</si>
  <si>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</si>
  <si>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</si>
  <si>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</si>
  <si>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</si>
  <si>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</si>
  <si>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</si>
  <si>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</si>
  <si>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</si>
  <si>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</si>
  <si>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</si>
  <si>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</si>
  <si>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</si>
  <si>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</si>
  <si>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</si>
  <si>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</si>
  <si>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</si>
  <si>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</si>
  <si>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</si>
  <si>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</si>
  <si>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</si>
  <si>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</si>
  <si>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</si>
  <si>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</si>
  <si>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</si>
  <si>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</si>
  <si>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</si>
  <si>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</si>
  <si>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</si>
  <si>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</si>
  <si>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</si>
  <si>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</si>
  <si>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</si>
  <si>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</si>
  <si>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</si>
  <si>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</si>
  <si>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</si>
  <si>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</si>
  <si>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</si>
  <si>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</si>
  <si>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</si>
  <si>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</si>
  <si>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</si>
  <si>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</si>
  <si>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</si>
  <si>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</si>
  <si>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</si>
  <si>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</si>
  <si>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</si>
  <si>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</si>
  <si>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</si>
  <si>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</si>
  <si>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</si>
  <si>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</si>
  <si>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</si>
  <si>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</si>
  <si>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</si>
  <si>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</si>
  <si>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</si>
  <si>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</si>
  <si>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</si>
  <si>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</si>
  <si>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</si>
  <si>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</si>
  <si>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</si>
  <si>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</si>
  <si>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</si>
  <si>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</si>
  <si>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</si>
  <si>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</si>
  <si>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</si>
  <si>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</si>
  <si>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</si>
  <si>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</si>
  <si>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</si>
  <si>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</si>
  <si>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</si>
  <si>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</si>
  <si>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</si>
  <si>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</si>
  <si>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</si>
  <si>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</si>
  <si>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</si>
  <si>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</si>
  <si>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</si>
  <si>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</si>
  <si>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</si>
  <si>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</si>
  <si>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</si>
  <si>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</si>
  <si>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</si>
  <si>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</si>
  <si>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</si>
  <si>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</si>
  <si>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</si>
  <si>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</si>
  <si>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</si>
  <si>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</si>
  <si>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</si>
  <si>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</si>
  <si>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</si>
  <si>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</si>
  <si>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</si>
  <si>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</si>
  <si>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</si>
  <si>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</si>
  <si>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</si>
  <si>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</si>
  <si>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</si>
  <si>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</si>
  <si>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</si>
  <si>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</si>
  <si>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</si>
  <si>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</si>
  <si>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</si>
  <si>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</si>
  <si>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</si>
  <si>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</si>
  <si>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</si>
  <si>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</si>
  <si>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</si>
  <si>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</si>
  <si>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</si>
  <si>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</si>
  <si>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</si>
  <si>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</si>
  <si>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</si>
  <si>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</si>
  <si>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</si>
  <si>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</si>
  <si>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</si>
  <si>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</si>
  <si>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</si>
  <si>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</si>
  <si>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</si>
  <si>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</si>
  <si>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</si>
  <si>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</si>
  <si>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</si>
  <si>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</si>
  <si>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</si>
  <si>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</si>
  <si>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</si>
  <si>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</si>
  <si>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</si>
  <si>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</si>
  <si>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</si>
  <si>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</si>
  <si>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</si>
  <si>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</si>
  <si>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</si>
  <si>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</si>
  <si>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</si>
  <si>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</si>
  <si>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</si>
  <si>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</si>
  <si>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</si>
  <si>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</si>
  <si>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</si>
  <si>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</si>
  <si>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</si>
  <si>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</si>
  <si>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</si>
  <si>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</si>
  <si>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</si>
  <si>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</si>
  <si>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</si>
  <si>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</si>
  <si>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</si>
  <si>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</si>
  <si>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</si>
  <si>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</si>
  <si>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</si>
  <si>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</si>
  <si>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</si>
  <si>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</si>
  <si>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</si>
  <si>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</si>
  <si>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</si>
  <si>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</si>
  <si>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</si>
  <si>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</si>
  <si>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</si>
  <si>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</si>
  <si>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</si>
  <si>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</si>
  <si>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</si>
  <si>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</si>
  <si>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</si>
  <si>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</si>
  <si>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</si>
  <si>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</si>
  <si>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</si>
  <si>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</si>
  <si>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</si>
  <si>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phoneticPr fontId="5"/>
  </si>
  <si>
    <t>-</t>
    <phoneticPr fontId="5"/>
  </si>
  <si>
    <t>-</t>
    <phoneticPr fontId="5"/>
  </si>
  <si>
    <t>-</t>
    <phoneticPr fontId="5"/>
  </si>
  <si>
    <t>-</t>
    <phoneticPr fontId="5"/>
  </si>
  <si>
    <t>-</t>
    <phoneticPr fontId="5"/>
  </si>
  <si>
    <t>-</t>
    <phoneticPr fontId="5"/>
  </si>
  <si>
    <t>（目）職業能力開発校設備整備費補助金等</t>
    <rPh sb="1" eb="2">
      <t>モク</t>
    </rPh>
    <rPh sb="3" eb="5">
      <t>ショクギョウ</t>
    </rPh>
    <rPh sb="5" eb="7">
      <t>ノウリョク</t>
    </rPh>
    <rPh sb="7" eb="9">
      <t>カイハツ</t>
    </rPh>
    <rPh sb="9" eb="10">
      <t>コウ</t>
    </rPh>
    <rPh sb="10" eb="12">
      <t>セツビ</t>
    </rPh>
    <rPh sb="12" eb="14">
      <t>セイビ</t>
    </rPh>
    <rPh sb="14" eb="15">
      <t>ヒ</t>
    </rPh>
    <rPh sb="15" eb="18">
      <t>ホジョキン</t>
    </rPh>
    <rPh sb="18" eb="19">
      <t>トウ</t>
    </rPh>
    <phoneticPr fontId="5"/>
  </si>
  <si>
    <t>合格者
（合格者数／受験者数）</t>
    <rPh sb="0" eb="3">
      <t>ゴウカクシャ</t>
    </rPh>
    <rPh sb="5" eb="8">
      <t>ゴウカクシャ</t>
    </rPh>
    <rPh sb="8" eb="9">
      <t>スウ</t>
    </rPh>
    <rPh sb="10" eb="13">
      <t>ジュケンシャ</t>
    </rPh>
    <rPh sb="13" eb="14">
      <t>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</si>
  <si>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</si>
  <si>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</si>
  <si>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</si>
  <si>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</si>
  <si>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</si>
  <si>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</si>
  <si>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</si>
  <si>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t>
    <phoneticPr fontId="5"/>
  </si>
  <si>
    <t>-</t>
    <phoneticPr fontId="5"/>
  </si>
  <si>
    <t>-</t>
    <phoneticPr fontId="5"/>
  </si>
  <si>
    <t>認定職業訓練助成事業費</t>
    <rPh sb="0" eb="2">
      <t>ニンテイ</t>
    </rPh>
    <rPh sb="2" eb="4">
      <t>ショクギョウ</t>
    </rPh>
    <rPh sb="4" eb="6">
      <t>クンレン</t>
    </rPh>
    <rPh sb="6" eb="8">
      <t>ジョセイ</t>
    </rPh>
    <rPh sb="8" eb="11">
      <t>ジギョウヒ</t>
    </rPh>
    <phoneticPr fontId="5"/>
  </si>
  <si>
    <t>中小企業事業主等が雇用する労働者等の能力開発のために行う訓練の水準の維持向上</t>
    <rPh sb="0" eb="2">
      <t>チュウショウ</t>
    </rPh>
    <rPh sb="2" eb="4">
      <t>キギョウ</t>
    </rPh>
    <rPh sb="4" eb="7">
      <t>ジギョウヌシ</t>
    </rPh>
    <rPh sb="7" eb="8">
      <t>トウ</t>
    </rPh>
    <rPh sb="9" eb="11">
      <t>コヨウ</t>
    </rPh>
    <rPh sb="13" eb="16">
      <t>ロウドウシャ</t>
    </rPh>
    <rPh sb="16" eb="17">
      <t>トウ</t>
    </rPh>
    <rPh sb="18" eb="20">
      <t>ノウリョク</t>
    </rPh>
    <rPh sb="20" eb="22">
      <t>カイハツ</t>
    </rPh>
    <rPh sb="26" eb="27">
      <t>オコナ</t>
    </rPh>
    <rPh sb="28" eb="30">
      <t>クンレン</t>
    </rPh>
    <rPh sb="31" eb="33">
      <t>スイジュン</t>
    </rPh>
    <rPh sb="34" eb="36">
      <t>イジ</t>
    </rPh>
    <rPh sb="36" eb="38">
      <t>コウジョウ</t>
    </rPh>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</si>
  <si>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</si>
  <si>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補助対象訓練科数</t>
    <rPh sb="0" eb="2">
      <t>ホジョ</t>
    </rPh>
    <rPh sb="2" eb="4">
      <t>タイショウ</t>
    </rPh>
    <rPh sb="4" eb="6">
      <t>クンレン</t>
    </rPh>
    <rPh sb="6" eb="7">
      <t>カ</t>
    </rPh>
    <rPh sb="7" eb="8">
      <t>スウ</t>
    </rPh>
    <phoneticPr fontId="5"/>
  </si>
  <si>
    <t>補助対象訓練生数</t>
    <rPh sb="0" eb="2">
      <t>ホジョ</t>
    </rPh>
    <rPh sb="2" eb="4">
      <t>タイショウ</t>
    </rPh>
    <rPh sb="4" eb="7">
      <t>クンレンセイ</t>
    </rPh>
    <rPh sb="7" eb="8">
      <t>スウ</t>
    </rPh>
    <phoneticPr fontId="5"/>
  </si>
  <si>
    <t>科</t>
    <rPh sb="0" eb="1">
      <t>カ</t>
    </rPh>
    <phoneticPr fontId="5"/>
  </si>
  <si>
    <t>人</t>
    <rPh sb="0" eb="1">
      <t>ニン</t>
    </rPh>
    <phoneticPr fontId="5"/>
  </si>
  <si>
    <t>円</t>
    <rPh sb="0" eb="1">
      <t>エン</t>
    </rPh>
    <phoneticPr fontId="5"/>
  </si>
  <si>
    <t>単位当たりコスト　＝　Ｘ　／　Ｙ
Ｘ：「執行額」
Ｙ：「補助対象訓練生数」</t>
    <phoneticPr fontId="5"/>
  </si>
  <si>
    <t>X/Y</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</si>
  <si>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</si>
  <si>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</si>
  <si>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</si>
  <si>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</si>
  <si>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phoneticPr fontId="5"/>
  </si>
  <si>
    <t>補助対象経費について算定基準を定め、真に必要なものに限定している。</t>
    <phoneticPr fontId="5"/>
  </si>
  <si>
    <t>本事業は、都道府県が訓練を認定し、経費の一部を助成した訓練に関し国が間接補助するものであり、効果的に実施されている。</t>
    <phoneticPr fontId="5"/>
  </si>
  <si>
    <t>見込みに比較的近い活動実績となっている。</t>
    <phoneticPr fontId="5"/>
  </si>
  <si>
    <t>本事業は、都道府県が訓練を認定し、経費の一部を助成した訓練に関し国が間接補助するものであり、整備された施設は十分に活用されている。</t>
    <phoneticPr fontId="5"/>
  </si>
  <si>
    <t>774,776</t>
    <phoneticPr fontId="5"/>
  </si>
  <si>
    <t>700,701</t>
    <phoneticPr fontId="5"/>
  </si>
  <si>
    <t>618</t>
    <phoneticPr fontId="5"/>
  </si>
  <si>
    <t>585</t>
    <phoneticPr fontId="5"/>
  </si>
  <si>
    <t>591</t>
    <phoneticPr fontId="5"/>
  </si>
  <si>
    <t>596</t>
    <phoneticPr fontId="5"/>
  </si>
  <si>
    <t>591</t>
    <phoneticPr fontId="5"/>
  </si>
  <si>
    <t>583</t>
    <phoneticPr fontId="5"/>
  </si>
  <si>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</si>
  <si>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5"/>
  </si>
  <si>
    <t>（目）職員旅費</t>
    <rPh sb="1" eb="2">
      <t>メ</t>
    </rPh>
    <rPh sb="3" eb="5">
      <t>ショクイン</t>
    </rPh>
    <rPh sb="5" eb="7">
      <t>リョヒ</t>
    </rPh>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</si>
  <si>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</si>
  <si>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t>
    <phoneticPr fontId="5"/>
  </si>
  <si>
    <t>－</t>
    <phoneticPr fontId="5"/>
  </si>
  <si>
    <t>－</t>
    <phoneticPr fontId="5"/>
  </si>
  <si>
    <t>－</t>
    <phoneticPr fontId="5"/>
  </si>
  <si>
    <t>厚生労働省</t>
  </si>
  <si>
    <t>補助金</t>
    <rPh sb="0" eb="3">
      <t>ホジョキン</t>
    </rPh>
    <phoneticPr fontId="5"/>
  </si>
  <si>
    <t>中書企業事業主等に対する認定職業訓練実施に要する経費</t>
    <rPh sb="0" eb="2">
      <t>チュウショ</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</si>
  <si>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</si>
  <si>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</si>
  <si>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</si>
  <si>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</si>
  <si>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静岡県</t>
    <rPh sb="0" eb="3">
      <t>シズオカケン</t>
    </rPh>
    <phoneticPr fontId="5"/>
  </si>
  <si>
    <t>東京都</t>
    <rPh sb="0" eb="3">
      <t>トウキョウト</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</si>
  <si>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</si>
  <si>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</si>
  <si>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</si>
  <si>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</si>
  <si>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</si>
  <si>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</si>
  <si>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</si>
  <si>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</si>
  <si>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</si>
  <si>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</si>
  <si>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</si>
  <si>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</si>
  <si>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</si>
  <si>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Ａ協会</t>
    <rPh sb="1" eb="3">
      <t>キョウカイ</t>
    </rPh>
    <phoneticPr fontId="5"/>
  </si>
  <si>
    <t>Ｂ連合会</t>
    <rPh sb="1" eb="4">
      <t>レンゴウカイ</t>
    </rPh>
    <phoneticPr fontId="5"/>
  </si>
  <si>
    <t>Ｃ協会</t>
    <rPh sb="1" eb="3">
      <t>キョウカイ</t>
    </rPh>
    <phoneticPr fontId="5"/>
  </si>
  <si>
    <t>Ｄ訓練校</t>
    <rPh sb="1" eb="4">
      <t>クンレンコウ</t>
    </rPh>
    <phoneticPr fontId="5"/>
  </si>
  <si>
    <t>Ｅ連合会</t>
    <rPh sb="1" eb="4">
      <t>レンゴウカイ</t>
    </rPh>
    <phoneticPr fontId="5"/>
  </si>
  <si>
    <t>Ｆ協力会</t>
    <rPh sb="1" eb="4">
      <t>キョウリョクカイ</t>
    </rPh>
    <phoneticPr fontId="5"/>
  </si>
  <si>
    <t>Ｇ協議会</t>
    <rPh sb="1" eb="3">
      <t>キョウギ</t>
    </rPh>
    <rPh sb="3" eb="4">
      <t>カイ</t>
    </rPh>
    <phoneticPr fontId="5"/>
  </si>
  <si>
    <t>Ｈ訓練センター</t>
    <rPh sb="1" eb="3">
      <t>クンレン</t>
    </rPh>
    <phoneticPr fontId="5"/>
  </si>
  <si>
    <t>Ｉ協会</t>
    <rPh sb="1" eb="3">
      <t>キョウカイ</t>
    </rPh>
    <phoneticPr fontId="5"/>
  </si>
  <si>
    <t>Ｊ訓練校</t>
    <rPh sb="1" eb="4">
      <t>クンレンコウ</t>
    </rPh>
    <phoneticPr fontId="5"/>
  </si>
  <si>
    <t>岩手県</t>
    <rPh sb="0" eb="3">
      <t>イワテケン</t>
    </rPh>
    <phoneticPr fontId="5"/>
  </si>
  <si>
    <t>埼玉県</t>
    <rPh sb="0" eb="3">
      <t>サイタマケン</t>
    </rPh>
    <phoneticPr fontId="5"/>
  </si>
  <si>
    <t>山形県</t>
    <rPh sb="0" eb="3">
      <t>ヤマガタケン</t>
    </rPh>
    <phoneticPr fontId="5"/>
  </si>
  <si>
    <t>新潟県</t>
    <rPh sb="0" eb="3">
      <t>ニイガタケン</t>
    </rPh>
    <phoneticPr fontId="5"/>
  </si>
  <si>
    <t>北海道</t>
    <rPh sb="0" eb="3">
      <t>ホッカイドウ</t>
    </rPh>
    <phoneticPr fontId="5"/>
  </si>
  <si>
    <t>熊本県</t>
    <rPh sb="0" eb="3">
      <t>クマモトケン</t>
    </rPh>
    <phoneticPr fontId="5"/>
  </si>
  <si>
    <t>長野県</t>
    <rPh sb="0" eb="3">
      <t>ナガノケン</t>
    </rPh>
    <phoneticPr fontId="5"/>
  </si>
  <si>
    <t>福岡県</t>
    <rPh sb="0" eb="3">
      <t>フクオカケン</t>
    </rPh>
    <phoneticPr fontId="5"/>
  </si>
  <si>
    <t>秋田県</t>
    <rPh sb="0" eb="3">
      <t>アキタケン</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</si>
  <si>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</si>
  <si>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t>
    <phoneticPr fontId="5"/>
  </si>
  <si>
    <t>-</t>
    <phoneticPr fontId="5"/>
  </si>
  <si>
    <t>-</t>
    <phoneticPr fontId="5"/>
  </si>
  <si>
    <t>-</t>
    <phoneticPr fontId="5"/>
  </si>
  <si>
    <t>-</t>
    <phoneticPr fontId="5"/>
  </si>
  <si>
    <t>-</t>
    <phoneticPr fontId="5"/>
  </si>
  <si>
    <t>-</t>
    <phoneticPr fontId="5"/>
  </si>
  <si>
    <t>平成31年度予算において、実績を踏まえて予算規模の適正化を行った。</t>
    <rPh sb="0" eb="2">
      <t>ヘイセイ</t>
    </rPh>
    <rPh sb="4" eb="6">
      <t>ネンド</t>
    </rPh>
    <rPh sb="6" eb="8">
      <t>ヨサン</t>
    </rPh>
    <rPh sb="13" eb="15">
      <t>ジッセキ</t>
    </rPh>
    <rPh sb="16" eb="17">
      <t>フ</t>
    </rPh>
    <rPh sb="20" eb="22">
      <t>ヨサン</t>
    </rPh>
    <rPh sb="22" eb="24">
      <t>キボ</t>
    </rPh>
    <rPh sb="25" eb="28">
      <t>テキセイカ</t>
    </rPh>
    <rPh sb="29" eb="30">
      <t>オコナ</t>
    </rPh>
    <phoneticPr fontId="5"/>
  </si>
  <si>
    <t>令和２年度においても、引き続き、適正化を図っていく。</t>
    <rPh sb="0" eb="2">
      <t>レイワ</t>
    </rPh>
    <rPh sb="3" eb="5">
      <t>ネンド</t>
    </rPh>
    <rPh sb="11" eb="12">
      <t>ヒ</t>
    </rPh>
    <rPh sb="13" eb="14">
      <t>ツヅ</t>
    </rPh>
    <rPh sb="16" eb="19">
      <t>テキセイカ</t>
    </rPh>
    <rPh sb="20" eb="21">
      <t>ハカ</t>
    </rPh>
    <phoneticPr fontId="5"/>
  </si>
  <si>
    <t>965,554,208
/40,278</t>
    <phoneticPr fontId="5"/>
  </si>
  <si>
    <t>952,201,021
/39,007人</t>
    <rPh sb="19" eb="20">
      <t>ニン</t>
    </rPh>
    <phoneticPr fontId="5"/>
  </si>
  <si>
    <t>946,730,999
/41,146</t>
    <phoneticPr fontId="5"/>
  </si>
  <si>
    <t>-</t>
  </si>
  <si>
    <t>-</t>
    <phoneticPr fontId="5"/>
  </si>
  <si>
    <t>A.東京都</t>
    <rPh sb="2" eb="5">
      <t>トウキョウト</t>
    </rPh>
    <phoneticPr fontId="5"/>
  </si>
  <si>
    <t>B.静岡県</t>
    <rPh sb="2" eb="4">
      <t>シズオカ</t>
    </rPh>
    <rPh sb="4" eb="5">
      <t>ケン</t>
    </rPh>
    <phoneticPr fontId="5"/>
  </si>
  <si>
    <t>C.Ａ協会</t>
    <rPh sb="3" eb="5">
      <t>キョウカイ</t>
    </rPh>
    <phoneticPr fontId="5"/>
  </si>
  <si>
    <t>目標に見合ったものになっている。</t>
    <rPh sb="0" eb="2">
      <t>モクヒョウ</t>
    </rPh>
    <rPh sb="3" eb="5">
      <t>ミア</t>
    </rPh>
    <phoneticPr fontId="5"/>
  </si>
  <si>
    <t>1,113,519,000
/43,783人</t>
    <rPh sb="21" eb="22">
      <t>ニン</t>
    </rPh>
    <phoneticPr fontId="5"/>
  </si>
  <si>
    <t>予定していた施設の建て替えが実施されなかったため。</t>
    <rPh sb="0" eb="2">
      <t>ヨテイ</t>
    </rPh>
    <rPh sb="6" eb="8">
      <t>シセツ</t>
    </rPh>
    <rPh sb="9" eb="10">
      <t>タ</t>
    </rPh>
    <rPh sb="11" eb="12">
      <t>カ</t>
    </rPh>
    <rPh sb="14" eb="16">
      <t>ジッシ</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</si>
  <si>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</si>
  <si>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本事業は、都道府県が一定の基準を充たすとして認定した、中小企業事業主等が実施する職業訓練の実施に要する経費について都道府県が行う助成の一部を国が助成するものであり、「認定職業訓練助成事業費（復興関連事業）（所管：人材開発統括官）」は、被災した認定職業訓練施設に対する補助金の国の負担割合の上限を引き上げ、早期の普及を図るもの。</t>
    <rPh sb="5" eb="9">
      <t>トドウフケン</t>
    </rPh>
    <rPh sb="10" eb="12">
      <t>イッテイ</t>
    </rPh>
    <rPh sb="13" eb="15">
      <t>キジュン</t>
    </rPh>
    <rPh sb="16" eb="17">
      <t>ミ</t>
    </rPh>
    <rPh sb="22" eb="24">
      <t>ニンテイ</t>
    </rPh>
    <rPh sb="27" eb="29">
      <t>チュウショウ</t>
    </rPh>
    <rPh sb="29" eb="31">
      <t>キギョウ</t>
    </rPh>
    <rPh sb="31" eb="34">
      <t>ジギョウヌシ</t>
    </rPh>
    <rPh sb="34" eb="35">
      <t>トウ</t>
    </rPh>
    <rPh sb="36" eb="38">
      <t>ジッシ</t>
    </rPh>
    <rPh sb="40" eb="42">
      <t>ショクギョウ</t>
    </rPh>
    <rPh sb="42" eb="44">
      <t>クンレン</t>
    </rPh>
    <rPh sb="45" eb="47">
      <t>ジッシ</t>
    </rPh>
    <rPh sb="48" eb="49">
      <t>ヨウ</t>
    </rPh>
    <rPh sb="51" eb="53">
      <t>ケイヒ</t>
    </rPh>
    <rPh sb="57" eb="61">
      <t>トドウフケン</t>
    </rPh>
    <rPh sb="62" eb="63">
      <t>オコナ</t>
    </rPh>
    <rPh sb="64" eb="66">
      <t>ジョセイ</t>
    </rPh>
    <rPh sb="67" eb="69">
      <t>イチブ</t>
    </rPh>
    <rPh sb="70" eb="71">
      <t>クニ</t>
    </rPh>
    <rPh sb="72" eb="74">
      <t>ジョセイ</t>
    </rPh>
    <rPh sb="83" eb="85">
      <t>ニンテイ</t>
    </rPh>
    <rPh sb="85" eb="87">
      <t>ショクギョウ</t>
    </rPh>
    <rPh sb="87" eb="89">
      <t>クンレン</t>
    </rPh>
    <rPh sb="89" eb="91">
      <t>ジョセイ</t>
    </rPh>
    <rPh sb="91" eb="94">
      <t>ジギョウヒ</t>
    </rPh>
    <rPh sb="95" eb="97">
      <t>フッコウ</t>
    </rPh>
    <rPh sb="97" eb="99">
      <t>カンレン</t>
    </rPh>
    <rPh sb="99" eb="101">
      <t>ジギョウ</t>
    </rPh>
    <rPh sb="103" eb="105">
      <t>ショカン</t>
    </rPh>
    <rPh sb="106" eb="108">
      <t>ジンザイ</t>
    </rPh>
    <rPh sb="108" eb="110">
      <t>カイハツ</t>
    </rPh>
    <rPh sb="110" eb="113">
      <t>トウカツカン</t>
    </rPh>
    <rPh sb="117" eb="119">
      <t>ヒサイ</t>
    </rPh>
    <rPh sb="121" eb="123">
      <t>ニンテイ</t>
    </rPh>
    <rPh sb="123" eb="125">
      <t>ショクギョウ</t>
    </rPh>
    <rPh sb="125" eb="127">
      <t>クンレン</t>
    </rPh>
    <rPh sb="127" eb="129">
      <t>シセツ</t>
    </rPh>
    <rPh sb="130" eb="131">
      <t>タイ</t>
    </rPh>
    <rPh sb="133" eb="136">
      <t>ホジョキン</t>
    </rPh>
    <rPh sb="137" eb="138">
      <t>クニ</t>
    </rPh>
    <rPh sb="139" eb="141">
      <t>フタン</t>
    </rPh>
    <rPh sb="141" eb="143">
      <t>ワリアイ</t>
    </rPh>
    <rPh sb="144" eb="146">
      <t>ジョウゲン</t>
    </rPh>
    <rPh sb="147" eb="148">
      <t>ヒ</t>
    </rPh>
    <rPh sb="149" eb="150">
      <t>ア</t>
    </rPh>
    <rPh sb="152" eb="154">
      <t>ソウキ</t>
    </rPh>
    <rPh sb="155" eb="157">
      <t>フキュウ</t>
    </rPh>
    <rPh sb="158" eb="159">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</si>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</sst>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78441</xdr:colOff>
      <xdr:row>741</xdr:row>
      <xdr:rowOff>229712</xdr:rowOff>
    </xdr:from>
    <xdr:to>
      <xdr:col>20</xdr:col>
      <xdr:colOff>89647</xdr:colOff>
      <xdr:row>743</xdr:row>
      <xdr:rowOff>217709</xdr:rowOff>
    </xdr:to>
    <xdr:sp macro="" textlink="">
      <xdr:nvSpPr>
        <xdr:cNvPr id="12" name="テキスト ボックス 11"/>
        <xdr:cNvSpPr txBox="1"/>
      </xdr:nvSpPr>
      <xdr:spPr>
        <a:xfrm>
          <a:off x="1478616" y="39815612"/>
          <a:ext cx="2611531" cy="569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（平成</a:t>
          </a:r>
          <a:r>
            <a:rPr kumimoji="1" lang="en-US" altLang="ja-JP" sz="1400"/>
            <a:t>30</a:t>
          </a:r>
          <a:r>
            <a:rPr kumimoji="1" lang="ja-JP" altLang="en-US" sz="1400"/>
            <a:t>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123264</xdr:colOff>
      <xdr:row>742</xdr:row>
      <xdr:rowOff>324971</xdr:rowOff>
    </xdr:from>
    <xdr:to>
      <xdr:col>33</xdr:col>
      <xdr:colOff>134471</xdr:colOff>
      <xdr:row>744</xdr:row>
      <xdr:rowOff>313764</xdr:rowOff>
    </xdr:to>
    <xdr:sp macro="" textlink="">
      <xdr:nvSpPr>
        <xdr:cNvPr id="13" name="テキスト ボックス 12"/>
        <xdr:cNvSpPr txBox="1"/>
      </xdr:nvSpPr>
      <xdr:spPr>
        <a:xfrm>
          <a:off x="4123764" y="40139471"/>
          <a:ext cx="2611532" cy="69364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８７１百万円</a:t>
          </a:r>
          <a:endParaRPr kumimoji="1" lang="en-US" altLang="ja-JP" sz="1200"/>
        </a:p>
      </xdr:txBody>
    </xdr:sp>
    <xdr:clientData/>
  </xdr:twoCellAnchor>
  <xdr:twoCellAnchor>
    <xdr:from>
      <xdr:col>17</xdr:col>
      <xdr:colOff>179292</xdr:colOff>
      <xdr:row>745</xdr:row>
      <xdr:rowOff>212909</xdr:rowOff>
    </xdr:from>
    <xdr:to>
      <xdr:col>37</xdr:col>
      <xdr:colOff>156881</xdr:colOff>
      <xdr:row>747</xdr:row>
      <xdr:rowOff>268940</xdr:rowOff>
    </xdr:to>
    <xdr:sp macro="" textlink="">
      <xdr:nvSpPr>
        <xdr:cNvPr id="14" name="テキスト ボックス 13"/>
        <xdr:cNvSpPr txBox="1"/>
      </xdr:nvSpPr>
      <xdr:spPr>
        <a:xfrm>
          <a:off x="3579717" y="41084684"/>
          <a:ext cx="3978089" cy="76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134472</xdr:colOff>
      <xdr:row>745</xdr:row>
      <xdr:rowOff>190500</xdr:rowOff>
    </xdr:from>
    <xdr:to>
      <xdr:col>38</xdr:col>
      <xdr:colOff>179295</xdr:colOff>
      <xdr:row>747</xdr:row>
      <xdr:rowOff>257736</xdr:rowOff>
    </xdr:to>
    <xdr:sp macro="" textlink="">
      <xdr:nvSpPr>
        <xdr:cNvPr id="15" name="大かっこ 14"/>
        <xdr:cNvSpPr/>
      </xdr:nvSpPr>
      <xdr:spPr>
        <a:xfrm>
          <a:off x="3334872" y="41062275"/>
          <a:ext cx="4445373" cy="772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748</xdr:row>
      <xdr:rowOff>11206</xdr:rowOff>
    </xdr:from>
    <xdr:to>
      <xdr:col>27</xdr:col>
      <xdr:colOff>33618</xdr:colOff>
      <xdr:row>749</xdr:row>
      <xdr:rowOff>78441</xdr:rowOff>
    </xdr:to>
    <xdr:cxnSp macro="">
      <xdr:nvCxnSpPr>
        <xdr:cNvPr id="16" name="直線矢印コネクタ 15"/>
        <xdr:cNvCxnSpPr/>
      </xdr:nvCxnSpPr>
      <xdr:spPr>
        <a:xfrm>
          <a:off x="5434293" y="41940256"/>
          <a:ext cx="0" cy="4196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142874</xdr:colOff>
      <xdr:row>749</xdr:row>
      <xdr:rowOff>122144</xdr:rowOff>
    </xdr:from>
    <xdr:to>
      <xdr:col>32</xdr:col>
      <xdr:colOff>76200</xdr:colOff>
      <xdr:row>750</xdr:row>
      <xdr:rowOff>88527</xdr:rowOff>
    </xdr:to>
    <xdr:sp macro="" textlink="">
      <xdr:nvSpPr>
        <xdr:cNvPr id="17" name="テキスト ボックス 16"/>
        <xdr:cNvSpPr txBox="1"/>
      </xdr:nvSpPr>
      <xdr:spPr>
        <a:xfrm>
          <a:off x="4743449" y="42403619"/>
          <a:ext cx="17335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750</xdr:row>
      <xdr:rowOff>212911</xdr:rowOff>
    </xdr:from>
    <xdr:to>
      <xdr:col>33</xdr:col>
      <xdr:colOff>190500</xdr:colOff>
      <xdr:row>753</xdr:row>
      <xdr:rowOff>40821</xdr:rowOff>
    </xdr:to>
    <xdr:sp macro="" textlink="">
      <xdr:nvSpPr>
        <xdr:cNvPr id="18" name="テキスト ボックス 17"/>
        <xdr:cNvSpPr txBox="1"/>
      </xdr:nvSpPr>
      <xdr:spPr>
        <a:xfrm>
          <a:off x="4179793" y="42846811"/>
          <a:ext cx="2611532" cy="8851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ja-JP" altLang="en-US" sz="1200"/>
            <a:t>８７１百万円</a:t>
          </a:r>
          <a:endParaRPr kumimoji="1" lang="en-US" altLang="ja-JP" sz="1200"/>
        </a:p>
      </xdr:txBody>
    </xdr:sp>
    <xdr:clientData/>
  </xdr:twoCellAnchor>
  <xdr:twoCellAnchor>
    <xdr:from>
      <xdr:col>17</xdr:col>
      <xdr:colOff>104772</xdr:colOff>
      <xdr:row>753</xdr:row>
      <xdr:rowOff>143033</xdr:rowOff>
    </xdr:from>
    <xdr:to>
      <xdr:col>39</xdr:col>
      <xdr:colOff>147918</xdr:colOff>
      <xdr:row>755</xdr:row>
      <xdr:rowOff>160963</xdr:rowOff>
    </xdr:to>
    <xdr:sp macro="" textlink="">
      <xdr:nvSpPr>
        <xdr:cNvPr id="19" name="テキスト ボックス 18"/>
        <xdr:cNvSpPr txBox="1"/>
      </xdr:nvSpPr>
      <xdr:spPr>
        <a:xfrm>
          <a:off x="3505197" y="43834208"/>
          <a:ext cx="4443696"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17</xdr:col>
      <xdr:colOff>67236</xdr:colOff>
      <xdr:row>753</xdr:row>
      <xdr:rowOff>85644</xdr:rowOff>
    </xdr:from>
    <xdr:to>
      <xdr:col>40</xdr:col>
      <xdr:colOff>145677</xdr:colOff>
      <xdr:row>755</xdr:row>
      <xdr:rowOff>63232</xdr:rowOff>
    </xdr:to>
    <xdr:sp macro="" textlink="">
      <xdr:nvSpPr>
        <xdr:cNvPr id="20" name="大かっこ 19"/>
        <xdr:cNvSpPr/>
      </xdr:nvSpPr>
      <xdr:spPr>
        <a:xfrm>
          <a:off x="3467661" y="43776819"/>
          <a:ext cx="4679016" cy="68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756</xdr:row>
      <xdr:rowOff>78441</xdr:rowOff>
    </xdr:from>
    <xdr:to>
      <xdr:col>26</xdr:col>
      <xdr:colOff>134470</xdr:colOff>
      <xdr:row>757</xdr:row>
      <xdr:rowOff>291352</xdr:rowOff>
    </xdr:to>
    <xdr:sp macro="" textlink="">
      <xdr:nvSpPr>
        <xdr:cNvPr id="21" name="テキスト ボックス 20"/>
        <xdr:cNvSpPr txBox="1"/>
      </xdr:nvSpPr>
      <xdr:spPr>
        <a:xfrm>
          <a:off x="1478616" y="44826891"/>
          <a:ext cx="3856504" cy="451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179294</xdr:colOff>
      <xdr:row>758</xdr:row>
      <xdr:rowOff>22411</xdr:rowOff>
    </xdr:from>
    <xdr:to>
      <xdr:col>33</xdr:col>
      <xdr:colOff>190501</xdr:colOff>
      <xdr:row>759</xdr:row>
      <xdr:rowOff>313764</xdr:rowOff>
    </xdr:to>
    <xdr:sp macro="" textlink="">
      <xdr:nvSpPr>
        <xdr:cNvPr id="22" name="テキスト ボックス 21"/>
        <xdr:cNvSpPr txBox="1"/>
      </xdr:nvSpPr>
      <xdr:spPr>
        <a:xfrm>
          <a:off x="4179794" y="45675736"/>
          <a:ext cx="2611532" cy="9581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８１百万円</a:t>
          </a:r>
          <a:endParaRPr kumimoji="1" lang="en-US" altLang="ja-JP" sz="1200"/>
        </a:p>
      </xdr:txBody>
    </xdr:sp>
    <xdr:clientData/>
  </xdr:twoCellAnchor>
  <xdr:twoCellAnchor>
    <xdr:from>
      <xdr:col>17</xdr:col>
      <xdr:colOff>168086</xdr:colOff>
      <xdr:row>760</xdr:row>
      <xdr:rowOff>212909</xdr:rowOff>
    </xdr:from>
    <xdr:to>
      <xdr:col>43</xdr:col>
      <xdr:colOff>19050</xdr:colOff>
      <xdr:row>762</xdr:row>
      <xdr:rowOff>268940</xdr:rowOff>
    </xdr:to>
    <xdr:sp macro="" textlink="">
      <xdr:nvSpPr>
        <xdr:cNvPr id="23" name="テキスト ボックス 22"/>
        <xdr:cNvSpPr txBox="1"/>
      </xdr:nvSpPr>
      <xdr:spPr>
        <a:xfrm>
          <a:off x="3568511" y="46904459"/>
          <a:ext cx="5051614" cy="732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16</xdr:col>
      <xdr:colOff>134472</xdr:colOff>
      <xdr:row>760</xdr:row>
      <xdr:rowOff>190501</xdr:rowOff>
    </xdr:from>
    <xdr:to>
      <xdr:col>42</xdr:col>
      <xdr:colOff>95250</xdr:colOff>
      <xdr:row>762</xdr:row>
      <xdr:rowOff>78442</xdr:rowOff>
    </xdr:to>
    <xdr:sp macro="" textlink="">
      <xdr:nvSpPr>
        <xdr:cNvPr id="24" name="大かっこ 23"/>
        <xdr:cNvSpPr/>
      </xdr:nvSpPr>
      <xdr:spPr>
        <a:xfrm>
          <a:off x="3334872" y="46882051"/>
          <a:ext cx="5161428" cy="564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762</xdr:row>
      <xdr:rowOff>168086</xdr:rowOff>
    </xdr:from>
    <xdr:to>
      <xdr:col>27</xdr:col>
      <xdr:colOff>33618</xdr:colOff>
      <xdr:row>763</xdr:row>
      <xdr:rowOff>0</xdr:rowOff>
    </xdr:to>
    <xdr:cxnSp macro="">
      <xdr:nvCxnSpPr>
        <xdr:cNvPr id="25" name="直線矢印コネクタ 24"/>
        <xdr:cNvCxnSpPr/>
      </xdr:nvCxnSpPr>
      <xdr:spPr>
        <a:xfrm>
          <a:off x="5434293" y="47535911"/>
          <a:ext cx="0" cy="212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33619</xdr:colOff>
      <xdr:row>763</xdr:row>
      <xdr:rowOff>114859</xdr:rowOff>
    </xdr:from>
    <xdr:to>
      <xdr:col>31</xdr:col>
      <xdr:colOff>9526</xdr:colOff>
      <xdr:row>764</xdr:row>
      <xdr:rowOff>171450</xdr:rowOff>
    </xdr:to>
    <xdr:sp macro="" textlink="">
      <xdr:nvSpPr>
        <xdr:cNvPr id="26" name="テキスト ボックス 25"/>
        <xdr:cNvSpPr txBox="1"/>
      </xdr:nvSpPr>
      <xdr:spPr>
        <a:xfrm>
          <a:off x="4834219" y="47863684"/>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764</xdr:row>
      <xdr:rowOff>168088</xdr:rowOff>
    </xdr:from>
    <xdr:to>
      <xdr:col>35</xdr:col>
      <xdr:colOff>22412</xdr:colOff>
      <xdr:row>766</xdr:row>
      <xdr:rowOff>190500</xdr:rowOff>
    </xdr:to>
    <xdr:sp macro="" textlink="">
      <xdr:nvSpPr>
        <xdr:cNvPr id="27" name="テキスト ボックス 26"/>
        <xdr:cNvSpPr txBox="1"/>
      </xdr:nvSpPr>
      <xdr:spPr>
        <a:xfrm>
          <a:off x="4179793" y="48231238"/>
          <a:ext cx="2843494" cy="651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ja-JP" altLang="en-US" sz="1200"/>
            <a:t>８１百万円</a:t>
          </a:r>
          <a:endParaRPr kumimoji="1" lang="en-US" altLang="ja-JP" sz="1200"/>
        </a:p>
      </xdr:txBody>
    </xdr:sp>
    <xdr:clientData/>
  </xdr:twoCellAnchor>
  <xdr:twoCellAnchor>
    <xdr:from>
      <xdr:col>17</xdr:col>
      <xdr:colOff>190497</xdr:colOff>
      <xdr:row>766</xdr:row>
      <xdr:rowOff>291351</xdr:rowOff>
    </xdr:from>
    <xdr:to>
      <xdr:col>40</xdr:col>
      <xdr:colOff>44824</xdr:colOff>
      <xdr:row>768</xdr:row>
      <xdr:rowOff>0</xdr:rowOff>
    </xdr:to>
    <xdr:sp macro="" textlink="">
      <xdr:nvSpPr>
        <xdr:cNvPr id="28" name="テキスト ボックス 27"/>
        <xdr:cNvSpPr txBox="1"/>
      </xdr:nvSpPr>
      <xdr:spPr>
        <a:xfrm>
          <a:off x="3590922" y="48983151"/>
          <a:ext cx="4454902" cy="337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17</xdr:col>
      <xdr:colOff>67235</xdr:colOff>
      <xdr:row>766</xdr:row>
      <xdr:rowOff>134471</xdr:rowOff>
    </xdr:from>
    <xdr:to>
      <xdr:col>40</xdr:col>
      <xdr:colOff>168087</xdr:colOff>
      <xdr:row>768</xdr:row>
      <xdr:rowOff>0</xdr:rowOff>
    </xdr:to>
    <xdr:sp macro="" textlink="">
      <xdr:nvSpPr>
        <xdr:cNvPr id="29" name="大かっこ 28"/>
        <xdr:cNvSpPr/>
      </xdr:nvSpPr>
      <xdr:spPr>
        <a:xfrm>
          <a:off x="3467660" y="48826271"/>
          <a:ext cx="4701427" cy="494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22413</xdr:colOff>
      <xdr:row>768</xdr:row>
      <xdr:rowOff>0</xdr:rowOff>
    </xdr:from>
    <xdr:to>
      <xdr:col>27</xdr:col>
      <xdr:colOff>22413</xdr:colOff>
      <xdr:row>768</xdr:row>
      <xdr:rowOff>257731</xdr:rowOff>
    </xdr:to>
    <xdr:cxnSp macro="">
      <xdr:nvCxnSpPr>
        <xdr:cNvPr id="30" name="直線矢印コネクタ 29"/>
        <xdr:cNvCxnSpPr/>
      </xdr:nvCxnSpPr>
      <xdr:spPr>
        <a:xfrm>
          <a:off x="5423088" y="49320450"/>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102528</xdr:colOff>
      <xdr:row>770</xdr:row>
      <xdr:rowOff>8397</xdr:rowOff>
    </xdr:from>
    <xdr:to>
      <xdr:col>37</xdr:col>
      <xdr:colOff>113734</xdr:colOff>
      <xdr:row>777</xdr:row>
      <xdr:rowOff>66675</xdr:rowOff>
    </xdr:to>
    <xdr:sp macro="" textlink="">
      <xdr:nvSpPr>
        <xdr:cNvPr id="31" name="テキスト ボックス 30"/>
        <xdr:cNvSpPr txBox="1"/>
      </xdr:nvSpPr>
      <xdr:spPr>
        <a:xfrm>
          <a:off x="3702978" y="49957497"/>
          <a:ext cx="3811681" cy="982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Ｃ．認定職業訓練を行う広域又は全国団体（１２）</a:t>
          </a:r>
          <a:endParaRPr kumimoji="1" lang="en-US" altLang="ja-JP" sz="1200"/>
        </a:p>
        <a:p>
          <a:pPr algn="l"/>
          <a:r>
            <a:rPr kumimoji="1" lang="ja-JP" altLang="en-US" sz="1200"/>
            <a:t>　　　　　　　　　　　　　　８１百万円　　　　　　　　　</a:t>
          </a:r>
          <a:endParaRPr kumimoji="1" lang="en-US" altLang="ja-JP" sz="1200"/>
        </a:p>
      </xdr:txBody>
    </xdr:sp>
    <xdr:clientData/>
  </xdr:twoCellAnchor>
  <xdr:twoCellAnchor>
    <xdr:from>
      <xdr:col>24</xdr:col>
      <xdr:colOff>9525</xdr:colOff>
      <xdr:row>768</xdr:row>
      <xdr:rowOff>257175</xdr:rowOff>
    </xdr:from>
    <xdr:to>
      <xdr:col>30</xdr:col>
      <xdr:colOff>185457</xdr:colOff>
      <xdr:row>769</xdr:row>
      <xdr:rowOff>313766</xdr:rowOff>
    </xdr:to>
    <xdr:sp macro="" textlink="">
      <xdr:nvSpPr>
        <xdr:cNvPr id="32" name="テキスト ボックス 31"/>
        <xdr:cNvSpPr txBox="1"/>
      </xdr:nvSpPr>
      <xdr:spPr>
        <a:xfrm>
          <a:off x="4810125" y="49577625"/>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zoomScale="75" zoomScaleNormal="75" zoomScaleSheetLayoutView="13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614</v>
      </c>
      <c r="AT2" s="938"/>
      <c r="AU2" s="938"/>
      <c r="AV2" s="52" t="str">
        <f>IF(AW2="", "", "-")</f>
        <v/>
      </c>
      <c r="AW2" s="909"/>
      <c r="AX2" s="909"/>
    </row>
    <row r="3" spans="1:50" ht="21" customHeight="1" thickBot="1" x14ac:dyDescent="0.2">
      <c r="A3" s="865" t="s">
        <v>542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144</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0" t="s">
        <v>514</v>
      </c>
      <c r="Z7" s="443"/>
      <c r="AA7" s="443"/>
      <c r="AB7" s="443"/>
      <c r="AC7" s="443"/>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9" t="str">
        <f>入力規則等!A28</f>
        <v>男女共同参画</v>
      </c>
      <c r="H8" s="721"/>
      <c r="I8" s="721"/>
      <c r="J8" s="721"/>
      <c r="K8" s="721"/>
      <c r="L8" s="721"/>
      <c r="M8" s="721"/>
      <c r="N8" s="721"/>
      <c r="O8" s="721"/>
      <c r="P8" s="721"/>
      <c r="Q8" s="721"/>
      <c r="R8" s="721"/>
      <c r="S8" s="721"/>
      <c r="T8" s="721"/>
      <c r="U8" s="721"/>
      <c r="V8" s="721"/>
      <c r="W8" s="721"/>
      <c r="X8" s="940"/>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755" t="s">
        <v>593</v>
      </c>
      <c r="H9" s="756"/>
      <c r="I9" s="756"/>
      <c r="J9" s="756"/>
      <c r="K9" s="756"/>
      <c r="L9" s="756"/>
      <c r="M9" s="756"/>
      <c r="N9" s="756"/>
      <c r="O9" s="756"/>
      <c r="P9" s="756"/>
      <c r="Q9" s="756"/>
      <c r="R9" s="756"/>
      <c r="S9" s="756"/>
      <c r="T9" s="756"/>
      <c r="U9" s="756"/>
      <c r="V9" s="756"/>
      <c r="W9" s="756"/>
      <c r="X9" s="756"/>
      <c r="Y9" s="756"/>
      <c r="Z9" s="756"/>
      <c r="AA9" s="756"/>
      <c r="AB9" s="756"/>
      <c r="AC9" s="756"/>
      <c r="AD9" s="756"/>
      <c r="AE9" s="756"/>
      <c r="AF9" s="756"/>
      <c r="AG9" s="756"/>
      <c r="AH9" s="756"/>
      <c r="AI9" s="756"/>
      <c r="AJ9" s="756"/>
      <c r="AK9" s="756"/>
      <c r="AL9" s="756"/>
      <c r="AM9" s="756"/>
      <c r="AN9" s="756"/>
      <c r="AO9" s="756"/>
      <c r="AP9" s="756"/>
      <c r="AQ9" s="756"/>
      <c r="AR9" s="756"/>
      <c r="AS9" s="756"/>
      <c r="AT9" s="756"/>
      <c r="AU9" s="756"/>
      <c r="AV9" s="756"/>
      <c r="AW9" s="756"/>
      <c r="AX9" s="757"/>
    </row>
    <row r="10" spans="1:50" ht="80.25" customHeight="1" x14ac:dyDescent="0.15">
      <c r="A10" s="661" t="s">
        <v>30</v>
      </c>
      <c r="B10" s="662"/>
      <c r="C10" s="662"/>
      <c r="D10" s="662"/>
      <c r="E10" s="662"/>
      <c r="F10" s="662"/>
      <c r="G10" s="755" t="s">
        <v>619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1" t="s">
        <v>24</v>
      </c>
      <c r="B12" s="942"/>
      <c r="C12" s="942"/>
      <c r="D12" s="942"/>
      <c r="E12" s="942"/>
      <c r="F12" s="943"/>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1214</v>
      </c>
      <c r="Q13" s="659"/>
      <c r="R13" s="659"/>
      <c r="S13" s="659"/>
      <c r="T13" s="659"/>
      <c r="U13" s="659"/>
      <c r="V13" s="660"/>
      <c r="W13" s="658">
        <v>1052</v>
      </c>
      <c r="X13" s="659"/>
      <c r="Y13" s="659"/>
      <c r="Z13" s="659"/>
      <c r="AA13" s="659"/>
      <c r="AB13" s="659"/>
      <c r="AC13" s="660"/>
      <c r="AD13" s="658">
        <v>1343</v>
      </c>
      <c r="AE13" s="659"/>
      <c r="AF13" s="659"/>
      <c r="AG13" s="659"/>
      <c r="AH13" s="659"/>
      <c r="AI13" s="659"/>
      <c r="AJ13" s="660"/>
      <c r="AK13" s="658">
        <v>1114</v>
      </c>
      <c r="AL13" s="659"/>
      <c r="AM13" s="659"/>
      <c r="AN13" s="659"/>
      <c r="AO13" s="659"/>
      <c r="AP13" s="659"/>
      <c r="AQ13" s="660"/>
      <c r="AR13" s="917"/>
      <c r="AS13" s="918"/>
      <c r="AT13" s="918"/>
      <c r="AU13" s="918"/>
      <c r="AV13" s="918"/>
      <c r="AW13" s="918"/>
      <c r="AX13" s="919"/>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576</v>
      </c>
      <c r="X14" s="659"/>
      <c r="Y14" s="659"/>
      <c r="Z14" s="659"/>
      <c r="AA14" s="659"/>
      <c r="AB14" s="659"/>
      <c r="AC14" s="660"/>
      <c r="AD14" s="658" t="s">
        <v>577</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v>10</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-10</v>
      </c>
      <c r="Q16" s="659"/>
      <c r="R16" s="659"/>
      <c r="S16" s="659"/>
      <c r="T16" s="659"/>
      <c r="U16" s="659"/>
      <c r="V16" s="660"/>
      <c r="W16" s="658" t="s">
        <v>576</v>
      </c>
      <c r="X16" s="659"/>
      <c r="Y16" s="659"/>
      <c r="Z16" s="659"/>
      <c r="AA16" s="659"/>
      <c r="AB16" s="659"/>
      <c r="AC16" s="660"/>
      <c r="AD16" s="658" t="s">
        <v>578</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579</v>
      </c>
      <c r="AL17" s="659"/>
      <c r="AM17" s="659"/>
      <c r="AN17" s="659"/>
      <c r="AO17" s="659"/>
      <c r="AP17" s="659"/>
      <c r="AQ17" s="660"/>
      <c r="AR17" s="915"/>
      <c r="AS17" s="915"/>
      <c r="AT17" s="915"/>
      <c r="AU17" s="915"/>
      <c r="AV17" s="915"/>
      <c r="AW17" s="915"/>
      <c r="AX17" s="916"/>
    </row>
    <row r="18" spans="1:50" ht="24.75" customHeight="1" x14ac:dyDescent="0.15">
      <c r="A18" s="615"/>
      <c r="B18" s="616"/>
      <c r="C18" s="616"/>
      <c r="D18" s="616"/>
      <c r="E18" s="616"/>
      <c r="F18" s="617"/>
      <c r="G18" s="728"/>
      <c r="H18" s="729"/>
      <c r="I18" s="717" t="s">
        <v>20</v>
      </c>
      <c r="J18" s="718"/>
      <c r="K18" s="718"/>
      <c r="L18" s="718"/>
      <c r="M18" s="718"/>
      <c r="N18" s="718"/>
      <c r="O18" s="719"/>
      <c r="P18" s="876">
        <f>SUM(P13:V17)</f>
        <v>1204</v>
      </c>
      <c r="Q18" s="877"/>
      <c r="R18" s="877"/>
      <c r="S18" s="877"/>
      <c r="T18" s="877"/>
      <c r="U18" s="877"/>
      <c r="V18" s="878"/>
      <c r="W18" s="876">
        <f>SUM(W13:AC17)</f>
        <v>1062</v>
      </c>
      <c r="X18" s="877"/>
      <c r="Y18" s="877"/>
      <c r="Z18" s="877"/>
      <c r="AA18" s="877"/>
      <c r="AB18" s="877"/>
      <c r="AC18" s="878"/>
      <c r="AD18" s="876">
        <f>SUM(AD13:AJ17)</f>
        <v>1343</v>
      </c>
      <c r="AE18" s="877"/>
      <c r="AF18" s="877"/>
      <c r="AG18" s="877"/>
      <c r="AH18" s="877"/>
      <c r="AI18" s="877"/>
      <c r="AJ18" s="878"/>
      <c r="AK18" s="876">
        <f>SUM(AK13:AQ17)</f>
        <v>1114</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947</v>
      </c>
      <c r="Q19" s="659"/>
      <c r="R19" s="659"/>
      <c r="S19" s="659"/>
      <c r="T19" s="659"/>
      <c r="U19" s="659"/>
      <c r="V19" s="660"/>
      <c r="W19" s="658">
        <v>1006</v>
      </c>
      <c r="X19" s="659"/>
      <c r="Y19" s="659"/>
      <c r="Z19" s="659"/>
      <c r="AA19" s="659"/>
      <c r="AB19" s="659"/>
      <c r="AC19" s="660"/>
      <c r="AD19" s="658">
        <v>952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4" t="s">
        <v>10</v>
      </c>
      <c r="H20" s="875"/>
      <c r="I20" s="875"/>
      <c r="J20" s="875"/>
      <c r="K20" s="875"/>
      <c r="L20" s="875"/>
      <c r="M20" s="875"/>
      <c r="N20" s="875"/>
      <c r="O20" s="875"/>
      <c r="P20" s="318">
        <f>IF(P18=0, "-", SUM(P19)/P18)</f>
        <v>0.78654485049833889</v>
      </c>
      <c r="Q20" s="318"/>
      <c r="R20" s="318"/>
      <c r="S20" s="318"/>
      <c r="T20" s="318"/>
      <c r="U20" s="318"/>
      <c r="V20" s="318"/>
      <c r="W20" s="318">
        <f t="shared" ref="W20" si="0">IF(W18=0, "-", SUM(W19)/W18)</f>
        <v>0.9472693032015066</v>
      </c>
      <c r="X20" s="318"/>
      <c r="Y20" s="318"/>
      <c r="Z20" s="318"/>
      <c r="AA20" s="318"/>
      <c r="AB20" s="318"/>
      <c r="AC20" s="318"/>
      <c r="AD20" s="318">
        <f t="shared" ref="AD20" si="1">IF(AD18=0, "-", SUM(AD19)/AD18)</f>
        <v>0.70886075949367089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4"/>
      <c r="G21" s="316" t="s">
        <v>477</v>
      </c>
      <c r="H21" s="317"/>
      <c r="I21" s="317"/>
      <c r="J21" s="317"/>
      <c r="K21" s="317"/>
      <c r="L21" s="317"/>
      <c r="M21" s="317"/>
      <c r="N21" s="317"/>
      <c r="O21" s="317"/>
      <c r="P21" s="318">
        <f>IF(P19=0, "-", SUM(P19)/SUM(P13,P14))</f>
        <v>0.78006589785831959</v>
      </c>
      <c r="Q21" s="318"/>
      <c r="R21" s="318"/>
      <c r="S21" s="318"/>
      <c r="T21" s="318"/>
      <c r="U21" s="318"/>
      <c r="V21" s="318"/>
      <c r="W21" s="318">
        <f t="shared" ref="W21" si="2">IF(W19=0, "-", SUM(W19)/SUM(W13,W14))</f>
        <v>0.95627376425855515</v>
      </c>
      <c r="X21" s="318"/>
      <c r="Y21" s="318"/>
      <c r="Z21" s="318"/>
      <c r="AA21" s="318"/>
      <c r="AB21" s="318"/>
      <c r="AC21" s="318"/>
      <c r="AD21" s="318">
        <f t="shared" ref="AD21" si="3">IF(AD19=0, "-", SUM(AD19)/SUM(AD13,AD14))</f>
        <v>0.70886075949367089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558</v>
      </c>
      <c r="B22" s="963"/>
      <c r="C22" s="963"/>
      <c r="D22" s="963"/>
      <c r="E22" s="963"/>
      <c r="F22" s="964"/>
      <c r="G22" s="949" t="s">
        <v>456</v>
      </c>
      <c r="H22" s="222"/>
      <c r="I22" s="222"/>
      <c r="J22" s="222"/>
      <c r="K22" s="222"/>
      <c r="L22" s="222"/>
      <c r="M22" s="222"/>
      <c r="N22" s="222"/>
      <c r="O22" s="223"/>
      <c r="P22" s="934" t="s">
        <v>519</v>
      </c>
      <c r="Q22" s="222"/>
      <c r="R22" s="222"/>
      <c r="S22" s="222"/>
      <c r="T22" s="222"/>
      <c r="U22" s="222"/>
      <c r="V22" s="223"/>
      <c r="W22" s="934" t="s">
        <v>515</v>
      </c>
      <c r="X22" s="222"/>
      <c r="Y22" s="222"/>
      <c r="Z22" s="222"/>
      <c r="AA22" s="222"/>
      <c r="AB22" s="222"/>
      <c r="AC22" s="223"/>
      <c r="AD22" s="934" t="s">
        <v>455</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580</v>
      </c>
      <c r="H23" s="951"/>
      <c r="I23" s="951"/>
      <c r="J23" s="951"/>
      <c r="K23" s="951"/>
      <c r="L23" s="951"/>
      <c r="M23" s="951"/>
      <c r="N23" s="951"/>
      <c r="O23" s="952"/>
      <c r="P23" s="917">
        <v>1016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620</v>
      </c>
      <c r="H24" s="954"/>
      <c r="I24" s="954"/>
      <c r="J24" s="954"/>
      <c r="K24" s="954"/>
      <c r="L24" s="954"/>
      <c r="M24" s="954"/>
      <c r="N24" s="954"/>
      <c r="O24" s="955"/>
      <c r="P24" s="658">
        <v>98</v>
      </c>
      <c r="Q24" s="659"/>
      <c r="R24" s="659"/>
      <c r="S24" s="659"/>
      <c r="T24" s="659"/>
      <c r="U24" s="659"/>
      <c r="V24" s="660"/>
      <c r="W24" s="658"/>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621</v>
      </c>
      <c r="H25" s="954"/>
      <c r="I25" s="954"/>
      <c r="J25" s="954"/>
      <c r="K25" s="954"/>
      <c r="L25" s="954"/>
      <c r="M25" s="954"/>
      <c r="N25" s="954"/>
      <c r="O25" s="955"/>
      <c r="P25" s="658">
        <v>0</v>
      </c>
      <c r="Q25" s="659"/>
      <c r="R25" s="659"/>
      <c r="S25" s="659"/>
      <c r="T25" s="659"/>
      <c r="U25" s="659"/>
      <c r="V25" s="660"/>
      <c r="W25" s="658"/>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8"/>
      <c r="Q26" s="659"/>
      <c r="R26" s="659"/>
      <c r="S26" s="659"/>
      <c r="T26" s="659"/>
      <c r="U26" s="659"/>
      <c r="V26" s="660"/>
      <c r="W26" s="658"/>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8"/>
      <c r="Q27" s="659"/>
      <c r="R27" s="659"/>
      <c r="S27" s="659"/>
      <c r="T27" s="659"/>
      <c r="U27" s="659"/>
      <c r="V27" s="660"/>
      <c r="W27" s="658"/>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460</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457</v>
      </c>
      <c r="H29" s="960"/>
      <c r="I29" s="960"/>
      <c r="J29" s="960"/>
      <c r="K29" s="960"/>
      <c r="L29" s="960"/>
      <c r="M29" s="960"/>
      <c r="N29" s="960"/>
      <c r="O29" s="961"/>
      <c r="P29" s="658">
        <f>AK13</f>
        <v>1114</v>
      </c>
      <c r="Q29" s="659"/>
      <c r="R29" s="659"/>
      <c r="S29" s="659"/>
      <c r="T29" s="659"/>
      <c r="U29" s="659"/>
      <c r="V29" s="660"/>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472</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534</v>
      </c>
      <c r="AF30" s="857"/>
      <c r="AG30" s="857"/>
      <c r="AH30" s="858"/>
      <c r="AI30" s="856" t="s">
        <v>531</v>
      </c>
      <c r="AJ30" s="857"/>
      <c r="AK30" s="857"/>
      <c r="AL30" s="858"/>
      <c r="AM30" s="913" t="s">
        <v>526</v>
      </c>
      <c r="AN30" s="913"/>
      <c r="AO30" s="913"/>
      <c r="AP30" s="856"/>
      <c r="AQ30" s="768" t="s">
        <v>354</v>
      </c>
      <c r="AR30" s="769"/>
      <c r="AS30" s="769"/>
      <c r="AT30" s="770"/>
      <c r="AU30" s="775" t="s">
        <v>253</v>
      </c>
      <c r="AV30" s="775"/>
      <c r="AW30" s="775"/>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30</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89</v>
      </c>
      <c r="AF32" s="219"/>
      <c r="AG32" s="219"/>
      <c r="AH32" s="219"/>
      <c r="AI32" s="218">
        <v>85</v>
      </c>
      <c r="AJ32" s="219"/>
      <c r="AK32" s="219"/>
      <c r="AL32" s="219"/>
      <c r="AM32" s="218">
        <v>85</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84</v>
      </c>
      <c r="AF33" s="219"/>
      <c r="AG33" s="219"/>
      <c r="AH33" s="219"/>
      <c r="AI33" s="218">
        <v>84</v>
      </c>
      <c r="AJ33" s="219"/>
      <c r="AK33" s="219"/>
      <c r="AL33" s="219"/>
      <c r="AM33" s="218">
        <v>84</v>
      </c>
      <c r="AN33" s="219"/>
      <c r="AO33" s="219"/>
      <c r="AP33" s="219"/>
      <c r="AQ33" s="340" t="s">
        <v>573</v>
      </c>
      <c r="AR33" s="207"/>
      <c r="AS33" s="207"/>
      <c r="AT33" s="341"/>
      <c r="AU33" s="219">
        <v>84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v>
      </c>
      <c r="AF34" s="219"/>
      <c r="AG34" s="219"/>
      <c r="AH34" s="219"/>
      <c r="AI34" s="218">
        <v>101</v>
      </c>
      <c r="AJ34" s="219"/>
      <c r="AK34" s="219"/>
      <c r="AL34" s="219"/>
      <c r="AM34" s="218">
        <v>101</v>
      </c>
      <c r="AN34" s="219"/>
      <c r="AO34" s="219"/>
      <c r="AP34" s="219"/>
      <c r="AQ34" s="340" t="s">
        <v>589</v>
      </c>
      <c r="AR34" s="207"/>
      <c r="AS34" s="207"/>
      <c r="AT34" s="341"/>
      <c r="AU34" s="219" t="s">
        <v>589</v>
      </c>
      <c r="AV34" s="219"/>
      <c r="AW34" s="219"/>
      <c r="AX34" s="221"/>
    </row>
    <row r="35" spans="1:50" ht="23.25" customHeight="1" x14ac:dyDescent="0.15">
      <c r="A35" s="226" t="s">
        <v>504</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5"/>
    </row>
    <row r="80" spans="1:50" ht="18.75" hidden="1" customHeight="1" x14ac:dyDescent="0.15">
      <c r="A80" s="862"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customHeight="1" x14ac:dyDescent="0.15">
      <c r="A110" s="422"/>
      <c r="B110" s="423"/>
      <c r="C110" s="423"/>
      <c r="D110" s="423"/>
      <c r="E110" s="423"/>
      <c r="F110" s="424"/>
      <c r="G110" s="105" t="s">
        <v>595</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597</v>
      </c>
      <c r="AC110" s="546"/>
      <c r="AD110" s="547"/>
      <c r="AE110" s="418">
        <v>3712</v>
      </c>
      <c r="AF110" s="418"/>
      <c r="AG110" s="418"/>
      <c r="AH110" s="418"/>
      <c r="AI110" s="418">
        <v>3711</v>
      </c>
      <c r="AJ110" s="418"/>
      <c r="AK110" s="418"/>
      <c r="AL110" s="418"/>
      <c r="AM110" s="418">
        <v>3623</v>
      </c>
      <c r="AN110" s="418"/>
      <c r="AO110" s="418"/>
      <c r="AP110" s="418"/>
      <c r="AQ110" s="218" t="s">
        <v>638</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597</v>
      </c>
      <c r="AC111" s="469"/>
      <c r="AD111" s="470"/>
      <c r="AE111" s="418">
        <v>4148</v>
      </c>
      <c r="AF111" s="418"/>
      <c r="AG111" s="418"/>
      <c r="AH111" s="418"/>
      <c r="AI111" s="418">
        <v>4007</v>
      </c>
      <c r="AJ111" s="418"/>
      <c r="AK111" s="418"/>
      <c r="AL111" s="418"/>
      <c r="AM111" s="418">
        <v>4022</v>
      </c>
      <c r="AN111" s="418"/>
      <c r="AO111" s="418"/>
      <c r="AP111" s="418"/>
      <c r="AQ111" s="218">
        <v>3789</v>
      </c>
      <c r="AR111" s="219"/>
      <c r="AS111" s="219"/>
      <c r="AT111" s="220"/>
      <c r="AU111" s="273"/>
      <c r="AV111" s="274"/>
      <c r="AW111" s="274"/>
      <c r="AX111" s="319"/>
    </row>
    <row r="112" spans="1:60" ht="31.5"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customHeight="1" x14ac:dyDescent="0.15">
      <c r="A113" s="422"/>
      <c r="B113" s="423"/>
      <c r="C113" s="423"/>
      <c r="D113" s="423"/>
      <c r="E113" s="423"/>
      <c r="F113" s="424"/>
      <c r="G113" s="105" t="s">
        <v>596</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598</v>
      </c>
      <c r="AC113" s="546"/>
      <c r="AD113" s="547"/>
      <c r="AE113" s="418">
        <v>41146</v>
      </c>
      <c r="AF113" s="418"/>
      <c r="AG113" s="418"/>
      <c r="AH113" s="418"/>
      <c r="AI113" s="418">
        <v>40278</v>
      </c>
      <c r="AJ113" s="418"/>
      <c r="AK113" s="418"/>
      <c r="AL113" s="418"/>
      <c r="AM113" s="418">
        <v>39007</v>
      </c>
      <c r="AN113" s="418"/>
      <c r="AO113" s="418"/>
      <c r="AP113" s="418"/>
      <c r="AQ113" s="218" t="s">
        <v>675</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598</v>
      </c>
      <c r="AC114" s="469"/>
      <c r="AD114" s="470"/>
      <c r="AE114" s="418">
        <v>47665</v>
      </c>
      <c r="AF114" s="418"/>
      <c r="AG114" s="418"/>
      <c r="AH114" s="418"/>
      <c r="AI114" s="418">
        <v>46594</v>
      </c>
      <c r="AJ114" s="418"/>
      <c r="AK114" s="418"/>
      <c r="AL114" s="418"/>
      <c r="AM114" s="418">
        <v>45837</v>
      </c>
      <c r="AN114" s="418"/>
      <c r="AO114" s="418"/>
      <c r="AP114" s="418"/>
      <c r="AQ114" s="218">
        <v>43783</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v>23009</v>
      </c>
      <c r="AF116" s="418"/>
      <c r="AG116" s="418"/>
      <c r="AH116" s="418"/>
      <c r="AI116" s="418">
        <v>23972</v>
      </c>
      <c r="AJ116" s="418"/>
      <c r="AK116" s="418"/>
      <c r="AL116" s="418"/>
      <c r="AM116" s="418">
        <v>24411</v>
      </c>
      <c r="AN116" s="418"/>
      <c r="AO116" s="418"/>
      <c r="AP116" s="418"/>
      <c r="AQ116" s="218">
        <v>25433</v>
      </c>
      <c r="AR116" s="219"/>
      <c r="AS116" s="219"/>
      <c r="AT116" s="219"/>
      <c r="AU116" s="219"/>
      <c r="AV116" s="219"/>
      <c r="AW116" s="219"/>
      <c r="AX116" s="221"/>
    </row>
    <row r="117" spans="1:50" ht="65.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91" t="s">
        <v>680</v>
      </c>
      <c r="AF117" s="551"/>
      <c r="AG117" s="551"/>
      <c r="AH117" s="551"/>
      <c r="AI117" s="591" t="s">
        <v>678</v>
      </c>
      <c r="AJ117" s="551"/>
      <c r="AK117" s="551"/>
      <c r="AL117" s="551"/>
      <c r="AM117" s="591" t="s">
        <v>679</v>
      </c>
      <c r="AN117" s="551"/>
      <c r="AO117" s="551"/>
      <c r="AP117" s="551"/>
      <c r="AQ117" s="591" t="s">
        <v>687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574</v>
      </c>
      <c r="AV133" s="200"/>
      <c r="AW133" s="133" t="s">
        <v>300</v>
      </c>
      <c r="AX133" s="195"/>
    </row>
    <row r="134" spans="1:50" ht="39.75" customHeight="1" x14ac:dyDescent="0.15">
      <c r="A134" s="189"/>
      <c r="B134" s="186"/>
      <c r="C134" s="180"/>
      <c r="D134" s="186"/>
      <c r="E134" s="180"/>
      <c r="F134" s="181"/>
      <c r="G134" s="104" t="s">
        <v>682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590</v>
      </c>
      <c r="AF134" s="207"/>
      <c r="AG134" s="207"/>
      <c r="AH134" s="207"/>
      <c r="AI134" s="206" t="s">
        <v>590</v>
      </c>
      <c r="AJ134" s="207"/>
      <c r="AK134" s="207"/>
      <c r="AL134" s="207"/>
      <c r="AM134" s="206" t="s">
        <v>590</v>
      </c>
      <c r="AN134" s="207"/>
      <c r="AO134" s="207"/>
      <c r="AP134" s="207"/>
      <c r="AQ134" s="206" t="s">
        <v>590</v>
      </c>
      <c r="AR134" s="207"/>
      <c r="AS134" s="207"/>
      <c r="AT134" s="207"/>
      <c r="AU134" s="206" t="s">
        <v>590</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591</v>
      </c>
      <c r="AF135" s="207"/>
      <c r="AG135" s="207"/>
      <c r="AH135" s="207"/>
      <c r="AI135" s="206" t="s">
        <v>591</v>
      </c>
      <c r="AJ135" s="207"/>
      <c r="AK135" s="207"/>
      <c r="AL135" s="207"/>
      <c r="AM135" s="206" t="s">
        <v>591</v>
      </c>
      <c r="AN135" s="207"/>
      <c r="AO135" s="207"/>
      <c r="AP135" s="207"/>
      <c r="AQ135" s="206" t="s">
        <v>591</v>
      </c>
      <c r="AR135" s="207"/>
      <c r="AS135" s="207"/>
      <c r="AT135" s="207"/>
      <c r="AU135" s="206" t="s">
        <v>591</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9"/>
      <c r="E430" s="174" t="s">
        <v>544</v>
      </c>
      <c r="F430" s="896"/>
      <c r="G430" s="897" t="s">
        <v>374</v>
      </c>
      <c r="H430" s="123"/>
      <c r="I430" s="123"/>
      <c r="J430" s="898" t="s">
        <v>681</v>
      </c>
      <c r="K430" s="899"/>
      <c r="L430" s="899"/>
      <c r="M430" s="899"/>
      <c r="N430" s="899"/>
      <c r="O430" s="899"/>
      <c r="P430" s="899"/>
      <c r="Q430" s="899"/>
      <c r="R430" s="899"/>
      <c r="S430" s="899"/>
      <c r="T430" s="900"/>
      <c r="U430" s="588" t="s">
        <v>682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206" t="s">
        <v>573</v>
      </c>
      <c r="AF433" s="207"/>
      <c r="AG433" s="207"/>
      <c r="AH433" s="207"/>
      <c r="AI433" s="206" t="s">
        <v>573</v>
      </c>
      <c r="AJ433" s="207"/>
      <c r="AK433" s="207"/>
      <c r="AL433" s="207"/>
      <c r="AM433" s="206" t="s">
        <v>573</v>
      </c>
      <c r="AN433" s="207"/>
      <c r="AO433" s="207"/>
      <c r="AP433" s="207"/>
      <c r="AQ433" s="206" t="s">
        <v>573</v>
      </c>
      <c r="AR433" s="207"/>
      <c r="AS433" s="207"/>
      <c r="AT433" s="207"/>
      <c r="AU433" s="206" t="s">
        <v>573</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626</v>
      </c>
      <c r="AC434" s="205"/>
      <c r="AD434" s="205"/>
      <c r="AE434" s="206" t="s">
        <v>573</v>
      </c>
      <c r="AF434" s="207"/>
      <c r="AG434" s="207"/>
      <c r="AH434" s="207"/>
      <c r="AI434" s="206" t="s">
        <v>573</v>
      </c>
      <c r="AJ434" s="207"/>
      <c r="AK434" s="207"/>
      <c r="AL434" s="207"/>
      <c r="AM434" s="206" t="s">
        <v>573</v>
      </c>
      <c r="AN434" s="207"/>
      <c r="AO434" s="207"/>
      <c r="AP434" s="207"/>
      <c r="AQ434" s="206" t="s">
        <v>573</v>
      </c>
      <c r="AR434" s="207"/>
      <c r="AS434" s="207"/>
      <c r="AT434" s="207"/>
      <c r="AU434" s="206" t="s">
        <v>573</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206" t="s">
        <v>573</v>
      </c>
      <c r="AF435" s="207"/>
      <c r="AG435" s="207"/>
      <c r="AH435" s="207"/>
      <c r="AI435" s="206" t="s">
        <v>573</v>
      </c>
      <c r="AJ435" s="207"/>
      <c r="AK435" s="207"/>
      <c r="AL435" s="207"/>
      <c r="AM435" s="206" t="s">
        <v>573</v>
      </c>
      <c r="AN435" s="207"/>
      <c r="AO435" s="207"/>
      <c r="AP435" s="207"/>
      <c r="AQ435" s="206" t="s">
        <v>573</v>
      </c>
      <c r="AR435" s="207"/>
      <c r="AS435" s="207"/>
      <c r="AT435" s="207"/>
      <c r="AU435" s="206" t="s">
        <v>573</v>
      </c>
      <c r="AV435" s="207"/>
      <c r="AW435" s="207"/>
      <c r="AX435" s="207"/>
    </row>
    <row r="436" spans="1:50" ht="18"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206" t="s">
        <v>573</v>
      </c>
      <c r="AF458" s="207"/>
      <c r="AG458" s="207"/>
      <c r="AH458" s="207"/>
      <c r="AI458" s="206" t="s">
        <v>573</v>
      </c>
      <c r="AJ458" s="207"/>
      <c r="AK458" s="207"/>
      <c r="AL458" s="207"/>
      <c r="AM458" s="206" t="s">
        <v>573</v>
      </c>
      <c r="AN458" s="207"/>
      <c r="AO458" s="207"/>
      <c r="AP458" s="207"/>
      <c r="AQ458" s="206" t="s">
        <v>573</v>
      </c>
      <c r="AR458" s="207"/>
      <c r="AS458" s="207"/>
      <c r="AT458" s="207"/>
      <c r="AU458" s="206" t="s">
        <v>573</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626</v>
      </c>
      <c r="AC459" s="205"/>
      <c r="AD459" s="205"/>
      <c r="AE459" s="206" t="s">
        <v>573</v>
      </c>
      <c r="AF459" s="207"/>
      <c r="AG459" s="207"/>
      <c r="AH459" s="207"/>
      <c r="AI459" s="206" t="s">
        <v>573</v>
      </c>
      <c r="AJ459" s="207"/>
      <c r="AK459" s="207"/>
      <c r="AL459" s="207"/>
      <c r="AM459" s="206" t="s">
        <v>573</v>
      </c>
      <c r="AN459" s="207"/>
      <c r="AO459" s="207"/>
      <c r="AP459" s="207"/>
      <c r="AQ459" s="206" t="s">
        <v>573</v>
      </c>
      <c r="AR459" s="207"/>
      <c r="AS459" s="207"/>
      <c r="AT459" s="207"/>
      <c r="AU459" s="206" t="s">
        <v>573</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206" t="s">
        <v>573</v>
      </c>
      <c r="AF460" s="207"/>
      <c r="AG460" s="207"/>
      <c r="AH460" s="207"/>
      <c r="AI460" s="206" t="s">
        <v>573</v>
      </c>
      <c r="AJ460" s="207"/>
      <c r="AK460" s="207"/>
      <c r="AL460" s="207"/>
      <c r="AM460" s="206" t="s">
        <v>573</v>
      </c>
      <c r="AN460" s="207"/>
      <c r="AO460" s="207"/>
      <c r="AP460" s="207"/>
      <c r="AQ460" s="206" t="s">
        <v>573</v>
      </c>
      <c r="AR460" s="207"/>
      <c r="AS460" s="207"/>
      <c r="AT460" s="207"/>
      <c r="AU460" s="206" t="s">
        <v>573</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07.25"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585</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70.5"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585</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107.25" customHeight="1" x14ac:dyDescent="0.15">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585</v>
      </c>
      <c r="AE704" s="784"/>
      <c r="AF704" s="784"/>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586</v>
      </c>
      <c r="AE705" s="716"/>
      <c r="AF705" s="716"/>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587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9.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585</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39.7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39.7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585</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585</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585</v>
      </c>
      <c r="AE712" s="784"/>
      <c r="AF712" s="784"/>
      <c r="AG712" s="811" t="s">
        <v>688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6" t="s">
        <v>470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586</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586</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42"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585</v>
      </c>
      <c r="AE715" s="606"/>
      <c r="AF715" s="657"/>
      <c r="AG715" s="743" t="s">
        <v>686</v>
      </c>
      <c r="AH715" s="744"/>
      <c r="AI715" s="744"/>
      <c r="AJ715" s="744"/>
      <c r="AK715" s="744"/>
      <c r="AL715" s="744"/>
      <c r="AM715" s="744"/>
      <c r="AN715" s="744"/>
      <c r="AO715" s="744"/>
      <c r="AP715" s="744"/>
      <c r="AQ715" s="744"/>
      <c r="AR715" s="744"/>
      <c r="AS715" s="744"/>
      <c r="AT715" s="744"/>
      <c r="AU715" s="744"/>
      <c r="AV715" s="744"/>
      <c r="AW715" s="744"/>
      <c r="AX715" s="745"/>
    </row>
    <row r="716" spans="1:50" ht="59.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585</v>
      </c>
      <c r="AE716" s="628"/>
      <c r="AF716" s="628"/>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585</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585</v>
      </c>
      <c r="AE719" s="606"/>
      <c r="AF719" s="606"/>
      <c r="AG719" s="125" t="s">
        <v>690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6.75" customHeight="1" x14ac:dyDescent="0.15">
      <c r="A721" s="779"/>
      <c r="B721" s="780"/>
      <c r="C721" s="296" t="s">
        <v>627</v>
      </c>
      <c r="D721" s="297"/>
      <c r="E721" s="297"/>
      <c r="F721" s="298"/>
      <c r="G721" s="287"/>
      <c r="H721" s="288"/>
      <c r="I721" s="83" t="str">
        <f>IF(OR(G721="　", G721=""), "", "-")</f>
        <v/>
      </c>
      <c r="J721" s="291"/>
      <c r="K721" s="291"/>
      <c r="L721" s="83" t="str">
        <f>IF(M721="","","-")</f>
        <v/>
      </c>
      <c r="M721" s="84"/>
      <c r="N721" s="304" t="s">
        <v>689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8.2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677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548</v>
      </c>
      <c r="B737" s="210"/>
      <c r="C737" s="210"/>
      <c r="D737" s="211"/>
      <c r="E737" s="988" t="s">
        <v>611</v>
      </c>
      <c r="F737" s="988"/>
      <c r="G737" s="988"/>
      <c r="H737" s="988"/>
      <c r="I737" s="988"/>
      <c r="J737" s="988"/>
      <c r="K737" s="988"/>
      <c r="L737" s="988"/>
      <c r="M737" s="988"/>
      <c r="N737" s="365" t="s">
        <v>541</v>
      </c>
      <c r="O737" s="365"/>
      <c r="P737" s="365"/>
      <c r="Q737" s="365"/>
      <c r="R737" s="988" t="s">
        <v>612</v>
      </c>
      <c r="S737" s="988"/>
      <c r="T737" s="988"/>
      <c r="U737" s="988"/>
      <c r="V737" s="988"/>
      <c r="W737" s="988"/>
      <c r="X737" s="988"/>
      <c r="Y737" s="988"/>
      <c r="Z737" s="988"/>
      <c r="AA737" s="365" t="s">
        <v>540</v>
      </c>
      <c r="AB737" s="365"/>
      <c r="AC737" s="365"/>
      <c r="AD737" s="365"/>
      <c r="AE737" s="988" t="s">
        <v>613</v>
      </c>
      <c r="AF737" s="988"/>
      <c r="AG737" s="988"/>
      <c r="AH737" s="988"/>
      <c r="AI737" s="988"/>
      <c r="AJ737" s="988"/>
      <c r="AK737" s="988"/>
      <c r="AL737" s="988"/>
      <c r="AM737" s="988"/>
      <c r="AN737" s="365" t="s">
        <v>539</v>
      </c>
      <c r="AO737" s="365"/>
      <c r="AP737" s="365"/>
      <c r="AQ737" s="365"/>
      <c r="AR737" s="980" t="s">
        <v>614</v>
      </c>
      <c r="AS737" s="981"/>
      <c r="AT737" s="981"/>
      <c r="AU737" s="981"/>
      <c r="AV737" s="981"/>
      <c r="AW737" s="981"/>
      <c r="AX737" s="982"/>
      <c r="AY737" s="89"/>
      <c r="AZ737" s="89"/>
    </row>
    <row r="738" spans="1:52" ht="24.75" customHeight="1" x14ac:dyDescent="0.15">
      <c r="A738" s="989" t="s">
        <v>538</v>
      </c>
      <c r="B738" s="210"/>
      <c r="C738" s="210"/>
      <c r="D738" s="211"/>
      <c r="E738" s="988" t="s">
        <v>615</v>
      </c>
      <c r="F738" s="988"/>
      <c r="G738" s="988"/>
      <c r="H738" s="988"/>
      <c r="I738" s="988"/>
      <c r="J738" s="988"/>
      <c r="K738" s="988"/>
      <c r="L738" s="988"/>
      <c r="M738" s="988"/>
      <c r="N738" s="365" t="s">
        <v>537</v>
      </c>
      <c r="O738" s="365"/>
      <c r="P738" s="365"/>
      <c r="Q738" s="365"/>
      <c r="R738" s="988" t="s">
        <v>616</v>
      </c>
      <c r="S738" s="988"/>
      <c r="T738" s="988"/>
      <c r="U738" s="988"/>
      <c r="V738" s="988"/>
      <c r="W738" s="988"/>
      <c r="X738" s="988"/>
      <c r="Y738" s="988"/>
      <c r="Z738" s="988"/>
      <c r="AA738" s="365" t="s">
        <v>536</v>
      </c>
      <c r="AB738" s="365"/>
      <c r="AC738" s="365"/>
      <c r="AD738" s="365"/>
      <c r="AE738" s="988" t="s">
        <v>617</v>
      </c>
      <c r="AF738" s="988"/>
      <c r="AG738" s="988"/>
      <c r="AH738" s="988"/>
      <c r="AI738" s="988"/>
      <c r="AJ738" s="988"/>
      <c r="AK738" s="988"/>
      <c r="AL738" s="988"/>
      <c r="AM738" s="988"/>
      <c r="AN738" s="365" t="s">
        <v>532</v>
      </c>
      <c r="AO738" s="365"/>
      <c r="AP738" s="365"/>
      <c r="AQ738" s="365"/>
      <c r="AR738" s="980" t="s">
        <v>618</v>
      </c>
      <c r="AS738" s="981"/>
      <c r="AT738" s="981"/>
      <c r="AU738" s="981"/>
      <c r="AV738" s="981"/>
      <c r="AW738" s="981"/>
      <c r="AX738" s="982"/>
    </row>
    <row r="739" spans="1:52" ht="24.75" customHeight="1" thickBot="1" x14ac:dyDescent="0.2">
      <c r="A739" s="990" t="s">
        <v>528</v>
      </c>
      <c r="B739" s="991"/>
      <c r="C739" s="991"/>
      <c r="D739" s="992"/>
      <c r="E739" s="993" t="s">
        <v>627</v>
      </c>
      <c r="F739" s="983"/>
      <c r="G739" s="983"/>
      <c r="H739" s="93" t="str">
        <f>IF(E739="", "", "(")</f>
        <v>(</v>
      </c>
      <c r="I739" s="983"/>
      <c r="J739" s="983"/>
      <c r="K739" s="93" t="str">
        <f>IF(OR(I739="　", I739=""), "", "-")</f>
        <v/>
      </c>
      <c r="L739" s="984">
        <v>605</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683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684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628</v>
      </c>
      <c r="H781" s="672"/>
      <c r="I781" s="672"/>
      <c r="J781" s="672"/>
      <c r="K781" s="673"/>
      <c r="L781" s="665" t="s">
        <v>629</v>
      </c>
      <c r="M781" s="666"/>
      <c r="N781" s="666"/>
      <c r="O781" s="666"/>
      <c r="P781" s="666"/>
      <c r="Q781" s="666"/>
      <c r="R781" s="666"/>
      <c r="S781" s="666"/>
      <c r="T781" s="666"/>
      <c r="U781" s="666"/>
      <c r="V781" s="666"/>
      <c r="W781" s="666"/>
      <c r="X781" s="667"/>
      <c r="Y781" s="388">
        <v>60</v>
      </c>
      <c r="Z781" s="389"/>
      <c r="AA781" s="389"/>
      <c r="AB781" s="806"/>
      <c r="AC781" s="671" t="s">
        <v>630</v>
      </c>
      <c r="AD781" s="672"/>
      <c r="AE781" s="672"/>
      <c r="AF781" s="672"/>
      <c r="AG781" s="673"/>
      <c r="AH781" s="665" t="s">
        <v>631</v>
      </c>
      <c r="AI781" s="666"/>
      <c r="AJ781" s="666"/>
      <c r="AK781" s="666"/>
      <c r="AL781" s="666"/>
      <c r="AM781" s="666"/>
      <c r="AN781" s="666"/>
      <c r="AO781" s="666"/>
      <c r="AP781" s="666"/>
      <c r="AQ781" s="666"/>
      <c r="AR781" s="666"/>
      <c r="AS781" s="666"/>
      <c r="AT781" s="667"/>
      <c r="AU781" s="388">
        <v>62</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60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62</v>
      </c>
      <c r="AV791" s="833"/>
      <c r="AW791" s="833"/>
      <c r="AX791" s="835"/>
    </row>
    <row r="792" spans="1:50" ht="24.75" customHeight="1" x14ac:dyDescent="0.15">
      <c r="A792" s="632"/>
      <c r="B792" s="633"/>
      <c r="C792" s="633"/>
      <c r="D792" s="633"/>
      <c r="E792" s="633"/>
      <c r="F792" s="634"/>
      <c r="G792" s="596" t="s">
        <v>685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632</v>
      </c>
      <c r="H794" s="672"/>
      <c r="I794" s="672"/>
      <c r="J794" s="672"/>
      <c r="K794" s="673"/>
      <c r="L794" s="665" t="s">
        <v>633</v>
      </c>
      <c r="M794" s="666"/>
      <c r="N794" s="666"/>
      <c r="O794" s="666"/>
      <c r="P794" s="666"/>
      <c r="Q794" s="666"/>
      <c r="R794" s="666"/>
      <c r="S794" s="666"/>
      <c r="T794" s="666"/>
      <c r="U794" s="666"/>
      <c r="V794" s="666"/>
      <c r="W794" s="666"/>
      <c r="X794" s="667"/>
      <c r="Y794" s="388">
        <v>62</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62</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8000020130001</v>
      </c>
      <c r="K837" s="349"/>
      <c r="L837" s="349"/>
      <c r="M837" s="349"/>
      <c r="N837" s="349"/>
      <c r="O837" s="349"/>
      <c r="P837" s="362" t="s">
        <v>668</v>
      </c>
      <c r="Q837" s="350"/>
      <c r="R837" s="350"/>
      <c r="S837" s="350"/>
      <c r="T837" s="350"/>
      <c r="U837" s="350"/>
      <c r="V837" s="350"/>
      <c r="W837" s="350"/>
      <c r="X837" s="350"/>
      <c r="Y837" s="351">
        <v>60</v>
      </c>
      <c r="Z837" s="352"/>
      <c r="AA837" s="352"/>
      <c r="AB837" s="353"/>
      <c r="AC837" s="363" t="s">
        <v>636</v>
      </c>
      <c r="AD837" s="371"/>
      <c r="AE837" s="371"/>
      <c r="AF837" s="371"/>
      <c r="AG837" s="371"/>
      <c r="AH837" s="372" t="s">
        <v>670</v>
      </c>
      <c r="AI837" s="373"/>
      <c r="AJ837" s="373"/>
      <c r="AK837" s="373"/>
      <c r="AL837" s="357" t="s">
        <v>638</v>
      </c>
      <c r="AM837" s="358"/>
      <c r="AN837" s="358"/>
      <c r="AO837" s="359"/>
      <c r="AP837" s="360" t="s">
        <v>674</v>
      </c>
      <c r="AQ837" s="360"/>
      <c r="AR837" s="360"/>
      <c r="AS837" s="360"/>
      <c r="AT837" s="360"/>
      <c r="AU837" s="360"/>
      <c r="AV837" s="360"/>
      <c r="AW837" s="360"/>
      <c r="AX837" s="360"/>
    </row>
    <row r="838" spans="1:50" ht="30" customHeight="1" x14ac:dyDescent="0.15">
      <c r="A838" s="376">
        <v>2</v>
      </c>
      <c r="B838" s="376">
        <v>1</v>
      </c>
      <c r="C838" s="361" t="s">
        <v>659</v>
      </c>
      <c r="D838" s="347"/>
      <c r="E838" s="347"/>
      <c r="F838" s="347"/>
      <c r="G838" s="347"/>
      <c r="H838" s="347"/>
      <c r="I838" s="347"/>
      <c r="J838" s="348">
        <v>4000020030007</v>
      </c>
      <c r="K838" s="349"/>
      <c r="L838" s="349"/>
      <c r="M838" s="349"/>
      <c r="N838" s="349"/>
      <c r="O838" s="349"/>
      <c r="P838" s="362" t="s">
        <v>668</v>
      </c>
      <c r="Q838" s="350"/>
      <c r="R838" s="350"/>
      <c r="S838" s="350"/>
      <c r="T838" s="350"/>
      <c r="U838" s="350"/>
      <c r="V838" s="350"/>
      <c r="W838" s="350"/>
      <c r="X838" s="350"/>
      <c r="Y838" s="351">
        <v>60</v>
      </c>
      <c r="Z838" s="352"/>
      <c r="AA838" s="352"/>
      <c r="AB838" s="353"/>
      <c r="AC838" s="363" t="s">
        <v>636</v>
      </c>
      <c r="AD838" s="371"/>
      <c r="AE838" s="371"/>
      <c r="AF838" s="371"/>
      <c r="AG838" s="371"/>
      <c r="AH838" s="372" t="s">
        <v>638</v>
      </c>
      <c r="AI838" s="373"/>
      <c r="AJ838" s="373"/>
      <c r="AK838" s="373"/>
      <c r="AL838" s="357" t="s">
        <v>638</v>
      </c>
      <c r="AM838" s="358"/>
      <c r="AN838" s="358"/>
      <c r="AO838" s="359"/>
      <c r="AP838" s="360" t="s">
        <v>671</v>
      </c>
      <c r="AQ838" s="360"/>
      <c r="AR838" s="360"/>
      <c r="AS838" s="360"/>
      <c r="AT838" s="360"/>
      <c r="AU838" s="360"/>
      <c r="AV838" s="360"/>
      <c r="AW838" s="360"/>
      <c r="AX838" s="360"/>
    </row>
    <row r="839" spans="1:50" ht="30" customHeight="1" x14ac:dyDescent="0.15">
      <c r="A839" s="376">
        <v>3</v>
      </c>
      <c r="B839" s="376">
        <v>1</v>
      </c>
      <c r="C839" s="361" t="s">
        <v>660</v>
      </c>
      <c r="D839" s="347"/>
      <c r="E839" s="347"/>
      <c r="F839" s="347"/>
      <c r="G839" s="347"/>
      <c r="H839" s="347"/>
      <c r="I839" s="347"/>
      <c r="J839" s="348">
        <v>1000020110001</v>
      </c>
      <c r="K839" s="349"/>
      <c r="L839" s="349"/>
      <c r="M839" s="349"/>
      <c r="N839" s="349"/>
      <c r="O839" s="349"/>
      <c r="P839" s="362" t="s">
        <v>668</v>
      </c>
      <c r="Q839" s="350"/>
      <c r="R839" s="350"/>
      <c r="S839" s="350"/>
      <c r="T839" s="350"/>
      <c r="U839" s="350"/>
      <c r="V839" s="350"/>
      <c r="W839" s="350"/>
      <c r="X839" s="350"/>
      <c r="Y839" s="351">
        <v>48</v>
      </c>
      <c r="Z839" s="352"/>
      <c r="AA839" s="352"/>
      <c r="AB839" s="353"/>
      <c r="AC839" s="363" t="s">
        <v>636</v>
      </c>
      <c r="AD839" s="371"/>
      <c r="AE839" s="371"/>
      <c r="AF839" s="371"/>
      <c r="AG839" s="371"/>
      <c r="AH839" s="355" t="s">
        <v>638</v>
      </c>
      <c r="AI839" s="356"/>
      <c r="AJ839" s="356"/>
      <c r="AK839" s="356"/>
      <c r="AL839" s="357" t="s">
        <v>638</v>
      </c>
      <c r="AM839" s="358"/>
      <c r="AN839" s="358"/>
      <c r="AO839" s="359"/>
      <c r="AP839" s="360" t="s">
        <v>639</v>
      </c>
      <c r="AQ839" s="360"/>
      <c r="AR839" s="360"/>
      <c r="AS839" s="360"/>
      <c r="AT839" s="360"/>
      <c r="AU839" s="360"/>
      <c r="AV839" s="360"/>
      <c r="AW839" s="360"/>
      <c r="AX839" s="360"/>
    </row>
    <row r="840" spans="1:50" ht="30" customHeight="1" x14ac:dyDescent="0.15">
      <c r="A840" s="376">
        <v>4</v>
      </c>
      <c r="B840" s="376">
        <v>1</v>
      </c>
      <c r="C840" s="361" t="s">
        <v>661</v>
      </c>
      <c r="D840" s="347"/>
      <c r="E840" s="347"/>
      <c r="F840" s="347"/>
      <c r="G840" s="347"/>
      <c r="H840" s="347"/>
      <c r="I840" s="347"/>
      <c r="J840" s="348">
        <v>5000020060003</v>
      </c>
      <c r="K840" s="349"/>
      <c r="L840" s="349"/>
      <c r="M840" s="349"/>
      <c r="N840" s="349"/>
      <c r="O840" s="349"/>
      <c r="P840" s="362" t="s">
        <v>668</v>
      </c>
      <c r="Q840" s="350"/>
      <c r="R840" s="350"/>
      <c r="S840" s="350"/>
      <c r="T840" s="350"/>
      <c r="U840" s="350"/>
      <c r="V840" s="350"/>
      <c r="W840" s="350"/>
      <c r="X840" s="350"/>
      <c r="Y840" s="351">
        <v>46</v>
      </c>
      <c r="Z840" s="352"/>
      <c r="AA840" s="352"/>
      <c r="AB840" s="353"/>
      <c r="AC840" s="363" t="s">
        <v>636</v>
      </c>
      <c r="AD840" s="371"/>
      <c r="AE840" s="371"/>
      <c r="AF840" s="371"/>
      <c r="AG840" s="371"/>
      <c r="AH840" s="355" t="s">
        <v>638</v>
      </c>
      <c r="AI840" s="356"/>
      <c r="AJ840" s="356"/>
      <c r="AK840" s="356"/>
      <c r="AL840" s="357" t="s">
        <v>638</v>
      </c>
      <c r="AM840" s="358"/>
      <c r="AN840" s="358"/>
      <c r="AO840" s="359"/>
      <c r="AP840" s="360" t="s">
        <v>640</v>
      </c>
      <c r="AQ840" s="360"/>
      <c r="AR840" s="360"/>
      <c r="AS840" s="360"/>
      <c r="AT840" s="360"/>
      <c r="AU840" s="360"/>
      <c r="AV840" s="360"/>
      <c r="AW840" s="360"/>
      <c r="AX840" s="360"/>
    </row>
    <row r="841" spans="1:50" ht="30" customHeight="1" x14ac:dyDescent="0.15">
      <c r="A841" s="376">
        <v>5</v>
      </c>
      <c r="B841" s="376">
        <v>1</v>
      </c>
      <c r="C841" s="361" t="s">
        <v>662</v>
      </c>
      <c r="D841" s="347"/>
      <c r="E841" s="347"/>
      <c r="F841" s="347"/>
      <c r="G841" s="347"/>
      <c r="H841" s="347"/>
      <c r="I841" s="347"/>
      <c r="J841" s="348">
        <v>5000020150002</v>
      </c>
      <c r="K841" s="349"/>
      <c r="L841" s="349"/>
      <c r="M841" s="349"/>
      <c r="N841" s="349"/>
      <c r="O841" s="349"/>
      <c r="P841" s="362" t="s">
        <v>668</v>
      </c>
      <c r="Q841" s="350"/>
      <c r="R841" s="350"/>
      <c r="S841" s="350"/>
      <c r="T841" s="350"/>
      <c r="U841" s="350"/>
      <c r="V841" s="350"/>
      <c r="W841" s="350"/>
      <c r="X841" s="350"/>
      <c r="Y841" s="351">
        <v>43</v>
      </c>
      <c r="Z841" s="352"/>
      <c r="AA841" s="352"/>
      <c r="AB841" s="353"/>
      <c r="AC841" s="363" t="s">
        <v>636</v>
      </c>
      <c r="AD841" s="371"/>
      <c r="AE841" s="371"/>
      <c r="AF841" s="371"/>
      <c r="AG841" s="371"/>
      <c r="AH841" s="355" t="s">
        <v>638</v>
      </c>
      <c r="AI841" s="356"/>
      <c r="AJ841" s="356"/>
      <c r="AK841" s="356"/>
      <c r="AL841" s="357" t="s">
        <v>641</v>
      </c>
      <c r="AM841" s="358"/>
      <c r="AN841" s="358"/>
      <c r="AO841" s="359"/>
      <c r="AP841" s="360" t="s">
        <v>638</v>
      </c>
      <c r="AQ841" s="360"/>
      <c r="AR841" s="360"/>
      <c r="AS841" s="360"/>
      <c r="AT841" s="360"/>
      <c r="AU841" s="360"/>
      <c r="AV841" s="360"/>
      <c r="AW841" s="360"/>
      <c r="AX841" s="360"/>
    </row>
    <row r="842" spans="1:50" ht="30" customHeight="1" x14ac:dyDescent="0.15">
      <c r="A842" s="376">
        <v>6</v>
      </c>
      <c r="B842" s="376">
        <v>1</v>
      </c>
      <c r="C842" s="361" t="s">
        <v>663</v>
      </c>
      <c r="D842" s="347"/>
      <c r="E842" s="347"/>
      <c r="F842" s="347"/>
      <c r="G842" s="347"/>
      <c r="H842" s="347"/>
      <c r="I842" s="347"/>
      <c r="J842" s="348">
        <v>7000020010006</v>
      </c>
      <c r="K842" s="349"/>
      <c r="L842" s="349"/>
      <c r="M842" s="349"/>
      <c r="N842" s="349"/>
      <c r="O842" s="349"/>
      <c r="P842" s="362" t="s">
        <v>668</v>
      </c>
      <c r="Q842" s="350"/>
      <c r="R842" s="350"/>
      <c r="S842" s="350"/>
      <c r="T842" s="350"/>
      <c r="U842" s="350"/>
      <c r="V842" s="350"/>
      <c r="W842" s="350"/>
      <c r="X842" s="350"/>
      <c r="Y842" s="351">
        <v>43</v>
      </c>
      <c r="Z842" s="352"/>
      <c r="AA842" s="352"/>
      <c r="AB842" s="353"/>
      <c r="AC842" s="363" t="s">
        <v>636</v>
      </c>
      <c r="AD842" s="371"/>
      <c r="AE842" s="371"/>
      <c r="AF842" s="371"/>
      <c r="AG842" s="371"/>
      <c r="AH842" s="355" t="s">
        <v>638</v>
      </c>
      <c r="AI842" s="356"/>
      <c r="AJ842" s="356"/>
      <c r="AK842" s="356"/>
      <c r="AL842" s="357" t="s">
        <v>638</v>
      </c>
      <c r="AM842" s="358"/>
      <c r="AN842" s="358"/>
      <c r="AO842" s="359"/>
      <c r="AP842" s="360" t="s">
        <v>638</v>
      </c>
      <c r="AQ842" s="360"/>
      <c r="AR842" s="360"/>
      <c r="AS842" s="360"/>
      <c r="AT842" s="360"/>
      <c r="AU842" s="360"/>
      <c r="AV842" s="360"/>
      <c r="AW842" s="360"/>
      <c r="AX842" s="360"/>
    </row>
    <row r="843" spans="1:50" ht="30" customHeight="1" x14ac:dyDescent="0.15">
      <c r="A843" s="376">
        <v>7</v>
      </c>
      <c r="B843" s="376">
        <v>1</v>
      </c>
      <c r="C843" s="361" t="s">
        <v>664</v>
      </c>
      <c r="D843" s="347"/>
      <c r="E843" s="347"/>
      <c r="F843" s="347"/>
      <c r="G843" s="347"/>
      <c r="H843" s="347"/>
      <c r="I843" s="347"/>
      <c r="J843" s="348">
        <v>7000020430005</v>
      </c>
      <c r="K843" s="349"/>
      <c r="L843" s="349"/>
      <c r="M843" s="349"/>
      <c r="N843" s="349"/>
      <c r="O843" s="349"/>
      <c r="P843" s="362" t="s">
        <v>668</v>
      </c>
      <c r="Q843" s="350"/>
      <c r="R843" s="350"/>
      <c r="S843" s="350"/>
      <c r="T843" s="350"/>
      <c r="U843" s="350"/>
      <c r="V843" s="350"/>
      <c r="W843" s="350"/>
      <c r="X843" s="350"/>
      <c r="Y843" s="351">
        <v>39</v>
      </c>
      <c r="Z843" s="352"/>
      <c r="AA843" s="352"/>
      <c r="AB843" s="353"/>
      <c r="AC843" s="363" t="s">
        <v>636</v>
      </c>
      <c r="AD843" s="371"/>
      <c r="AE843" s="371"/>
      <c r="AF843" s="371"/>
      <c r="AG843" s="371"/>
      <c r="AH843" s="355" t="s">
        <v>638</v>
      </c>
      <c r="AI843" s="356"/>
      <c r="AJ843" s="356"/>
      <c r="AK843" s="356"/>
      <c r="AL843" s="357" t="s">
        <v>638</v>
      </c>
      <c r="AM843" s="358"/>
      <c r="AN843" s="358"/>
      <c r="AO843" s="359"/>
      <c r="AP843" s="360" t="s">
        <v>638</v>
      </c>
      <c r="AQ843" s="360"/>
      <c r="AR843" s="360"/>
      <c r="AS843" s="360"/>
      <c r="AT843" s="360"/>
      <c r="AU843" s="360"/>
      <c r="AV843" s="360"/>
      <c r="AW843" s="360"/>
      <c r="AX843" s="360"/>
    </row>
    <row r="844" spans="1:50" ht="30" customHeight="1" x14ac:dyDescent="0.15">
      <c r="A844" s="376">
        <v>8</v>
      </c>
      <c r="B844" s="376">
        <v>1</v>
      </c>
      <c r="C844" s="361" t="s">
        <v>665</v>
      </c>
      <c r="D844" s="347"/>
      <c r="E844" s="347"/>
      <c r="F844" s="347"/>
      <c r="G844" s="347"/>
      <c r="H844" s="347"/>
      <c r="I844" s="347"/>
      <c r="J844" s="348">
        <v>1000020200000</v>
      </c>
      <c r="K844" s="349"/>
      <c r="L844" s="349"/>
      <c r="M844" s="349"/>
      <c r="N844" s="349"/>
      <c r="O844" s="349"/>
      <c r="P844" s="362" t="s">
        <v>668</v>
      </c>
      <c r="Q844" s="350"/>
      <c r="R844" s="350"/>
      <c r="S844" s="350"/>
      <c r="T844" s="350"/>
      <c r="U844" s="350"/>
      <c r="V844" s="350"/>
      <c r="W844" s="350"/>
      <c r="X844" s="350"/>
      <c r="Y844" s="351">
        <v>35</v>
      </c>
      <c r="Z844" s="352"/>
      <c r="AA844" s="352"/>
      <c r="AB844" s="353"/>
      <c r="AC844" s="363" t="s">
        <v>636</v>
      </c>
      <c r="AD844" s="371"/>
      <c r="AE844" s="371"/>
      <c r="AF844" s="371"/>
      <c r="AG844" s="371"/>
      <c r="AH844" s="355" t="s">
        <v>645</v>
      </c>
      <c r="AI844" s="356"/>
      <c r="AJ844" s="356"/>
      <c r="AK844" s="356"/>
      <c r="AL844" s="357" t="s">
        <v>671</v>
      </c>
      <c r="AM844" s="358"/>
      <c r="AN844" s="358"/>
      <c r="AO844" s="359"/>
      <c r="AP844" s="360" t="s">
        <v>639</v>
      </c>
      <c r="AQ844" s="360"/>
      <c r="AR844" s="360"/>
      <c r="AS844" s="360"/>
      <c r="AT844" s="360"/>
      <c r="AU844" s="360"/>
      <c r="AV844" s="360"/>
      <c r="AW844" s="360"/>
      <c r="AX844" s="360"/>
    </row>
    <row r="845" spans="1:50" ht="30" customHeight="1" x14ac:dyDescent="0.15">
      <c r="A845" s="376">
        <v>9</v>
      </c>
      <c r="B845" s="376">
        <v>1</v>
      </c>
      <c r="C845" s="361" t="s">
        <v>666</v>
      </c>
      <c r="D845" s="347"/>
      <c r="E845" s="347"/>
      <c r="F845" s="347"/>
      <c r="G845" s="347"/>
      <c r="H845" s="347"/>
      <c r="I845" s="347"/>
      <c r="J845" s="348">
        <v>6000020400009</v>
      </c>
      <c r="K845" s="349"/>
      <c r="L845" s="349"/>
      <c r="M845" s="349"/>
      <c r="N845" s="349"/>
      <c r="O845" s="349"/>
      <c r="P845" s="362" t="s">
        <v>668</v>
      </c>
      <c r="Q845" s="350"/>
      <c r="R845" s="350"/>
      <c r="S845" s="350"/>
      <c r="T845" s="350"/>
      <c r="U845" s="350"/>
      <c r="V845" s="350"/>
      <c r="W845" s="350"/>
      <c r="X845" s="350"/>
      <c r="Y845" s="351">
        <v>31</v>
      </c>
      <c r="Z845" s="352"/>
      <c r="AA845" s="352"/>
      <c r="AB845" s="353"/>
      <c r="AC845" s="363" t="s">
        <v>636</v>
      </c>
      <c r="AD845" s="371"/>
      <c r="AE845" s="371"/>
      <c r="AF845" s="371"/>
      <c r="AG845" s="371"/>
      <c r="AH845" s="355" t="s">
        <v>669</v>
      </c>
      <c r="AI845" s="356"/>
      <c r="AJ845" s="356"/>
      <c r="AK845" s="356"/>
      <c r="AL845" s="357" t="s">
        <v>672</v>
      </c>
      <c r="AM845" s="358"/>
      <c r="AN845" s="358"/>
      <c r="AO845" s="359"/>
      <c r="AP845" s="360" t="s">
        <v>639</v>
      </c>
      <c r="AQ845" s="360"/>
      <c r="AR845" s="360"/>
      <c r="AS845" s="360"/>
      <c r="AT845" s="360"/>
      <c r="AU845" s="360"/>
      <c r="AV845" s="360"/>
      <c r="AW845" s="360"/>
      <c r="AX845" s="360"/>
    </row>
    <row r="846" spans="1:50" ht="30" customHeight="1" x14ac:dyDescent="0.15">
      <c r="A846" s="376">
        <v>10</v>
      </c>
      <c r="B846" s="376">
        <v>1</v>
      </c>
      <c r="C846" s="361" t="s">
        <v>667</v>
      </c>
      <c r="D846" s="347"/>
      <c r="E846" s="347"/>
      <c r="F846" s="347"/>
      <c r="G846" s="347"/>
      <c r="H846" s="347"/>
      <c r="I846" s="347"/>
      <c r="J846" s="348">
        <v>1000020050008</v>
      </c>
      <c r="K846" s="349"/>
      <c r="L846" s="349"/>
      <c r="M846" s="349"/>
      <c r="N846" s="349"/>
      <c r="O846" s="349"/>
      <c r="P846" s="362" t="s">
        <v>668</v>
      </c>
      <c r="Q846" s="350"/>
      <c r="R846" s="350"/>
      <c r="S846" s="350"/>
      <c r="T846" s="350"/>
      <c r="U846" s="350"/>
      <c r="V846" s="350"/>
      <c r="W846" s="350"/>
      <c r="X846" s="350"/>
      <c r="Y846" s="351">
        <v>29</v>
      </c>
      <c r="Z846" s="352"/>
      <c r="AA846" s="352"/>
      <c r="AB846" s="353"/>
      <c r="AC846" s="363" t="s">
        <v>636</v>
      </c>
      <c r="AD846" s="371"/>
      <c r="AE846" s="371"/>
      <c r="AF846" s="371"/>
      <c r="AG846" s="371"/>
      <c r="AH846" s="355" t="s">
        <v>645</v>
      </c>
      <c r="AI846" s="356"/>
      <c r="AJ846" s="356"/>
      <c r="AK846" s="356"/>
      <c r="AL846" s="357" t="s">
        <v>673</v>
      </c>
      <c r="AM846" s="358"/>
      <c r="AN846" s="358"/>
      <c r="AO846" s="359"/>
      <c r="AP846" s="360" t="s">
        <v>638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t="s">
        <v>645</v>
      </c>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638</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634</v>
      </c>
      <c r="D870" s="347"/>
      <c r="E870" s="347"/>
      <c r="F870" s="347"/>
      <c r="G870" s="347"/>
      <c r="H870" s="347"/>
      <c r="I870" s="347"/>
      <c r="J870" s="348">
        <v>7000020220001</v>
      </c>
      <c r="K870" s="349"/>
      <c r="L870" s="349"/>
      <c r="M870" s="349"/>
      <c r="N870" s="349"/>
      <c r="O870" s="349"/>
      <c r="P870" s="362" t="s">
        <v>631</v>
      </c>
      <c r="Q870" s="350"/>
      <c r="R870" s="350"/>
      <c r="S870" s="350"/>
      <c r="T870" s="350"/>
      <c r="U870" s="350"/>
      <c r="V870" s="350"/>
      <c r="W870" s="350"/>
      <c r="X870" s="350"/>
      <c r="Y870" s="351">
        <v>62</v>
      </c>
      <c r="Z870" s="352"/>
      <c r="AA870" s="352"/>
      <c r="AB870" s="353"/>
      <c r="AC870" s="363" t="s">
        <v>636</v>
      </c>
      <c r="AD870" s="371"/>
      <c r="AE870" s="371"/>
      <c r="AF870" s="371"/>
      <c r="AG870" s="371"/>
      <c r="AH870" s="372" t="s">
        <v>638</v>
      </c>
      <c r="AI870" s="373"/>
      <c r="AJ870" s="373"/>
      <c r="AK870" s="373"/>
      <c r="AL870" s="357" t="s">
        <v>640</v>
      </c>
      <c r="AM870" s="358"/>
      <c r="AN870" s="358"/>
      <c r="AO870" s="359"/>
      <c r="AP870" s="360" t="s">
        <v>638</v>
      </c>
      <c r="AQ870" s="360"/>
      <c r="AR870" s="360"/>
      <c r="AS870" s="360"/>
      <c r="AT870" s="360"/>
      <c r="AU870" s="360"/>
      <c r="AV870" s="360"/>
      <c r="AW870" s="360"/>
      <c r="AX870" s="360"/>
    </row>
    <row r="871" spans="1:50" ht="30" customHeight="1" x14ac:dyDescent="0.15">
      <c r="A871" s="376">
        <v>2</v>
      </c>
      <c r="B871" s="376">
        <v>1</v>
      </c>
      <c r="C871" s="361" t="s">
        <v>635</v>
      </c>
      <c r="D871" s="347"/>
      <c r="E871" s="347"/>
      <c r="F871" s="347"/>
      <c r="G871" s="347"/>
      <c r="H871" s="347"/>
      <c r="I871" s="347"/>
      <c r="J871" s="348">
        <v>8000020130001</v>
      </c>
      <c r="K871" s="349"/>
      <c r="L871" s="349"/>
      <c r="M871" s="349"/>
      <c r="N871" s="349"/>
      <c r="O871" s="349"/>
      <c r="P871" s="362" t="s">
        <v>631</v>
      </c>
      <c r="Q871" s="350"/>
      <c r="R871" s="350"/>
      <c r="S871" s="350"/>
      <c r="T871" s="350"/>
      <c r="U871" s="350"/>
      <c r="V871" s="350"/>
      <c r="W871" s="350"/>
      <c r="X871" s="350"/>
      <c r="Y871" s="351">
        <v>19</v>
      </c>
      <c r="Z871" s="352"/>
      <c r="AA871" s="352"/>
      <c r="AB871" s="353"/>
      <c r="AC871" s="363" t="s">
        <v>636</v>
      </c>
      <c r="AD871" s="363"/>
      <c r="AE871" s="363"/>
      <c r="AF871" s="363"/>
      <c r="AG871" s="363"/>
      <c r="AH871" s="372" t="s">
        <v>638</v>
      </c>
      <c r="AI871" s="373"/>
      <c r="AJ871" s="373"/>
      <c r="AK871" s="373"/>
      <c r="AL871" s="357" t="s">
        <v>638</v>
      </c>
      <c r="AM871" s="358"/>
      <c r="AN871" s="358"/>
      <c r="AO871" s="359"/>
      <c r="AP871" s="360" t="s">
        <v>638</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649</v>
      </c>
      <c r="D903" s="347"/>
      <c r="E903" s="347"/>
      <c r="F903" s="347"/>
      <c r="G903" s="347"/>
      <c r="H903" s="347"/>
      <c r="I903" s="347"/>
      <c r="J903" s="348" t="s">
        <v>637</v>
      </c>
      <c r="K903" s="349"/>
      <c r="L903" s="349"/>
      <c r="M903" s="349"/>
      <c r="N903" s="349"/>
      <c r="O903" s="349"/>
      <c r="P903" s="362" t="s">
        <v>633</v>
      </c>
      <c r="Q903" s="350"/>
      <c r="R903" s="350"/>
      <c r="S903" s="350"/>
      <c r="T903" s="350"/>
      <c r="U903" s="350"/>
      <c r="V903" s="350"/>
      <c r="W903" s="350"/>
      <c r="X903" s="350"/>
      <c r="Y903" s="351">
        <v>62</v>
      </c>
      <c r="Z903" s="352"/>
      <c r="AA903" s="352"/>
      <c r="AB903" s="353"/>
      <c r="AC903" s="363" t="s">
        <v>636</v>
      </c>
      <c r="AD903" s="371"/>
      <c r="AE903" s="371"/>
      <c r="AF903" s="371"/>
      <c r="AG903" s="371"/>
      <c r="AH903" s="372" t="s">
        <v>643</v>
      </c>
      <c r="AI903" s="373"/>
      <c r="AJ903" s="373"/>
      <c r="AK903" s="373"/>
      <c r="AL903" s="357" t="s">
        <v>638</v>
      </c>
      <c r="AM903" s="358"/>
      <c r="AN903" s="358"/>
      <c r="AO903" s="359"/>
      <c r="AP903" s="360" t="s">
        <v>646</v>
      </c>
      <c r="AQ903" s="360"/>
      <c r="AR903" s="360"/>
      <c r="AS903" s="360"/>
      <c r="AT903" s="360"/>
      <c r="AU903" s="360"/>
      <c r="AV903" s="360"/>
      <c r="AW903" s="360"/>
      <c r="AX903" s="360"/>
    </row>
    <row r="904" spans="1:50" ht="30" customHeight="1" x14ac:dyDescent="0.15">
      <c r="A904" s="376">
        <v>2</v>
      </c>
      <c r="B904" s="376">
        <v>1</v>
      </c>
      <c r="C904" s="361" t="s">
        <v>650</v>
      </c>
      <c r="D904" s="347"/>
      <c r="E904" s="347"/>
      <c r="F904" s="347"/>
      <c r="G904" s="347"/>
      <c r="H904" s="347"/>
      <c r="I904" s="347"/>
      <c r="J904" s="348" t="s">
        <v>638</v>
      </c>
      <c r="K904" s="349"/>
      <c r="L904" s="349"/>
      <c r="M904" s="349"/>
      <c r="N904" s="349"/>
      <c r="O904" s="349"/>
      <c r="P904" s="362" t="s">
        <v>633</v>
      </c>
      <c r="Q904" s="350"/>
      <c r="R904" s="350"/>
      <c r="S904" s="350"/>
      <c r="T904" s="350"/>
      <c r="U904" s="350"/>
      <c r="V904" s="350"/>
      <c r="W904" s="350"/>
      <c r="X904" s="350"/>
      <c r="Y904" s="351">
        <v>6</v>
      </c>
      <c r="Z904" s="352"/>
      <c r="AA904" s="352"/>
      <c r="AB904" s="353"/>
      <c r="AC904" s="363" t="s">
        <v>636</v>
      </c>
      <c r="AD904" s="363"/>
      <c r="AE904" s="363"/>
      <c r="AF904" s="363"/>
      <c r="AG904" s="363"/>
      <c r="AH904" s="372" t="s">
        <v>638</v>
      </c>
      <c r="AI904" s="373"/>
      <c r="AJ904" s="373"/>
      <c r="AK904" s="373"/>
      <c r="AL904" s="357" t="s">
        <v>638</v>
      </c>
      <c r="AM904" s="358"/>
      <c r="AN904" s="358"/>
      <c r="AO904" s="359"/>
      <c r="AP904" s="360" t="s">
        <v>646</v>
      </c>
      <c r="AQ904" s="360"/>
      <c r="AR904" s="360"/>
      <c r="AS904" s="360"/>
      <c r="AT904" s="360"/>
      <c r="AU904" s="360"/>
      <c r="AV904" s="360"/>
      <c r="AW904" s="360"/>
      <c r="AX904" s="360"/>
    </row>
    <row r="905" spans="1:50" ht="30" customHeight="1" x14ac:dyDescent="0.15">
      <c r="A905" s="376">
        <v>3</v>
      </c>
      <c r="B905" s="376">
        <v>1</v>
      </c>
      <c r="C905" s="361" t="s">
        <v>651</v>
      </c>
      <c r="D905" s="347"/>
      <c r="E905" s="347"/>
      <c r="F905" s="347"/>
      <c r="G905" s="347"/>
      <c r="H905" s="347"/>
      <c r="I905" s="347"/>
      <c r="J905" s="348" t="s">
        <v>638</v>
      </c>
      <c r="K905" s="349"/>
      <c r="L905" s="349"/>
      <c r="M905" s="349"/>
      <c r="N905" s="349"/>
      <c r="O905" s="349"/>
      <c r="P905" s="362" t="s">
        <v>633</v>
      </c>
      <c r="Q905" s="350"/>
      <c r="R905" s="350"/>
      <c r="S905" s="350"/>
      <c r="T905" s="350"/>
      <c r="U905" s="350"/>
      <c r="V905" s="350"/>
      <c r="W905" s="350"/>
      <c r="X905" s="350"/>
      <c r="Y905" s="351">
        <v>5</v>
      </c>
      <c r="Z905" s="352"/>
      <c r="AA905" s="352"/>
      <c r="AB905" s="353"/>
      <c r="AC905" s="363" t="s">
        <v>636</v>
      </c>
      <c r="AD905" s="363"/>
      <c r="AE905" s="363"/>
      <c r="AF905" s="363"/>
      <c r="AG905" s="363"/>
      <c r="AH905" s="355" t="s">
        <v>638</v>
      </c>
      <c r="AI905" s="356"/>
      <c r="AJ905" s="356"/>
      <c r="AK905" s="356"/>
      <c r="AL905" s="357" t="s">
        <v>638</v>
      </c>
      <c r="AM905" s="358"/>
      <c r="AN905" s="358"/>
      <c r="AO905" s="359"/>
      <c r="AP905" s="360" t="s">
        <v>638</v>
      </c>
      <c r="AQ905" s="360"/>
      <c r="AR905" s="360"/>
      <c r="AS905" s="360"/>
      <c r="AT905" s="360"/>
      <c r="AU905" s="360"/>
      <c r="AV905" s="360"/>
      <c r="AW905" s="360"/>
      <c r="AX905" s="360"/>
    </row>
    <row r="906" spans="1:50" ht="30" customHeight="1" x14ac:dyDescent="0.15">
      <c r="A906" s="376">
        <v>4</v>
      </c>
      <c r="B906" s="376">
        <v>1</v>
      </c>
      <c r="C906" s="361" t="s">
        <v>652</v>
      </c>
      <c r="D906" s="347"/>
      <c r="E906" s="347"/>
      <c r="F906" s="347"/>
      <c r="G906" s="347"/>
      <c r="H906" s="347"/>
      <c r="I906" s="347"/>
      <c r="J906" s="348" t="s">
        <v>638</v>
      </c>
      <c r="K906" s="349"/>
      <c r="L906" s="349"/>
      <c r="M906" s="349"/>
      <c r="N906" s="349"/>
      <c r="O906" s="349"/>
      <c r="P906" s="362" t="s">
        <v>633</v>
      </c>
      <c r="Q906" s="350"/>
      <c r="R906" s="350"/>
      <c r="S906" s="350"/>
      <c r="T906" s="350"/>
      <c r="U906" s="350"/>
      <c r="V906" s="350"/>
      <c r="W906" s="350"/>
      <c r="X906" s="350"/>
      <c r="Y906" s="351">
        <v>2</v>
      </c>
      <c r="Z906" s="352"/>
      <c r="AA906" s="352"/>
      <c r="AB906" s="353"/>
      <c r="AC906" s="363" t="s">
        <v>636</v>
      </c>
      <c r="AD906" s="363"/>
      <c r="AE906" s="363"/>
      <c r="AF906" s="363"/>
      <c r="AG906" s="363"/>
      <c r="AH906" s="355" t="s">
        <v>638</v>
      </c>
      <c r="AI906" s="356"/>
      <c r="AJ906" s="356"/>
      <c r="AK906" s="356"/>
      <c r="AL906" s="357" t="s">
        <v>640</v>
      </c>
      <c r="AM906" s="358"/>
      <c r="AN906" s="358"/>
      <c r="AO906" s="359"/>
      <c r="AP906" s="360" t="s">
        <v>641</v>
      </c>
      <c r="AQ906" s="360"/>
      <c r="AR906" s="360"/>
      <c r="AS906" s="360"/>
      <c r="AT906" s="360"/>
      <c r="AU906" s="360"/>
      <c r="AV906" s="360"/>
      <c r="AW906" s="360"/>
      <c r="AX906" s="360"/>
    </row>
    <row r="907" spans="1:50" ht="30" customHeight="1" x14ac:dyDescent="0.15">
      <c r="A907" s="376">
        <v>5</v>
      </c>
      <c r="B907" s="376">
        <v>1</v>
      </c>
      <c r="C907" s="361" t="s">
        <v>653</v>
      </c>
      <c r="D907" s="347"/>
      <c r="E907" s="347"/>
      <c r="F907" s="347"/>
      <c r="G907" s="347"/>
      <c r="H907" s="347"/>
      <c r="I907" s="347"/>
      <c r="J907" s="348" t="s">
        <v>639</v>
      </c>
      <c r="K907" s="349"/>
      <c r="L907" s="349"/>
      <c r="M907" s="349"/>
      <c r="N907" s="349"/>
      <c r="O907" s="349"/>
      <c r="P907" s="362" t="s">
        <v>633</v>
      </c>
      <c r="Q907" s="350"/>
      <c r="R907" s="350"/>
      <c r="S907" s="350"/>
      <c r="T907" s="350"/>
      <c r="U907" s="350"/>
      <c r="V907" s="350"/>
      <c r="W907" s="350"/>
      <c r="X907" s="350"/>
      <c r="Y907" s="351">
        <v>1</v>
      </c>
      <c r="Z907" s="352"/>
      <c r="AA907" s="352"/>
      <c r="AB907" s="353"/>
      <c r="AC907" s="354" t="s">
        <v>636</v>
      </c>
      <c r="AD907" s="354"/>
      <c r="AE907" s="354"/>
      <c r="AF907" s="354"/>
      <c r="AG907" s="354"/>
      <c r="AH907" s="355" t="s">
        <v>638</v>
      </c>
      <c r="AI907" s="356"/>
      <c r="AJ907" s="356"/>
      <c r="AK907" s="356"/>
      <c r="AL907" s="357" t="s">
        <v>638</v>
      </c>
      <c r="AM907" s="358"/>
      <c r="AN907" s="358"/>
      <c r="AO907" s="359"/>
      <c r="AP907" s="360" t="s">
        <v>641</v>
      </c>
      <c r="AQ907" s="360"/>
      <c r="AR907" s="360"/>
      <c r="AS907" s="360"/>
      <c r="AT907" s="360"/>
      <c r="AU907" s="360"/>
      <c r="AV907" s="360"/>
      <c r="AW907" s="360"/>
      <c r="AX907" s="360"/>
    </row>
    <row r="908" spans="1:50" ht="30" customHeight="1" x14ac:dyDescent="0.15">
      <c r="A908" s="376">
        <v>6</v>
      </c>
      <c r="B908" s="376">
        <v>1</v>
      </c>
      <c r="C908" s="361" t="s">
        <v>654</v>
      </c>
      <c r="D908" s="347"/>
      <c r="E908" s="347"/>
      <c r="F908" s="347"/>
      <c r="G908" s="347"/>
      <c r="H908" s="347"/>
      <c r="I908" s="347"/>
      <c r="J908" s="348" t="s">
        <v>639</v>
      </c>
      <c r="K908" s="349"/>
      <c r="L908" s="349"/>
      <c r="M908" s="349"/>
      <c r="N908" s="349"/>
      <c r="O908" s="349"/>
      <c r="P908" s="362" t="s">
        <v>633</v>
      </c>
      <c r="Q908" s="350"/>
      <c r="R908" s="350"/>
      <c r="S908" s="350"/>
      <c r="T908" s="350"/>
      <c r="U908" s="350"/>
      <c r="V908" s="350"/>
      <c r="W908" s="350"/>
      <c r="X908" s="350"/>
      <c r="Y908" s="351">
        <v>1</v>
      </c>
      <c r="Z908" s="352"/>
      <c r="AA908" s="352"/>
      <c r="AB908" s="353"/>
      <c r="AC908" s="354" t="s">
        <v>636</v>
      </c>
      <c r="AD908" s="354"/>
      <c r="AE908" s="354"/>
      <c r="AF908" s="354"/>
      <c r="AG908" s="354"/>
      <c r="AH908" s="355" t="s">
        <v>638</v>
      </c>
      <c r="AI908" s="356"/>
      <c r="AJ908" s="356"/>
      <c r="AK908" s="356"/>
      <c r="AL908" s="357" t="s">
        <v>638</v>
      </c>
      <c r="AM908" s="358"/>
      <c r="AN908" s="358"/>
      <c r="AO908" s="359"/>
      <c r="AP908" s="360" t="s">
        <v>638</v>
      </c>
      <c r="AQ908" s="360"/>
      <c r="AR908" s="360"/>
      <c r="AS908" s="360"/>
      <c r="AT908" s="360"/>
      <c r="AU908" s="360"/>
      <c r="AV908" s="360"/>
      <c r="AW908" s="360"/>
      <c r="AX908" s="360"/>
    </row>
    <row r="909" spans="1:50" ht="30" customHeight="1" x14ac:dyDescent="0.15">
      <c r="A909" s="376">
        <v>7</v>
      </c>
      <c r="B909" s="376">
        <v>1</v>
      </c>
      <c r="C909" s="361" t="s">
        <v>655</v>
      </c>
      <c r="D909" s="347"/>
      <c r="E909" s="347"/>
      <c r="F909" s="347"/>
      <c r="G909" s="347"/>
      <c r="H909" s="347"/>
      <c r="I909" s="347"/>
      <c r="J909" s="348" t="s">
        <v>638</v>
      </c>
      <c r="K909" s="349"/>
      <c r="L909" s="349"/>
      <c r="M909" s="349"/>
      <c r="N909" s="349"/>
      <c r="O909" s="349"/>
      <c r="P909" s="362" t="s">
        <v>633</v>
      </c>
      <c r="Q909" s="350"/>
      <c r="R909" s="350"/>
      <c r="S909" s="350"/>
      <c r="T909" s="350"/>
      <c r="U909" s="350"/>
      <c r="V909" s="350"/>
      <c r="W909" s="350"/>
      <c r="X909" s="350"/>
      <c r="Y909" s="351">
        <v>1</v>
      </c>
      <c r="Z909" s="352"/>
      <c r="AA909" s="352"/>
      <c r="AB909" s="353"/>
      <c r="AC909" s="354" t="s">
        <v>636</v>
      </c>
      <c r="AD909" s="354"/>
      <c r="AE909" s="354"/>
      <c r="AF909" s="354"/>
      <c r="AG909" s="354"/>
      <c r="AH909" s="355" t="s">
        <v>638</v>
      </c>
      <c r="AI909" s="356"/>
      <c r="AJ909" s="356"/>
      <c r="AK909" s="356"/>
      <c r="AL909" s="357" t="s">
        <v>638</v>
      </c>
      <c r="AM909" s="358"/>
      <c r="AN909" s="358"/>
      <c r="AO909" s="359"/>
      <c r="AP909" s="360" t="s">
        <v>641</v>
      </c>
      <c r="AQ909" s="360"/>
      <c r="AR909" s="360"/>
      <c r="AS909" s="360"/>
      <c r="AT909" s="360"/>
      <c r="AU909" s="360"/>
      <c r="AV909" s="360"/>
      <c r="AW909" s="360"/>
      <c r="AX909" s="360"/>
    </row>
    <row r="910" spans="1:50" ht="30" customHeight="1" x14ac:dyDescent="0.15">
      <c r="A910" s="376">
        <v>8</v>
      </c>
      <c r="B910" s="376">
        <v>1</v>
      </c>
      <c r="C910" s="361" t="s">
        <v>656</v>
      </c>
      <c r="D910" s="347"/>
      <c r="E910" s="347"/>
      <c r="F910" s="347"/>
      <c r="G910" s="347"/>
      <c r="H910" s="347"/>
      <c r="I910" s="347"/>
      <c r="J910" s="348" t="s">
        <v>638</v>
      </c>
      <c r="K910" s="349"/>
      <c r="L910" s="349"/>
      <c r="M910" s="349"/>
      <c r="N910" s="349"/>
      <c r="O910" s="349"/>
      <c r="P910" s="362" t="s">
        <v>633</v>
      </c>
      <c r="Q910" s="350"/>
      <c r="R910" s="350"/>
      <c r="S910" s="350"/>
      <c r="T910" s="350"/>
      <c r="U910" s="350"/>
      <c r="V910" s="350"/>
      <c r="W910" s="350"/>
      <c r="X910" s="350"/>
      <c r="Y910" s="351">
        <v>1</v>
      </c>
      <c r="Z910" s="352"/>
      <c r="AA910" s="352"/>
      <c r="AB910" s="353"/>
      <c r="AC910" s="354" t="s">
        <v>636</v>
      </c>
      <c r="AD910" s="354"/>
      <c r="AE910" s="354"/>
      <c r="AF910" s="354"/>
      <c r="AG910" s="354"/>
      <c r="AH910" s="355" t="s">
        <v>638</v>
      </c>
      <c r="AI910" s="356"/>
      <c r="AJ910" s="356"/>
      <c r="AK910" s="356"/>
      <c r="AL910" s="357" t="s">
        <v>638</v>
      </c>
      <c r="AM910" s="358"/>
      <c r="AN910" s="358"/>
      <c r="AO910" s="359"/>
      <c r="AP910" s="360" t="s">
        <v>638</v>
      </c>
      <c r="AQ910" s="360"/>
      <c r="AR910" s="360"/>
      <c r="AS910" s="360"/>
      <c r="AT910" s="360"/>
      <c r="AU910" s="360"/>
      <c r="AV910" s="360"/>
      <c r="AW910" s="360"/>
      <c r="AX910" s="360"/>
    </row>
    <row r="911" spans="1:50" ht="30" customHeight="1" x14ac:dyDescent="0.15">
      <c r="A911" s="376">
        <v>9</v>
      </c>
      <c r="B911" s="376">
        <v>1</v>
      </c>
      <c r="C911" s="361" t="s">
        <v>657</v>
      </c>
      <c r="D911" s="347"/>
      <c r="E911" s="347"/>
      <c r="F911" s="347"/>
      <c r="G911" s="347"/>
      <c r="H911" s="347"/>
      <c r="I911" s="347"/>
      <c r="J911" s="348" t="s">
        <v>640</v>
      </c>
      <c r="K911" s="349"/>
      <c r="L911" s="349"/>
      <c r="M911" s="349"/>
      <c r="N911" s="349"/>
      <c r="O911" s="349"/>
      <c r="P911" s="362" t="s">
        <v>633</v>
      </c>
      <c r="Q911" s="350"/>
      <c r="R911" s="350"/>
      <c r="S911" s="350"/>
      <c r="T911" s="350"/>
      <c r="U911" s="350"/>
      <c r="V911" s="350"/>
      <c r="W911" s="350"/>
      <c r="X911" s="350"/>
      <c r="Y911" s="351">
        <v>1</v>
      </c>
      <c r="Z911" s="352"/>
      <c r="AA911" s="352"/>
      <c r="AB911" s="353"/>
      <c r="AC911" s="354" t="s">
        <v>636</v>
      </c>
      <c r="AD911" s="354"/>
      <c r="AE911" s="354"/>
      <c r="AF911" s="354"/>
      <c r="AG911" s="354"/>
      <c r="AH911" s="355" t="s">
        <v>638</v>
      </c>
      <c r="AI911" s="356"/>
      <c r="AJ911" s="356"/>
      <c r="AK911" s="356"/>
      <c r="AL911" s="357" t="s">
        <v>638</v>
      </c>
      <c r="AM911" s="358"/>
      <c r="AN911" s="358"/>
      <c r="AO911" s="359"/>
      <c r="AP911" s="360" t="s">
        <v>646</v>
      </c>
      <c r="AQ911" s="360"/>
      <c r="AR911" s="360"/>
      <c r="AS911" s="360"/>
      <c r="AT911" s="360"/>
      <c r="AU911" s="360"/>
      <c r="AV911" s="360"/>
      <c r="AW911" s="360"/>
      <c r="AX911" s="360"/>
    </row>
    <row r="912" spans="1:50" ht="30" customHeight="1" x14ac:dyDescent="0.15">
      <c r="A912" s="376">
        <v>10</v>
      </c>
      <c r="B912" s="376">
        <v>1</v>
      </c>
      <c r="C912" s="361" t="s">
        <v>658</v>
      </c>
      <c r="D912" s="347"/>
      <c r="E912" s="347"/>
      <c r="F912" s="347"/>
      <c r="G912" s="347"/>
      <c r="H912" s="347"/>
      <c r="I912" s="347"/>
      <c r="J912" s="348" t="s">
        <v>641</v>
      </c>
      <c r="K912" s="349"/>
      <c r="L912" s="349"/>
      <c r="M912" s="349"/>
      <c r="N912" s="349"/>
      <c r="O912" s="349"/>
      <c r="P912" s="362" t="s">
        <v>633</v>
      </c>
      <c r="Q912" s="350"/>
      <c r="R912" s="350"/>
      <c r="S912" s="350"/>
      <c r="T912" s="350"/>
      <c r="U912" s="350"/>
      <c r="V912" s="350"/>
      <c r="W912" s="350"/>
      <c r="X912" s="350"/>
      <c r="Y912" s="351">
        <v>1</v>
      </c>
      <c r="Z912" s="352"/>
      <c r="AA912" s="352"/>
      <c r="AB912" s="353"/>
      <c r="AC912" s="354" t="s">
        <v>636</v>
      </c>
      <c r="AD912" s="354"/>
      <c r="AE912" s="354"/>
      <c r="AF912" s="354"/>
      <c r="AG912" s="354"/>
      <c r="AH912" s="355" t="s">
        <v>644</v>
      </c>
      <c r="AI912" s="356"/>
      <c r="AJ912" s="356"/>
      <c r="AK912" s="356"/>
      <c r="AL912" s="357" t="s">
        <v>638</v>
      </c>
      <c r="AM912" s="358"/>
      <c r="AN912" s="358"/>
      <c r="AO912" s="359"/>
      <c r="AP912" s="360" t="s">
        <v>638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t="s">
        <v>641</v>
      </c>
      <c r="AI918" s="356"/>
      <c r="AJ918" s="356"/>
      <c r="AK918" s="356"/>
      <c r="AL918" s="357" t="s">
        <v>638</v>
      </c>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t="s">
        <v>642</v>
      </c>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t="s">
        <v>641</v>
      </c>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647</v>
      </c>
      <c r="K1102" s="349"/>
      <c r="L1102" s="349"/>
      <c r="M1102" s="349"/>
      <c r="N1102" s="349"/>
      <c r="O1102" s="349"/>
      <c r="P1102" s="362" t="s">
        <v>648</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638</v>
      </c>
      <c r="AI1102" s="356"/>
      <c r="AJ1102" s="356"/>
      <c r="AK1102" s="356"/>
      <c r="AL1102" s="357" t="s">
        <v>647</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11">
      <formula>IF(RIGHT(TEXT(P14,"0.#"),1)=".",FALSE,TRUE)</formula>
    </cfRule>
    <cfRule type="expression" dxfId="2740" priority="14012">
      <formula>IF(RIGHT(TEXT(P14,"0.#"),1)=".",TRUE,FALSE)</formula>
    </cfRule>
  </conditionalFormatting>
  <conditionalFormatting sqref="AE32">
    <cfRule type="expression" dxfId="2739" priority="14001">
      <formula>IF(RIGHT(TEXT(AE32,"0.#"),1)=".",FALSE,TRUE)</formula>
    </cfRule>
    <cfRule type="expression" dxfId="2738" priority="14002">
      <formula>IF(RIGHT(TEXT(AE32,"0.#"),1)=".",TRUE,FALSE)</formula>
    </cfRule>
  </conditionalFormatting>
  <conditionalFormatting sqref="P18:AX18">
    <cfRule type="expression" dxfId="2737" priority="13887">
      <formula>IF(RIGHT(TEXT(P18,"0.#"),1)=".",FALSE,TRUE)</formula>
    </cfRule>
    <cfRule type="expression" dxfId="2736" priority="13888">
      <formula>IF(RIGHT(TEXT(P18,"0.#"),1)=".",TRUE,FALSE)</formula>
    </cfRule>
  </conditionalFormatting>
  <conditionalFormatting sqref="Y782">
    <cfRule type="expression" dxfId="2735" priority="13883">
      <formula>IF(RIGHT(TEXT(Y782,"0.#"),1)=".",FALSE,TRUE)</formula>
    </cfRule>
    <cfRule type="expression" dxfId="2734" priority="13884">
      <formula>IF(RIGHT(TEXT(Y782,"0.#"),1)=".",TRUE,FALSE)</formula>
    </cfRule>
  </conditionalFormatting>
  <conditionalFormatting sqref="Y791">
    <cfRule type="expression" dxfId="2733" priority="13879">
      <formula>IF(RIGHT(TEXT(Y791,"0.#"),1)=".",FALSE,TRUE)</formula>
    </cfRule>
    <cfRule type="expression" dxfId="2732" priority="13880">
      <formula>IF(RIGHT(TEXT(Y791,"0.#"),1)=".",TRUE,FALSE)</formula>
    </cfRule>
  </conditionalFormatting>
  <conditionalFormatting sqref="Y822:Y829 Y820 Y809:Y816 Y807 Y796:Y803 Y794">
    <cfRule type="expression" dxfId="2731" priority="13661">
      <formula>IF(RIGHT(TEXT(Y794,"0.#"),1)=".",FALSE,TRUE)</formula>
    </cfRule>
    <cfRule type="expression" dxfId="2730" priority="13662">
      <formula>IF(RIGHT(TEXT(Y794,"0.#"),1)=".",TRUE,FALSE)</formula>
    </cfRule>
  </conditionalFormatting>
  <conditionalFormatting sqref="P16:AQ17 P15:AX15 P13:AX13">
    <cfRule type="expression" dxfId="2729" priority="13709">
      <formula>IF(RIGHT(TEXT(P13,"0.#"),1)=".",FALSE,TRUE)</formula>
    </cfRule>
    <cfRule type="expression" dxfId="2728" priority="13710">
      <formula>IF(RIGHT(TEXT(P13,"0.#"),1)=".",TRUE,FALSE)</formula>
    </cfRule>
  </conditionalFormatting>
  <conditionalFormatting sqref="P19:AJ19">
    <cfRule type="expression" dxfId="2727" priority="13707">
      <formula>IF(RIGHT(TEXT(P19,"0.#"),1)=".",FALSE,TRUE)</formula>
    </cfRule>
    <cfRule type="expression" dxfId="2726" priority="13708">
      <formula>IF(RIGHT(TEXT(P19,"0.#"),1)=".",TRUE,FALSE)</formula>
    </cfRule>
  </conditionalFormatting>
  <conditionalFormatting sqref="AE101 AQ101">
    <cfRule type="expression" dxfId="2725" priority="13699">
      <formula>IF(RIGHT(TEXT(AE101,"0.#"),1)=".",FALSE,TRUE)</formula>
    </cfRule>
    <cfRule type="expression" dxfId="2724" priority="13700">
      <formula>IF(RIGHT(TEXT(AE101,"0.#"),1)=".",TRUE,FALSE)</formula>
    </cfRule>
  </conditionalFormatting>
  <conditionalFormatting sqref="Y783:Y790 Y781">
    <cfRule type="expression" dxfId="2723" priority="13685">
      <formula>IF(RIGHT(TEXT(Y781,"0.#"),1)=".",FALSE,TRUE)</formula>
    </cfRule>
    <cfRule type="expression" dxfId="2722" priority="13686">
      <formula>IF(RIGHT(TEXT(Y781,"0.#"),1)=".",TRUE,FALSE)</formula>
    </cfRule>
  </conditionalFormatting>
  <conditionalFormatting sqref="AU782">
    <cfRule type="expression" dxfId="2721" priority="13683">
      <formula>IF(RIGHT(TEXT(AU782,"0.#"),1)=".",FALSE,TRUE)</formula>
    </cfRule>
    <cfRule type="expression" dxfId="2720" priority="13684">
      <formula>IF(RIGHT(TEXT(AU782,"0.#"),1)=".",TRUE,FALSE)</formula>
    </cfRule>
  </conditionalFormatting>
  <conditionalFormatting sqref="AU791">
    <cfRule type="expression" dxfId="2719" priority="13681">
      <formula>IF(RIGHT(TEXT(AU791,"0.#"),1)=".",FALSE,TRUE)</formula>
    </cfRule>
    <cfRule type="expression" dxfId="2718" priority="13682">
      <formula>IF(RIGHT(TEXT(AU791,"0.#"),1)=".",TRUE,FALSE)</formula>
    </cfRule>
  </conditionalFormatting>
  <conditionalFormatting sqref="AU783:AU790 AU781">
    <cfRule type="expression" dxfId="2717" priority="13679">
      <formula>IF(RIGHT(TEXT(AU781,"0.#"),1)=".",FALSE,TRUE)</formula>
    </cfRule>
    <cfRule type="expression" dxfId="2716" priority="13680">
      <formula>IF(RIGHT(TEXT(AU781,"0.#"),1)=".",TRUE,FALSE)</formula>
    </cfRule>
  </conditionalFormatting>
  <conditionalFormatting sqref="Y821 Y808 Y795">
    <cfRule type="expression" dxfId="2715" priority="13665">
      <formula>IF(RIGHT(TEXT(Y795,"0.#"),1)=".",FALSE,TRUE)</formula>
    </cfRule>
    <cfRule type="expression" dxfId="2714" priority="13666">
      <formula>IF(RIGHT(TEXT(Y795,"0.#"),1)=".",TRUE,FALSE)</formula>
    </cfRule>
  </conditionalFormatting>
  <conditionalFormatting sqref="Y830 Y817 Y804">
    <cfRule type="expression" dxfId="2713" priority="13663">
      <formula>IF(RIGHT(TEXT(Y804,"0.#"),1)=".",FALSE,TRUE)</formula>
    </cfRule>
    <cfRule type="expression" dxfId="2712" priority="13664">
      <formula>IF(RIGHT(TEXT(Y804,"0.#"),1)=".",TRUE,FALSE)</formula>
    </cfRule>
  </conditionalFormatting>
  <conditionalFormatting sqref="AU821 AU808 AU795">
    <cfRule type="expression" dxfId="2711" priority="13659">
      <formula>IF(RIGHT(TEXT(AU795,"0.#"),1)=".",FALSE,TRUE)</formula>
    </cfRule>
    <cfRule type="expression" dxfId="2710" priority="13660">
      <formula>IF(RIGHT(TEXT(AU795,"0.#"),1)=".",TRUE,FALSE)</formula>
    </cfRule>
  </conditionalFormatting>
  <conditionalFormatting sqref="AU830 AU817 AU804">
    <cfRule type="expression" dxfId="2709" priority="13657">
      <formula>IF(RIGHT(TEXT(AU804,"0.#"),1)=".",FALSE,TRUE)</formula>
    </cfRule>
    <cfRule type="expression" dxfId="2708" priority="13658">
      <formula>IF(RIGHT(TEXT(AU804,"0.#"),1)=".",TRUE,FALSE)</formula>
    </cfRule>
  </conditionalFormatting>
  <conditionalFormatting sqref="AU822:AU829 AU820 AU809:AU816 AU807 AU796:AU803 AU794">
    <cfRule type="expression" dxfId="2707" priority="13655">
      <formula>IF(RIGHT(TEXT(AU794,"0.#"),1)=".",FALSE,TRUE)</formula>
    </cfRule>
    <cfRule type="expression" dxfId="2706" priority="13656">
      <formula>IF(RIGHT(TEXT(AU794,"0.#"),1)=".",TRUE,FALSE)</formula>
    </cfRule>
  </conditionalFormatting>
  <conditionalFormatting sqref="AM87">
    <cfRule type="expression" dxfId="2705" priority="13309">
      <formula>IF(RIGHT(TEXT(AM87,"0.#"),1)=".",FALSE,TRUE)</formula>
    </cfRule>
    <cfRule type="expression" dxfId="2704" priority="13310">
      <formula>IF(RIGHT(TEXT(AM87,"0.#"),1)=".",TRUE,FALSE)</formula>
    </cfRule>
  </conditionalFormatting>
  <conditionalFormatting sqref="AE55">
    <cfRule type="expression" dxfId="2703" priority="13377">
      <formula>IF(RIGHT(TEXT(AE55,"0.#"),1)=".",FALSE,TRUE)</formula>
    </cfRule>
    <cfRule type="expression" dxfId="2702" priority="13378">
      <formula>IF(RIGHT(TEXT(AE55,"0.#"),1)=".",TRUE,FALSE)</formula>
    </cfRule>
  </conditionalFormatting>
  <conditionalFormatting sqref="AI55">
    <cfRule type="expression" dxfId="2701" priority="13375">
      <formula>IF(RIGHT(TEXT(AI55,"0.#"),1)=".",FALSE,TRUE)</formula>
    </cfRule>
    <cfRule type="expression" dxfId="2700" priority="13376">
      <formula>IF(RIGHT(TEXT(AI55,"0.#"),1)=".",TRUE,FALSE)</formula>
    </cfRule>
  </conditionalFormatting>
  <conditionalFormatting sqref="AE33">
    <cfRule type="expression" dxfId="2699" priority="13469">
      <formula>IF(RIGHT(TEXT(AE33,"0.#"),1)=".",FALSE,TRUE)</formula>
    </cfRule>
    <cfRule type="expression" dxfId="2698" priority="13470">
      <formula>IF(RIGHT(TEXT(AE33,"0.#"),1)=".",TRUE,FALSE)</formula>
    </cfRule>
  </conditionalFormatting>
  <conditionalFormatting sqref="AE34 AI34 AM34">
    <cfRule type="expression" dxfId="2697" priority="13467">
      <formula>IF(RIGHT(TEXT(AE34,"0.#"),1)=".",FALSE,TRUE)</formula>
    </cfRule>
    <cfRule type="expression" dxfId="2696" priority="13468">
      <formula>IF(RIGHT(TEXT(AE34,"0.#"),1)=".",TRUE,FALSE)</formula>
    </cfRule>
  </conditionalFormatting>
  <conditionalFormatting sqref="AI33">
    <cfRule type="expression" dxfId="2695" priority="13463">
      <formula>IF(RIGHT(TEXT(AI33,"0.#"),1)=".",FALSE,TRUE)</formula>
    </cfRule>
    <cfRule type="expression" dxfId="2694" priority="13464">
      <formula>IF(RIGHT(TEXT(AI33,"0.#"),1)=".",TRUE,FALSE)</formula>
    </cfRule>
  </conditionalFormatting>
  <conditionalFormatting sqref="AI32">
    <cfRule type="expression" dxfId="2693" priority="13461">
      <formula>IF(RIGHT(TEXT(AI32,"0.#"),1)=".",FALSE,TRUE)</formula>
    </cfRule>
    <cfRule type="expression" dxfId="2692" priority="13462">
      <formula>IF(RIGHT(TEXT(AI32,"0.#"),1)=".",TRUE,FALSE)</formula>
    </cfRule>
  </conditionalFormatting>
  <conditionalFormatting sqref="AM32">
    <cfRule type="expression" dxfId="2691" priority="13459">
      <formula>IF(RIGHT(TEXT(AM32,"0.#"),1)=".",FALSE,TRUE)</formula>
    </cfRule>
    <cfRule type="expression" dxfId="2690" priority="13460">
      <formula>IF(RIGHT(TEXT(AM32,"0.#"),1)=".",TRUE,FALSE)</formula>
    </cfRule>
  </conditionalFormatting>
  <conditionalFormatting sqref="AM33">
    <cfRule type="expression" dxfId="2689" priority="13457">
      <formula>IF(RIGHT(TEXT(AM33,"0.#"),1)=".",FALSE,TRUE)</formula>
    </cfRule>
    <cfRule type="expression" dxfId="2688" priority="13458">
      <formula>IF(RIGHT(TEXT(AM33,"0.#"),1)=".",TRUE,FALSE)</formula>
    </cfRule>
  </conditionalFormatting>
  <conditionalFormatting sqref="AQ32:AQ34">
    <cfRule type="expression" dxfId="2687" priority="13449">
      <formula>IF(RIGHT(TEXT(AQ32,"0.#"),1)=".",FALSE,TRUE)</formula>
    </cfRule>
    <cfRule type="expression" dxfId="2686" priority="13450">
      <formula>IF(RIGHT(TEXT(AQ32,"0.#"),1)=".",TRUE,FALSE)</formula>
    </cfRule>
  </conditionalFormatting>
  <conditionalFormatting sqref="AU32:AU34">
    <cfRule type="expression" dxfId="2685" priority="13447">
      <formula>IF(RIGHT(TEXT(AU32,"0.#"),1)=".",FALSE,TRUE)</formula>
    </cfRule>
    <cfRule type="expression" dxfId="2684" priority="13448">
      <formula>IF(RIGHT(TEXT(AU32,"0.#"),1)=".",TRUE,FALSE)</formula>
    </cfRule>
  </conditionalFormatting>
  <conditionalFormatting sqref="AE53">
    <cfRule type="expression" dxfId="2683" priority="13381">
      <formula>IF(RIGHT(TEXT(AE53,"0.#"),1)=".",FALSE,TRUE)</formula>
    </cfRule>
    <cfRule type="expression" dxfId="2682" priority="13382">
      <formula>IF(RIGHT(TEXT(AE53,"0.#"),1)=".",TRUE,FALSE)</formula>
    </cfRule>
  </conditionalFormatting>
  <conditionalFormatting sqref="AE54">
    <cfRule type="expression" dxfId="2681" priority="13379">
      <formula>IF(RIGHT(TEXT(AE54,"0.#"),1)=".",FALSE,TRUE)</formula>
    </cfRule>
    <cfRule type="expression" dxfId="2680" priority="13380">
      <formula>IF(RIGHT(TEXT(AE54,"0.#"),1)=".",TRUE,FALSE)</formula>
    </cfRule>
  </conditionalFormatting>
  <conditionalFormatting sqref="AI54">
    <cfRule type="expression" dxfId="2679" priority="13373">
      <formula>IF(RIGHT(TEXT(AI54,"0.#"),1)=".",FALSE,TRUE)</formula>
    </cfRule>
    <cfRule type="expression" dxfId="2678" priority="13374">
      <formula>IF(RIGHT(TEXT(AI54,"0.#"),1)=".",TRUE,FALSE)</formula>
    </cfRule>
  </conditionalFormatting>
  <conditionalFormatting sqref="AI53">
    <cfRule type="expression" dxfId="2677" priority="13371">
      <formula>IF(RIGHT(TEXT(AI53,"0.#"),1)=".",FALSE,TRUE)</formula>
    </cfRule>
    <cfRule type="expression" dxfId="2676" priority="13372">
      <formula>IF(RIGHT(TEXT(AI53,"0.#"),1)=".",TRUE,FALSE)</formula>
    </cfRule>
  </conditionalFormatting>
  <conditionalFormatting sqref="AM53">
    <cfRule type="expression" dxfId="2675" priority="13369">
      <formula>IF(RIGHT(TEXT(AM53,"0.#"),1)=".",FALSE,TRUE)</formula>
    </cfRule>
    <cfRule type="expression" dxfId="2674" priority="13370">
      <formula>IF(RIGHT(TEXT(AM53,"0.#"),1)=".",TRUE,FALSE)</formula>
    </cfRule>
  </conditionalFormatting>
  <conditionalFormatting sqref="AM54">
    <cfRule type="expression" dxfId="2673" priority="13367">
      <formula>IF(RIGHT(TEXT(AM54,"0.#"),1)=".",FALSE,TRUE)</formula>
    </cfRule>
    <cfRule type="expression" dxfId="2672" priority="13368">
      <formula>IF(RIGHT(TEXT(AM54,"0.#"),1)=".",TRUE,FALSE)</formula>
    </cfRule>
  </conditionalFormatting>
  <conditionalFormatting sqref="AM55">
    <cfRule type="expression" dxfId="2671" priority="13365">
      <formula>IF(RIGHT(TEXT(AM55,"0.#"),1)=".",FALSE,TRUE)</formula>
    </cfRule>
    <cfRule type="expression" dxfId="2670" priority="13366">
      <formula>IF(RIGHT(TEXT(AM55,"0.#"),1)=".",TRUE,FALSE)</formula>
    </cfRule>
  </conditionalFormatting>
  <conditionalFormatting sqref="AE60">
    <cfRule type="expression" dxfId="2669" priority="13351">
      <formula>IF(RIGHT(TEXT(AE60,"0.#"),1)=".",FALSE,TRUE)</formula>
    </cfRule>
    <cfRule type="expression" dxfId="2668" priority="13352">
      <formula>IF(RIGHT(TEXT(AE60,"0.#"),1)=".",TRUE,FALSE)</formula>
    </cfRule>
  </conditionalFormatting>
  <conditionalFormatting sqref="AE61">
    <cfRule type="expression" dxfId="2667" priority="13349">
      <formula>IF(RIGHT(TEXT(AE61,"0.#"),1)=".",FALSE,TRUE)</formula>
    </cfRule>
    <cfRule type="expression" dxfId="2666" priority="13350">
      <formula>IF(RIGHT(TEXT(AE61,"0.#"),1)=".",TRUE,FALSE)</formula>
    </cfRule>
  </conditionalFormatting>
  <conditionalFormatting sqref="AE62">
    <cfRule type="expression" dxfId="2665" priority="13347">
      <formula>IF(RIGHT(TEXT(AE62,"0.#"),1)=".",FALSE,TRUE)</formula>
    </cfRule>
    <cfRule type="expression" dxfId="2664" priority="13348">
      <formula>IF(RIGHT(TEXT(AE62,"0.#"),1)=".",TRUE,FALSE)</formula>
    </cfRule>
  </conditionalFormatting>
  <conditionalFormatting sqref="AI62">
    <cfRule type="expression" dxfId="2663" priority="13345">
      <formula>IF(RIGHT(TEXT(AI62,"0.#"),1)=".",FALSE,TRUE)</formula>
    </cfRule>
    <cfRule type="expression" dxfId="2662" priority="13346">
      <formula>IF(RIGHT(TEXT(AI62,"0.#"),1)=".",TRUE,FALSE)</formula>
    </cfRule>
  </conditionalFormatting>
  <conditionalFormatting sqref="AI61">
    <cfRule type="expression" dxfId="2661" priority="13343">
      <formula>IF(RIGHT(TEXT(AI61,"0.#"),1)=".",FALSE,TRUE)</formula>
    </cfRule>
    <cfRule type="expression" dxfId="2660" priority="13344">
      <formula>IF(RIGHT(TEXT(AI61,"0.#"),1)=".",TRUE,FALSE)</formula>
    </cfRule>
  </conditionalFormatting>
  <conditionalFormatting sqref="AI60">
    <cfRule type="expression" dxfId="2659" priority="13341">
      <formula>IF(RIGHT(TEXT(AI60,"0.#"),1)=".",FALSE,TRUE)</formula>
    </cfRule>
    <cfRule type="expression" dxfId="2658" priority="13342">
      <formula>IF(RIGHT(TEXT(AI60,"0.#"),1)=".",TRUE,FALSE)</formula>
    </cfRule>
  </conditionalFormatting>
  <conditionalFormatting sqref="AM60">
    <cfRule type="expression" dxfId="2657" priority="13339">
      <formula>IF(RIGHT(TEXT(AM60,"0.#"),1)=".",FALSE,TRUE)</formula>
    </cfRule>
    <cfRule type="expression" dxfId="2656" priority="13340">
      <formula>IF(RIGHT(TEXT(AM60,"0.#"),1)=".",TRUE,FALSE)</formula>
    </cfRule>
  </conditionalFormatting>
  <conditionalFormatting sqref="AM61">
    <cfRule type="expression" dxfId="2655" priority="13337">
      <formula>IF(RIGHT(TEXT(AM61,"0.#"),1)=".",FALSE,TRUE)</formula>
    </cfRule>
    <cfRule type="expression" dxfId="2654" priority="13338">
      <formula>IF(RIGHT(TEXT(AM61,"0.#"),1)=".",TRUE,FALSE)</formula>
    </cfRule>
  </conditionalFormatting>
  <conditionalFormatting sqref="AM62">
    <cfRule type="expression" dxfId="2653" priority="13335">
      <formula>IF(RIGHT(TEXT(AM62,"0.#"),1)=".",FALSE,TRUE)</formula>
    </cfRule>
    <cfRule type="expression" dxfId="2652" priority="13336">
      <formula>IF(RIGHT(TEXT(AM62,"0.#"),1)=".",TRUE,FALSE)</formula>
    </cfRule>
  </conditionalFormatting>
  <conditionalFormatting sqref="AE87">
    <cfRule type="expression" dxfId="2651" priority="13321">
      <formula>IF(RIGHT(TEXT(AE87,"0.#"),1)=".",FALSE,TRUE)</formula>
    </cfRule>
    <cfRule type="expression" dxfId="2650" priority="13322">
      <formula>IF(RIGHT(TEXT(AE87,"0.#"),1)=".",TRUE,FALSE)</formula>
    </cfRule>
  </conditionalFormatting>
  <conditionalFormatting sqref="AE88">
    <cfRule type="expression" dxfId="2649" priority="13319">
      <formula>IF(RIGHT(TEXT(AE88,"0.#"),1)=".",FALSE,TRUE)</formula>
    </cfRule>
    <cfRule type="expression" dxfId="2648" priority="13320">
      <formula>IF(RIGHT(TEXT(AE88,"0.#"),1)=".",TRUE,FALSE)</formula>
    </cfRule>
  </conditionalFormatting>
  <conditionalFormatting sqref="AE89">
    <cfRule type="expression" dxfId="2647" priority="13317">
      <formula>IF(RIGHT(TEXT(AE89,"0.#"),1)=".",FALSE,TRUE)</formula>
    </cfRule>
    <cfRule type="expression" dxfId="2646" priority="13318">
      <formula>IF(RIGHT(TEXT(AE89,"0.#"),1)=".",TRUE,FALSE)</formula>
    </cfRule>
  </conditionalFormatting>
  <conditionalFormatting sqref="AI89">
    <cfRule type="expression" dxfId="2645" priority="13315">
      <formula>IF(RIGHT(TEXT(AI89,"0.#"),1)=".",FALSE,TRUE)</formula>
    </cfRule>
    <cfRule type="expression" dxfId="2644" priority="13316">
      <formula>IF(RIGHT(TEXT(AI89,"0.#"),1)=".",TRUE,FALSE)</formula>
    </cfRule>
  </conditionalFormatting>
  <conditionalFormatting sqref="AI88">
    <cfRule type="expression" dxfId="2643" priority="13313">
      <formula>IF(RIGHT(TEXT(AI88,"0.#"),1)=".",FALSE,TRUE)</formula>
    </cfRule>
    <cfRule type="expression" dxfId="2642" priority="13314">
      <formula>IF(RIGHT(TEXT(AI88,"0.#"),1)=".",TRUE,FALSE)</formula>
    </cfRule>
  </conditionalFormatting>
  <conditionalFormatting sqref="AI87">
    <cfRule type="expression" dxfId="2641" priority="13311">
      <formula>IF(RIGHT(TEXT(AI87,"0.#"),1)=".",FALSE,TRUE)</formula>
    </cfRule>
    <cfRule type="expression" dxfId="2640" priority="13312">
      <formula>IF(RIGHT(TEXT(AI87,"0.#"),1)=".",TRUE,FALSE)</formula>
    </cfRule>
  </conditionalFormatting>
  <conditionalFormatting sqref="AM88">
    <cfRule type="expression" dxfId="2639" priority="13307">
      <formula>IF(RIGHT(TEXT(AM88,"0.#"),1)=".",FALSE,TRUE)</formula>
    </cfRule>
    <cfRule type="expression" dxfId="2638" priority="13308">
      <formula>IF(RIGHT(TEXT(AM88,"0.#"),1)=".",TRUE,FALSE)</formula>
    </cfRule>
  </conditionalFormatting>
  <conditionalFormatting sqref="AM89">
    <cfRule type="expression" dxfId="2637" priority="13305">
      <formula>IF(RIGHT(TEXT(AM89,"0.#"),1)=".",FALSE,TRUE)</formula>
    </cfRule>
    <cfRule type="expression" dxfId="2636" priority="13306">
      <formula>IF(RIGHT(TEXT(AM89,"0.#"),1)=".",TRUE,FALSE)</formula>
    </cfRule>
  </conditionalFormatting>
  <conditionalFormatting sqref="AE92">
    <cfRule type="expression" dxfId="2635" priority="13291">
      <formula>IF(RIGHT(TEXT(AE92,"0.#"),1)=".",FALSE,TRUE)</formula>
    </cfRule>
    <cfRule type="expression" dxfId="2634" priority="13292">
      <formula>IF(RIGHT(TEXT(AE92,"0.#"),1)=".",TRUE,FALSE)</formula>
    </cfRule>
  </conditionalFormatting>
  <conditionalFormatting sqref="AE93">
    <cfRule type="expression" dxfId="2633" priority="13289">
      <formula>IF(RIGHT(TEXT(AE93,"0.#"),1)=".",FALSE,TRUE)</formula>
    </cfRule>
    <cfRule type="expression" dxfId="2632" priority="13290">
      <formula>IF(RIGHT(TEXT(AE93,"0.#"),1)=".",TRUE,FALSE)</formula>
    </cfRule>
  </conditionalFormatting>
  <conditionalFormatting sqref="AE94">
    <cfRule type="expression" dxfId="2631" priority="13287">
      <formula>IF(RIGHT(TEXT(AE94,"0.#"),1)=".",FALSE,TRUE)</formula>
    </cfRule>
    <cfRule type="expression" dxfId="2630" priority="13288">
      <formula>IF(RIGHT(TEXT(AE94,"0.#"),1)=".",TRUE,FALSE)</formula>
    </cfRule>
  </conditionalFormatting>
  <conditionalFormatting sqref="AI94">
    <cfRule type="expression" dxfId="2629" priority="13285">
      <formula>IF(RIGHT(TEXT(AI94,"0.#"),1)=".",FALSE,TRUE)</formula>
    </cfRule>
    <cfRule type="expression" dxfId="2628" priority="13286">
      <formula>IF(RIGHT(TEXT(AI94,"0.#"),1)=".",TRUE,FALSE)</formula>
    </cfRule>
  </conditionalFormatting>
  <conditionalFormatting sqref="AI93">
    <cfRule type="expression" dxfId="2627" priority="13283">
      <formula>IF(RIGHT(TEXT(AI93,"0.#"),1)=".",FALSE,TRUE)</formula>
    </cfRule>
    <cfRule type="expression" dxfId="2626" priority="13284">
      <formula>IF(RIGHT(TEXT(AI93,"0.#"),1)=".",TRUE,FALSE)</formula>
    </cfRule>
  </conditionalFormatting>
  <conditionalFormatting sqref="AI92">
    <cfRule type="expression" dxfId="2625" priority="13281">
      <formula>IF(RIGHT(TEXT(AI92,"0.#"),1)=".",FALSE,TRUE)</formula>
    </cfRule>
    <cfRule type="expression" dxfId="2624" priority="13282">
      <formula>IF(RIGHT(TEXT(AI92,"0.#"),1)=".",TRUE,FALSE)</formula>
    </cfRule>
  </conditionalFormatting>
  <conditionalFormatting sqref="AM92">
    <cfRule type="expression" dxfId="2623" priority="13279">
      <formula>IF(RIGHT(TEXT(AM92,"0.#"),1)=".",FALSE,TRUE)</formula>
    </cfRule>
    <cfRule type="expression" dxfId="2622" priority="13280">
      <formula>IF(RIGHT(TEXT(AM92,"0.#"),1)=".",TRUE,FALSE)</formula>
    </cfRule>
  </conditionalFormatting>
  <conditionalFormatting sqref="AM93">
    <cfRule type="expression" dxfId="2621" priority="13277">
      <formula>IF(RIGHT(TEXT(AM93,"0.#"),1)=".",FALSE,TRUE)</formula>
    </cfRule>
    <cfRule type="expression" dxfId="2620" priority="13278">
      <formula>IF(RIGHT(TEXT(AM93,"0.#"),1)=".",TRUE,FALSE)</formula>
    </cfRule>
  </conditionalFormatting>
  <conditionalFormatting sqref="AM94">
    <cfRule type="expression" dxfId="2619" priority="13275">
      <formula>IF(RIGHT(TEXT(AM94,"0.#"),1)=".",FALSE,TRUE)</formula>
    </cfRule>
    <cfRule type="expression" dxfId="2618" priority="13276">
      <formula>IF(RIGHT(TEXT(AM94,"0.#"),1)=".",TRUE,FALSE)</formula>
    </cfRule>
  </conditionalFormatting>
  <conditionalFormatting sqref="AE97">
    <cfRule type="expression" dxfId="2617" priority="13261">
      <formula>IF(RIGHT(TEXT(AE97,"0.#"),1)=".",FALSE,TRUE)</formula>
    </cfRule>
    <cfRule type="expression" dxfId="2616" priority="13262">
      <formula>IF(RIGHT(TEXT(AE97,"0.#"),1)=".",TRUE,FALSE)</formula>
    </cfRule>
  </conditionalFormatting>
  <conditionalFormatting sqref="AE98">
    <cfRule type="expression" dxfId="2615" priority="13259">
      <formula>IF(RIGHT(TEXT(AE98,"0.#"),1)=".",FALSE,TRUE)</formula>
    </cfRule>
    <cfRule type="expression" dxfId="2614" priority="13260">
      <formula>IF(RIGHT(TEXT(AE98,"0.#"),1)=".",TRUE,FALSE)</formula>
    </cfRule>
  </conditionalFormatting>
  <conditionalFormatting sqref="AE99">
    <cfRule type="expression" dxfId="2613" priority="13257">
      <formula>IF(RIGHT(TEXT(AE99,"0.#"),1)=".",FALSE,TRUE)</formula>
    </cfRule>
    <cfRule type="expression" dxfId="2612" priority="13258">
      <formula>IF(RIGHT(TEXT(AE99,"0.#"),1)=".",TRUE,FALSE)</formula>
    </cfRule>
  </conditionalFormatting>
  <conditionalFormatting sqref="AI99">
    <cfRule type="expression" dxfId="2611" priority="13255">
      <formula>IF(RIGHT(TEXT(AI99,"0.#"),1)=".",FALSE,TRUE)</formula>
    </cfRule>
    <cfRule type="expression" dxfId="2610" priority="13256">
      <formula>IF(RIGHT(TEXT(AI99,"0.#"),1)=".",TRUE,FALSE)</formula>
    </cfRule>
  </conditionalFormatting>
  <conditionalFormatting sqref="AI98">
    <cfRule type="expression" dxfId="2609" priority="13253">
      <formula>IF(RIGHT(TEXT(AI98,"0.#"),1)=".",FALSE,TRUE)</formula>
    </cfRule>
    <cfRule type="expression" dxfId="2608" priority="13254">
      <formula>IF(RIGHT(TEXT(AI98,"0.#"),1)=".",TRUE,FALSE)</formula>
    </cfRule>
  </conditionalFormatting>
  <conditionalFormatting sqref="AI97">
    <cfRule type="expression" dxfId="2607" priority="13251">
      <formula>IF(RIGHT(TEXT(AI97,"0.#"),1)=".",FALSE,TRUE)</formula>
    </cfRule>
    <cfRule type="expression" dxfId="2606" priority="13252">
      <formula>IF(RIGHT(TEXT(AI97,"0.#"),1)=".",TRUE,FALSE)</formula>
    </cfRule>
  </conditionalFormatting>
  <conditionalFormatting sqref="AM97">
    <cfRule type="expression" dxfId="2605" priority="13249">
      <formula>IF(RIGHT(TEXT(AM97,"0.#"),1)=".",FALSE,TRUE)</formula>
    </cfRule>
    <cfRule type="expression" dxfId="2604" priority="13250">
      <formula>IF(RIGHT(TEXT(AM97,"0.#"),1)=".",TRUE,FALSE)</formula>
    </cfRule>
  </conditionalFormatting>
  <conditionalFormatting sqref="AM98">
    <cfRule type="expression" dxfId="2603" priority="13247">
      <formula>IF(RIGHT(TEXT(AM98,"0.#"),1)=".",FALSE,TRUE)</formula>
    </cfRule>
    <cfRule type="expression" dxfId="2602" priority="13248">
      <formula>IF(RIGHT(TEXT(AM98,"0.#"),1)=".",TRUE,FALSE)</formula>
    </cfRule>
  </conditionalFormatting>
  <conditionalFormatting sqref="AM99">
    <cfRule type="expression" dxfId="2601" priority="13245">
      <formula>IF(RIGHT(TEXT(AM99,"0.#"),1)=".",FALSE,TRUE)</formula>
    </cfRule>
    <cfRule type="expression" dxfId="2600" priority="13246">
      <formula>IF(RIGHT(TEXT(AM99,"0.#"),1)=".",TRUE,FALSE)</formula>
    </cfRule>
  </conditionalFormatting>
  <conditionalFormatting sqref="AI101">
    <cfRule type="expression" dxfId="2599" priority="13231">
      <formula>IF(RIGHT(TEXT(AI101,"0.#"),1)=".",FALSE,TRUE)</formula>
    </cfRule>
    <cfRule type="expression" dxfId="2598" priority="13232">
      <formula>IF(RIGHT(TEXT(AI101,"0.#"),1)=".",TRUE,FALSE)</formula>
    </cfRule>
  </conditionalFormatting>
  <conditionalFormatting sqref="AM101">
    <cfRule type="expression" dxfId="2597" priority="13229">
      <formula>IF(RIGHT(TEXT(AM101,"0.#"),1)=".",FALSE,TRUE)</formula>
    </cfRule>
    <cfRule type="expression" dxfId="2596" priority="13230">
      <formula>IF(RIGHT(TEXT(AM101,"0.#"),1)=".",TRUE,FALSE)</formula>
    </cfRule>
  </conditionalFormatting>
  <conditionalFormatting sqref="AE102">
    <cfRule type="expression" dxfId="2595" priority="13227">
      <formula>IF(RIGHT(TEXT(AE102,"0.#"),1)=".",FALSE,TRUE)</formula>
    </cfRule>
    <cfRule type="expression" dxfId="2594" priority="13228">
      <formula>IF(RIGHT(TEXT(AE102,"0.#"),1)=".",TRUE,FALSE)</formula>
    </cfRule>
  </conditionalFormatting>
  <conditionalFormatting sqref="AI102">
    <cfRule type="expression" dxfId="2593" priority="13225">
      <formula>IF(RIGHT(TEXT(AI102,"0.#"),1)=".",FALSE,TRUE)</formula>
    </cfRule>
    <cfRule type="expression" dxfId="2592" priority="13226">
      <formula>IF(RIGHT(TEXT(AI102,"0.#"),1)=".",TRUE,FALSE)</formula>
    </cfRule>
  </conditionalFormatting>
  <conditionalFormatting sqref="AM102">
    <cfRule type="expression" dxfId="2591" priority="13223">
      <formula>IF(RIGHT(TEXT(AM102,"0.#"),1)=".",FALSE,TRUE)</formula>
    </cfRule>
    <cfRule type="expression" dxfId="2590" priority="13224">
      <formula>IF(RIGHT(TEXT(AM102,"0.#"),1)=".",TRUE,FALSE)</formula>
    </cfRule>
  </conditionalFormatting>
  <conditionalFormatting sqref="AQ102">
    <cfRule type="expression" dxfId="2589" priority="13221">
      <formula>IF(RIGHT(TEXT(AQ102,"0.#"),1)=".",FALSE,TRUE)</formula>
    </cfRule>
    <cfRule type="expression" dxfId="2588" priority="13222">
      <formula>IF(RIGHT(TEXT(AQ102,"0.#"),1)=".",TRUE,FALSE)</formula>
    </cfRule>
  </conditionalFormatting>
  <conditionalFormatting sqref="AE104">
    <cfRule type="expression" dxfId="2587" priority="13219">
      <formula>IF(RIGHT(TEXT(AE104,"0.#"),1)=".",FALSE,TRUE)</formula>
    </cfRule>
    <cfRule type="expression" dxfId="2586" priority="13220">
      <formula>IF(RIGHT(TEXT(AE104,"0.#"),1)=".",TRUE,FALSE)</formula>
    </cfRule>
  </conditionalFormatting>
  <conditionalFormatting sqref="AI104">
    <cfRule type="expression" dxfId="2585" priority="13217">
      <formula>IF(RIGHT(TEXT(AI104,"0.#"),1)=".",FALSE,TRUE)</formula>
    </cfRule>
    <cfRule type="expression" dxfId="2584" priority="13218">
      <formula>IF(RIGHT(TEXT(AI104,"0.#"),1)=".",TRUE,FALSE)</formula>
    </cfRule>
  </conditionalFormatting>
  <conditionalFormatting sqref="AM104">
    <cfRule type="expression" dxfId="2583" priority="13215">
      <formula>IF(RIGHT(TEXT(AM104,"0.#"),1)=".",FALSE,TRUE)</formula>
    </cfRule>
    <cfRule type="expression" dxfId="2582" priority="13216">
      <formula>IF(RIGHT(TEXT(AM104,"0.#"),1)=".",TRUE,FALSE)</formula>
    </cfRule>
  </conditionalFormatting>
  <conditionalFormatting sqref="AE105">
    <cfRule type="expression" dxfId="2581" priority="13213">
      <formula>IF(RIGHT(TEXT(AE105,"0.#"),1)=".",FALSE,TRUE)</formula>
    </cfRule>
    <cfRule type="expression" dxfId="2580" priority="13214">
      <formula>IF(RIGHT(TEXT(AE105,"0.#"),1)=".",TRUE,FALSE)</formula>
    </cfRule>
  </conditionalFormatting>
  <conditionalFormatting sqref="AI105">
    <cfRule type="expression" dxfId="2579" priority="13211">
      <formula>IF(RIGHT(TEXT(AI105,"0.#"),1)=".",FALSE,TRUE)</formula>
    </cfRule>
    <cfRule type="expression" dxfId="2578" priority="13212">
      <formula>IF(RIGHT(TEXT(AI105,"0.#"),1)=".",TRUE,FALSE)</formula>
    </cfRule>
  </conditionalFormatting>
  <conditionalFormatting sqref="AM105">
    <cfRule type="expression" dxfId="2577" priority="13209">
      <formula>IF(RIGHT(TEXT(AM105,"0.#"),1)=".",FALSE,TRUE)</formula>
    </cfRule>
    <cfRule type="expression" dxfId="2576" priority="13210">
      <formula>IF(RIGHT(TEXT(AM105,"0.#"),1)=".",TRUE,FALSE)</formula>
    </cfRule>
  </conditionalFormatting>
  <conditionalFormatting sqref="AE107">
    <cfRule type="expression" dxfId="2575" priority="13205">
      <formula>IF(RIGHT(TEXT(AE107,"0.#"),1)=".",FALSE,TRUE)</formula>
    </cfRule>
    <cfRule type="expression" dxfId="2574" priority="13206">
      <formula>IF(RIGHT(TEXT(AE107,"0.#"),1)=".",TRUE,FALSE)</formula>
    </cfRule>
  </conditionalFormatting>
  <conditionalFormatting sqref="AI107">
    <cfRule type="expression" dxfId="2573" priority="13203">
      <formula>IF(RIGHT(TEXT(AI107,"0.#"),1)=".",FALSE,TRUE)</formula>
    </cfRule>
    <cfRule type="expression" dxfId="2572" priority="13204">
      <formula>IF(RIGHT(TEXT(AI107,"0.#"),1)=".",TRUE,FALSE)</formula>
    </cfRule>
  </conditionalFormatting>
  <conditionalFormatting sqref="AM107">
    <cfRule type="expression" dxfId="2571" priority="13201">
      <formula>IF(RIGHT(TEXT(AM107,"0.#"),1)=".",FALSE,TRUE)</formula>
    </cfRule>
    <cfRule type="expression" dxfId="2570" priority="13202">
      <formula>IF(RIGHT(TEXT(AM107,"0.#"),1)=".",TRUE,FALSE)</formula>
    </cfRule>
  </conditionalFormatting>
  <conditionalFormatting sqref="AE108">
    <cfRule type="expression" dxfId="2569" priority="13199">
      <formula>IF(RIGHT(TEXT(AE108,"0.#"),1)=".",FALSE,TRUE)</formula>
    </cfRule>
    <cfRule type="expression" dxfId="2568" priority="13200">
      <formula>IF(RIGHT(TEXT(AE108,"0.#"),1)=".",TRUE,FALSE)</formula>
    </cfRule>
  </conditionalFormatting>
  <conditionalFormatting sqref="AI108">
    <cfRule type="expression" dxfId="2567" priority="13197">
      <formula>IF(RIGHT(TEXT(AI108,"0.#"),1)=".",FALSE,TRUE)</formula>
    </cfRule>
    <cfRule type="expression" dxfId="2566" priority="13198">
      <formula>IF(RIGHT(TEXT(AI108,"0.#"),1)=".",TRUE,FALSE)</formula>
    </cfRule>
  </conditionalFormatting>
  <conditionalFormatting sqref="AM108">
    <cfRule type="expression" dxfId="2565" priority="13195">
      <formula>IF(RIGHT(TEXT(AM108,"0.#"),1)=".",FALSE,TRUE)</formula>
    </cfRule>
    <cfRule type="expression" dxfId="2564" priority="13196">
      <formula>IF(RIGHT(TEXT(AM108,"0.#"),1)=".",TRUE,FALSE)</formula>
    </cfRule>
  </conditionalFormatting>
  <conditionalFormatting sqref="AE110">
    <cfRule type="expression" dxfId="2563" priority="13191">
      <formula>IF(RIGHT(TEXT(AE110,"0.#"),1)=".",FALSE,TRUE)</formula>
    </cfRule>
    <cfRule type="expression" dxfId="2562" priority="13192">
      <formula>IF(RIGHT(TEXT(AE110,"0.#"),1)=".",TRUE,FALSE)</formula>
    </cfRule>
  </conditionalFormatting>
  <conditionalFormatting sqref="AI110">
    <cfRule type="expression" dxfId="2561" priority="13189">
      <formula>IF(RIGHT(TEXT(AI110,"0.#"),1)=".",FALSE,TRUE)</formula>
    </cfRule>
    <cfRule type="expression" dxfId="2560" priority="13190">
      <formula>IF(RIGHT(TEXT(AI110,"0.#"),1)=".",TRUE,FALSE)</formula>
    </cfRule>
  </conditionalFormatting>
  <conditionalFormatting sqref="AM110">
    <cfRule type="expression" dxfId="2559" priority="13187">
      <formula>IF(RIGHT(TEXT(AM110,"0.#"),1)=".",FALSE,TRUE)</formula>
    </cfRule>
    <cfRule type="expression" dxfId="2558" priority="13188">
      <formula>IF(RIGHT(TEXT(AM110,"0.#"),1)=".",TRUE,FALSE)</formula>
    </cfRule>
  </conditionalFormatting>
  <conditionalFormatting sqref="AE111">
    <cfRule type="expression" dxfId="2557" priority="13185">
      <formula>IF(RIGHT(TEXT(AE111,"0.#"),1)=".",FALSE,TRUE)</formula>
    </cfRule>
    <cfRule type="expression" dxfId="2556" priority="13186">
      <formula>IF(RIGHT(TEXT(AE111,"0.#"),1)=".",TRUE,FALSE)</formula>
    </cfRule>
  </conditionalFormatting>
  <conditionalFormatting sqref="AI111">
    <cfRule type="expression" dxfId="2555" priority="13183">
      <formula>IF(RIGHT(TEXT(AI111,"0.#"),1)=".",FALSE,TRUE)</formula>
    </cfRule>
    <cfRule type="expression" dxfId="2554" priority="13184">
      <formula>IF(RIGHT(TEXT(AI111,"0.#"),1)=".",TRUE,FALSE)</formula>
    </cfRule>
  </conditionalFormatting>
  <conditionalFormatting sqref="AM111">
    <cfRule type="expression" dxfId="2553" priority="13181">
      <formula>IF(RIGHT(TEXT(AM111,"0.#"),1)=".",FALSE,TRUE)</formula>
    </cfRule>
    <cfRule type="expression" dxfId="2552" priority="13182">
      <formula>IF(RIGHT(TEXT(AM111,"0.#"),1)=".",TRUE,FALSE)</formula>
    </cfRule>
  </conditionalFormatting>
  <conditionalFormatting sqref="AE113">
    <cfRule type="expression" dxfId="2551" priority="13177">
      <formula>IF(RIGHT(TEXT(AE113,"0.#"),1)=".",FALSE,TRUE)</formula>
    </cfRule>
    <cfRule type="expression" dxfId="2550" priority="13178">
      <formula>IF(RIGHT(TEXT(AE113,"0.#"),1)=".",TRUE,FALSE)</formula>
    </cfRule>
  </conditionalFormatting>
  <conditionalFormatting sqref="AI113">
    <cfRule type="expression" dxfId="2549" priority="13175">
      <formula>IF(RIGHT(TEXT(AI113,"0.#"),1)=".",FALSE,TRUE)</formula>
    </cfRule>
    <cfRule type="expression" dxfId="2548" priority="13176">
      <formula>IF(RIGHT(TEXT(AI113,"0.#"),1)=".",TRUE,FALSE)</formula>
    </cfRule>
  </conditionalFormatting>
  <conditionalFormatting sqref="AM113">
    <cfRule type="expression" dxfId="2547" priority="13173">
      <formula>IF(RIGHT(TEXT(AM113,"0.#"),1)=".",FALSE,TRUE)</formula>
    </cfRule>
    <cfRule type="expression" dxfId="2546" priority="13174">
      <formula>IF(RIGHT(TEXT(AM113,"0.#"),1)=".",TRUE,FALSE)</formula>
    </cfRule>
  </conditionalFormatting>
  <conditionalFormatting sqref="AE114">
    <cfRule type="expression" dxfId="2545" priority="13171">
      <formula>IF(RIGHT(TEXT(AE114,"0.#"),1)=".",FALSE,TRUE)</formula>
    </cfRule>
    <cfRule type="expression" dxfId="2544" priority="13172">
      <formula>IF(RIGHT(TEXT(AE114,"0.#"),1)=".",TRUE,FALSE)</formula>
    </cfRule>
  </conditionalFormatting>
  <conditionalFormatting sqref="AI114">
    <cfRule type="expression" dxfId="2543" priority="13169">
      <formula>IF(RIGHT(TEXT(AI114,"0.#"),1)=".",FALSE,TRUE)</formula>
    </cfRule>
    <cfRule type="expression" dxfId="2542" priority="13170">
      <formula>IF(RIGHT(TEXT(AI114,"0.#"),1)=".",TRUE,FALSE)</formula>
    </cfRule>
  </conditionalFormatting>
  <conditionalFormatting sqref="AM114">
    <cfRule type="expression" dxfId="2541" priority="13167">
      <formula>IF(RIGHT(TEXT(AM114,"0.#"),1)=".",FALSE,TRUE)</formula>
    </cfRule>
    <cfRule type="expression" dxfId="2540" priority="13168">
      <formula>IF(RIGHT(TEXT(AM114,"0.#"),1)=".",TRUE,FALSE)</formula>
    </cfRule>
  </conditionalFormatting>
  <conditionalFormatting sqref="AE116 AQ116">
    <cfRule type="expression" dxfId="2539" priority="13163">
      <formula>IF(RIGHT(TEXT(AE116,"0.#"),1)=".",FALSE,TRUE)</formula>
    </cfRule>
    <cfRule type="expression" dxfId="2538" priority="13164">
      <formula>IF(RIGHT(TEXT(AE116,"0.#"),1)=".",TRUE,FALSE)</formula>
    </cfRule>
  </conditionalFormatting>
  <conditionalFormatting sqref="AI116">
    <cfRule type="expression" dxfId="2537" priority="13161">
      <formula>IF(RIGHT(TEXT(AI116,"0.#"),1)=".",FALSE,TRUE)</formula>
    </cfRule>
    <cfRule type="expression" dxfId="2536" priority="13162">
      <formula>IF(RIGHT(TEXT(AI116,"0.#"),1)=".",TRUE,FALSE)</formula>
    </cfRule>
  </conditionalFormatting>
  <conditionalFormatting sqref="AM116">
    <cfRule type="expression" dxfId="2535" priority="13159">
      <formula>IF(RIGHT(TEXT(AM116,"0.#"),1)=".",FALSE,TRUE)</formula>
    </cfRule>
    <cfRule type="expression" dxfId="2534" priority="13160">
      <formula>IF(RIGHT(TEXT(AM116,"0.#"),1)=".",TRUE,FALSE)</formula>
    </cfRule>
  </conditionalFormatting>
  <conditionalFormatting sqref="AE117 AM117">
    <cfRule type="expression" dxfId="2533" priority="13157">
      <formula>IF(RIGHT(TEXT(AE117,"0.#"),1)=".",FALSE,TRUE)</formula>
    </cfRule>
    <cfRule type="expression" dxfId="2532" priority="13158">
      <formula>IF(RIGHT(TEXT(AE117,"0.#"),1)=".",TRUE,FALSE)</formula>
    </cfRule>
  </conditionalFormatting>
  <conditionalFormatting sqref="AI117">
    <cfRule type="expression" dxfId="2531" priority="13155">
      <formula>IF(RIGHT(TEXT(AI117,"0.#"),1)=".",FALSE,TRUE)</formula>
    </cfRule>
    <cfRule type="expression" dxfId="2530" priority="13156">
      <formula>IF(RIGHT(TEXT(AI117,"0.#"),1)=".",TRUE,FALSE)</formula>
    </cfRule>
  </conditionalFormatting>
  <conditionalFormatting sqref="AQ117">
    <cfRule type="expression" dxfId="2529" priority="13151">
      <formula>IF(RIGHT(TEXT(AQ117,"0.#"),1)=".",FALSE,TRUE)</formula>
    </cfRule>
    <cfRule type="expression" dxfId="2528" priority="13152">
      <formula>IF(RIGHT(TEXT(AQ117,"0.#"),1)=".",TRUE,FALSE)</formula>
    </cfRule>
  </conditionalFormatting>
  <conditionalFormatting sqref="AE119 AQ119">
    <cfRule type="expression" dxfId="2527" priority="13149">
      <formula>IF(RIGHT(TEXT(AE119,"0.#"),1)=".",FALSE,TRUE)</formula>
    </cfRule>
    <cfRule type="expression" dxfId="2526" priority="13150">
      <formula>IF(RIGHT(TEXT(AE119,"0.#"),1)=".",TRUE,FALSE)</formula>
    </cfRule>
  </conditionalFormatting>
  <conditionalFormatting sqref="AI119">
    <cfRule type="expression" dxfId="2525" priority="13147">
      <formula>IF(RIGHT(TEXT(AI119,"0.#"),1)=".",FALSE,TRUE)</formula>
    </cfRule>
    <cfRule type="expression" dxfId="2524" priority="13148">
      <formula>IF(RIGHT(TEXT(AI119,"0.#"),1)=".",TRUE,FALSE)</formula>
    </cfRule>
  </conditionalFormatting>
  <conditionalFormatting sqref="AM119">
    <cfRule type="expression" dxfId="2523" priority="13145">
      <formula>IF(RIGHT(TEXT(AM119,"0.#"),1)=".",FALSE,TRUE)</formula>
    </cfRule>
    <cfRule type="expression" dxfId="2522" priority="13146">
      <formula>IF(RIGHT(TEXT(AM119,"0.#"),1)=".",TRUE,FALSE)</formula>
    </cfRule>
  </conditionalFormatting>
  <conditionalFormatting sqref="AQ120">
    <cfRule type="expression" dxfId="2521" priority="13137">
      <formula>IF(RIGHT(TEXT(AQ120,"0.#"),1)=".",FALSE,TRUE)</formula>
    </cfRule>
    <cfRule type="expression" dxfId="2520" priority="13138">
      <formula>IF(RIGHT(TEXT(AQ120,"0.#"),1)=".",TRUE,FALSE)</formula>
    </cfRule>
  </conditionalFormatting>
  <conditionalFormatting sqref="AE122 AQ122">
    <cfRule type="expression" dxfId="2519" priority="13135">
      <formula>IF(RIGHT(TEXT(AE122,"0.#"),1)=".",FALSE,TRUE)</formula>
    </cfRule>
    <cfRule type="expression" dxfId="2518" priority="13136">
      <formula>IF(RIGHT(TEXT(AE122,"0.#"),1)=".",TRUE,FALSE)</formula>
    </cfRule>
  </conditionalFormatting>
  <conditionalFormatting sqref="AI122">
    <cfRule type="expression" dxfId="2517" priority="13133">
      <formula>IF(RIGHT(TEXT(AI122,"0.#"),1)=".",FALSE,TRUE)</formula>
    </cfRule>
    <cfRule type="expression" dxfId="2516" priority="13134">
      <formula>IF(RIGHT(TEXT(AI122,"0.#"),1)=".",TRUE,FALSE)</formula>
    </cfRule>
  </conditionalFormatting>
  <conditionalFormatting sqref="AM122">
    <cfRule type="expression" dxfId="2515" priority="13131">
      <formula>IF(RIGHT(TEXT(AM122,"0.#"),1)=".",FALSE,TRUE)</formula>
    </cfRule>
    <cfRule type="expression" dxfId="2514" priority="13132">
      <formula>IF(RIGHT(TEXT(AM122,"0.#"),1)=".",TRUE,FALSE)</formula>
    </cfRule>
  </conditionalFormatting>
  <conditionalFormatting sqref="AQ123">
    <cfRule type="expression" dxfId="2513" priority="13123">
      <formula>IF(RIGHT(TEXT(AQ123,"0.#"),1)=".",FALSE,TRUE)</formula>
    </cfRule>
    <cfRule type="expression" dxfId="2512" priority="13124">
      <formula>IF(RIGHT(TEXT(AQ123,"0.#"),1)=".",TRUE,FALSE)</formula>
    </cfRule>
  </conditionalFormatting>
  <conditionalFormatting sqref="AE125 AQ125">
    <cfRule type="expression" dxfId="2511" priority="13121">
      <formula>IF(RIGHT(TEXT(AE125,"0.#"),1)=".",FALSE,TRUE)</formula>
    </cfRule>
    <cfRule type="expression" dxfId="2510" priority="13122">
      <formula>IF(RIGHT(TEXT(AE125,"0.#"),1)=".",TRUE,FALSE)</formula>
    </cfRule>
  </conditionalFormatting>
  <conditionalFormatting sqref="AI125">
    <cfRule type="expression" dxfId="2509" priority="13119">
      <formula>IF(RIGHT(TEXT(AI125,"0.#"),1)=".",FALSE,TRUE)</formula>
    </cfRule>
    <cfRule type="expression" dxfId="2508" priority="13120">
      <formula>IF(RIGHT(TEXT(AI125,"0.#"),1)=".",TRUE,FALSE)</formula>
    </cfRule>
  </conditionalFormatting>
  <conditionalFormatting sqref="AM125">
    <cfRule type="expression" dxfId="2507" priority="13117">
      <formula>IF(RIGHT(TEXT(AM125,"0.#"),1)=".",FALSE,TRUE)</formula>
    </cfRule>
    <cfRule type="expression" dxfId="2506" priority="13118">
      <formula>IF(RIGHT(TEXT(AM125,"0.#"),1)=".",TRUE,FALSE)</formula>
    </cfRule>
  </conditionalFormatting>
  <conditionalFormatting sqref="AQ126">
    <cfRule type="expression" dxfId="2505" priority="13109">
      <formula>IF(RIGHT(TEXT(AQ126,"0.#"),1)=".",FALSE,TRUE)</formula>
    </cfRule>
    <cfRule type="expression" dxfId="2504" priority="13110">
      <formula>IF(RIGHT(TEXT(AQ126,"0.#"),1)=".",TRUE,FALSE)</formula>
    </cfRule>
  </conditionalFormatting>
  <conditionalFormatting sqref="AE128 AQ128">
    <cfRule type="expression" dxfId="2503" priority="13107">
      <formula>IF(RIGHT(TEXT(AE128,"0.#"),1)=".",FALSE,TRUE)</formula>
    </cfRule>
    <cfRule type="expression" dxfId="2502" priority="13108">
      <formula>IF(RIGHT(TEXT(AE128,"0.#"),1)=".",TRUE,FALSE)</formula>
    </cfRule>
  </conditionalFormatting>
  <conditionalFormatting sqref="AI128">
    <cfRule type="expression" dxfId="2501" priority="13105">
      <formula>IF(RIGHT(TEXT(AI128,"0.#"),1)=".",FALSE,TRUE)</formula>
    </cfRule>
    <cfRule type="expression" dxfId="2500" priority="13106">
      <formula>IF(RIGHT(TEXT(AI128,"0.#"),1)=".",TRUE,FALSE)</formula>
    </cfRule>
  </conditionalFormatting>
  <conditionalFormatting sqref="AM128">
    <cfRule type="expression" dxfId="2499" priority="13103">
      <formula>IF(RIGHT(TEXT(AM128,"0.#"),1)=".",FALSE,TRUE)</formula>
    </cfRule>
    <cfRule type="expression" dxfId="2498" priority="13104">
      <formula>IF(RIGHT(TEXT(AM128,"0.#"),1)=".",TRUE,FALSE)</formula>
    </cfRule>
  </conditionalFormatting>
  <conditionalFormatting sqref="AQ129">
    <cfRule type="expression" dxfId="2497" priority="13095">
      <formula>IF(RIGHT(TEXT(AQ129,"0.#"),1)=".",FALSE,TRUE)</formula>
    </cfRule>
    <cfRule type="expression" dxfId="2496" priority="13096">
      <formula>IF(RIGHT(TEXT(AQ129,"0.#"),1)=".",TRUE,FALSE)</formula>
    </cfRule>
  </conditionalFormatting>
  <conditionalFormatting sqref="AE75">
    <cfRule type="expression" dxfId="2495" priority="13093">
      <formula>IF(RIGHT(TEXT(AE75,"0.#"),1)=".",FALSE,TRUE)</formula>
    </cfRule>
    <cfRule type="expression" dxfId="2494" priority="13094">
      <formula>IF(RIGHT(TEXT(AE75,"0.#"),1)=".",TRUE,FALSE)</formula>
    </cfRule>
  </conditionalFormatting>
  <conditionalFormatting sqref="AE76">
    <cfRule type="expression" dxfId="2493" priority="13091">
      <formula>IF(RIGHT(TEXT(AE76,"0.#"),1)=".",FALSE,TRUE)</formula>
    </cfRule>
    <cfRule type="expression" dxfId="2492" priority="13092">
      <formula>IF(RIGHT(TEXT(AE76,"0.#"),1)=".",TRUE,FALSE)</formula>
    </cfRule>
  </conditionalFormatting>
  <conditionalFormatting sqref="AE77">
    <cfRule type="expression" dxfId="2491" priority="13089">
      <formula>IF(RIGHT(TEXT(AE77,"0.#"),1)=".",FALSE,TRUE)</formula>
    </cfRule>
    <cfRule type="expression" dxfId="2490" priority="13090">
      <formula>IF(RIGHT(TEXT(AE77,"0.#"),1)=".",TRUE,FALSE)</formula>
    </cfRule>
  </conditionalFormatting>
  <conditionalFormatting sqref="AI77">
    <cfRule type="expression" dxfId="2489" priority="13087">
      <formula>IF(RIGHT(TEXT(AI77,"0.#"),1)=".",FALSE,TRUE)</formula>
    </cfRule>
    <cfRule type="expression" dxfId="2488" priority="13088">
      <formula>IF(RIGHT(TEXT(AI77,"0.#"),1)=".",TRUE,FALSE)</formula>
    </cfRule>
  </conditionalFormatting>
  <conditionalFormatting sqref="AI76">
    <cfRule type="expression" dxfId="2487" priority="13085">
      <formula>IF(RIGHT(TEXT(AI76,"0.#"),1)=".",FALSE,TRUE)</formula>
    </cfRule>
    <cfRule type="expression" dxfId="2486" priority="13086">
      <formula>IF(RIGHT(TEXT(AI76,"0.#"),1)=".",TRUE,FALSE)</formula>
    </cfRule>
  </conditionalFormatting>
  <conditionalFormatting sqref="AI75">
    <cfRule type="expression" dxfId="2485" priority="13083">
      <formula>IF(RIGHT(TEXT(AI75,"0.#"),1)=".",FALSE,TRUE)</formula>
    </cfRule>
    <cfRule type="expression" dxfId="2484" priority="13084">
      <formula>IF(RIGHT(TEXT(AI75,"0.#"),1)=".",TRUE,FALSE)</formula>
    </cfRule>
  </conditionalFormatting>
  <conditionalFormatting sqref="AM75">
    <cfRule type="expression" dxfId="2483" priority="13081">
      <formula>IF(RIGHT(TEXT(AM75,"0.#"),1)=".",FALSE,TRUE)</formula>
    </cfRule>
    <cfRule type="expression" dxfId="2482" priority="13082">
      <formula>IF(RIGHT(TEXT(AM75,"0.#"),1)=".",TRUE,FALSE)</formula>
    </cfRule>
  </conditionalFormatting>
  <conditionalFormatting sqref="AM76">
    <cfRule type="expression" dxfId="2481" priority="13079">
      <formula>IF(RIGHT(TEXT(AM76,"0.#"),1)=".",FALSE,TRUE)</formula>
    </cfRule>
    <cfRule type="expression" dxfId="2480" priority="13080">
      <formula>IF(RIGHT(TEXT(AM76,"0.#"),1)=".",TRUE,FALSE)</formula>
    </cfRule>
  </conditionalFormatting>
  <conditionalFormatting sqref="AM77">
    <cfRule type="expression" dxfId="2479" priority="13077">
      <formula>IF(RIGHT(TEXT(AM77,"0.#"),1)=".",FALSE,TRUE)</formula>
    </cfRule>
    <cfRule type="expression" dxfId="2478" priority="13078">
      <formula>IF(RIGHT(TEXT(AM77,"0.#"),1)=".",TRUE,FALSE)</formula>
    </cfRule>
  </conditionalFormatting>
  <conditionalFormatting sqref="AE134:AE135 AI134:AI135 AM134:AM135 AQ134:AQ135 AU134:AU135">
    <cfRule type="expression" dxfId="2477" priority="13063">
      <formula>IF(RIGHT(TEXT(AE134,"0.#"),1)=".",FALSE,TRUE)</formula>
    </cfRule>
    <cfRule type="expression" dxfId="2476" priority="13064">
      <formula>IF(RIGHT(TEXT(AE134,"0.#"),1)=".",TRUE,FALSE)</formula>
    </cfRule>
  </conditionalFormatting>
  <conditionalFormatting sqref="AL839:AO866">
    <cfRule type="expression" dxfId="2475" priority="6633">
      <formula>IF(AND(AL839&gt;=0, RIGHT(TEXT(AL839,"0.#"),1)&lt;&gt;"."),TRUE,FALSE)</formula>
    </cfRule>
    <cfRule type="expression" dxfId="2474" priority="6634">
      <formula>IF(AND(AL839&gt;=0, RIGHT(TEXT(AL839,"0.#"),1)="."),TRUE,FALSE)</formula>
    </cfRule>
    <cfRule type="expression" dxfId="2473" priority="6635">
      <formula>IF(AND(AL839&lt;0, RIGHT(TEXT(AL839,"0.#"),1)&lt;&gt;"."),TRUE,FALSE)</formula>
    </cfRule>
    <cfRule type="expression" dxfId="2472" priority="6636">
      <formula>IF(AND(AL839&lt;0, RIGHT(TEXT(AL839,"0.#"),1)="."),TRUE,FALSE)</formula>
    </cfRule>
  </conditionalFormatting>
  <conditionalFormatting sqref="AQ53:AQ55">
    <cfRule type="expression" dxfId="2471" priority="4655">
      <formula>IF(RIGHT(TEXT(AQ53,"0.#"),1)=".",FALSE,TRUE)</formula>
    </cfRule>
    <cfRule type="expression" dxfId="2470" priority="4656">
      <formula>IF(RIGHT(TEXT(AQ53,"0.#"),1)=".",TRUE,FALSE)</formula>
    </cfRule>
  </conditionalFormatting>
  <conditionalFormatting sqref="AU53:AU55">
    <cfRule type="expression" dxfId="2469" priority="4653">
      <formula>IF(RIGHT(TEXT(AU53,"0.#"),1)=".",FALSE,TRUE)</formula>
    </cfRule>
    <cfRule type="expression" dxfId="2468" priority="4654">
      <formula>IF(RIGHT(TEXT(AU53,"0.#"),1)=".",TRUE,FALSE)</formula>
    </cfRule>
  </conditionalFormatting>
  <conditionalFormatting sqref="AQ60:AQ62">
    <cfRule type="expression" dxfId="2467" priority="4651">
      <formula>IF(RIGHT(TEXT(AQ60,"0.#"),1)=".",FALSE,TRUE)</formula>
    </cfRule>
    <cfRule type="expression" dxfId="2466" priority="4652">
      <formula>IF(RIGHT(TEXT(AQ60,"0.#"),1)=".",TRUE,FALSE)</formula>
    </cfRule>
  </conditionalFormatting>
  <conditionalFormatting sqref="AU60:AU62">
    <cfRule type="expression" dxfId="2465" priority="4649">
      <formula>IF(RIGHT(TEXT(AU60,"0.#"),1)=".",FALSE,TRUE)</formula>
    </cfRule>
    <cfRule type="expression" dxfId="2464" priority="4650">
      <formula>IF(RIGHT(TEXT(AU60,"0.#"),1)=".",TRUE,FALSE)</formula>
    </cfRule>
  </conditionalFormatting>
  <conditionalFormatting sqref="AQ75:AQ77">
    <cfRule type="expression" dxfId="2463" priority="4647">
      <formula>IF(RIGHT(TEXT(AQ75,"0.#"),1)=".",FALSE,TRUE)</formula>
    </cfRule>
    <cfRule type="expression" dxfId="2462" priority="4648">
      <formula>IF(RIGHT(TEXT(AQ75,"0.#"),1)=".",TRUE,FALSE)</formula>
    </cfRule>
  </conditionalFormatting>
  <conditionalFormatting sqref="AU75:AU77">
    <cfRule type="expression" dxfId="2461" priority="4645">
      <formula>IF(RIGHT(TEXT(AU75,"0.#"),1)=".",FALSE,TRUE)</formula>
    </cfRule>
    <cfRule type="expression" dxfId="2460" priority="4646">
      <formula>IF(RIGHT(TEXT(AU75,"0.#"),1)=".",TRUE,FALSE)</formula>
    </cfRule>
  </conditionalFormatting>
  <conditionalFormatting sqref="AQ87:AQ89">
    <cfRule type="expression" dxfId="2459" priority="4643">
      <formula>IF(RIGHT(TEXT(AQ87,"0.#"),1)=".",FALSE,TRUE)</formula>
    </cfRule>
    <cfRule type="expression" dxfId="2458" priority="4644">
      <formula>IF(RIGHT(TEXT(AQ87,"0.#"),1)=".",TRUE,FALSE)</formula>
    </cfRule>
  </conditionalFormatting>
  <conditionalFormatting sqref="AU87:AU89">
    <cfRule type="expression" dxfId="2457" priority="4641">
      <formula>IF(RIGHT(TEXT(AU87,"0.#"),1)=".",FALSE,TRUE)</formula>
    </cfRule>
    <cfRule type="expression" dxfId="2456" priority="4642">
      <formula>IF(RIGHT(TEXT(AU87,"0.#"),1)=".",TRUE,FALSE)</formula>
    </cfRule>
  </conditionalFormatting>
  <conditionalFormatting sqref="AQ92:AQ94">
    <cfRule type="expression" dxfId="2455" priority="4639">
      <formula>IF(RIGHT(TEXT(AQ92,"0.#"),1)=".",FALSE,TRUE)</formula>
    </cfRule>
    <cfRule type="expression" dxfId="2454" priority="4640">
      <formula>IF(RIGHT(TEXT(AQ92,"0.#"),1)=".",TRUE,FALSE)</formula>
    </cfRule>
  </conditionalFormatting>
  <conditionalFormatting sqref="AU92:AU94">
    <cfRule type="expression" dxfId="2453" priority="4637">
      <formula>IF(RIGHT(TEXT(AU92,"0.#"),1)=".",FALSE,TRUE)</formula>
    </cfRule>
    <cfRule type="expression" dxfId="2452" priority="4638">
      <formula>IF(RIGHT(TEXT(AU92,"0.#"),1)=".",TRUE,FALSE)</formula>
    </cfRule>
  </conditionalFormatting>
  <conditionalFormatting sqref="AQ97:AQ99">
    <cfRule type="expression" dxfId="2451" priority="4635">
      <formula>IF(RIGHT(TEXT(AQ97,"0.#"),1)=".",FALSE,TRUE)</formula>
    </cfRule>
    <cfRule type="expression" dxfId="2450" priority="4636">
      <formula>IF(RIGHT(TEXT(AQ97,"0.#"),1)=".",TRUE,FALSE)</formula>
    </cfRule>
  </conditionalFormatting>
  <conditionalFormatting sqref="AU97:AU99">
    <cfRule type="expression" dxfId="2449" priority="4633">
      <formula>IF(RIGHT(TEXT(AU97,"0.#"),1)=".",FALSE,TRUE)</formula>
    </cfRule>
    <cfRule type="expression" dxfId="2448" priority="4634">
      <formula>IF(RIGHT(TEXT(AU97,"0.#"),1)=".",TRUE,FALSE)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33:AE434 AI433:AI434 AM433:AM434 AQ433:AQ434 AU433:AU434">
    <cfRule type="expression" dxfId="707" priority="7">
      <formula>IF(RIGHT(TEXT(AE433,"0.#"),1)=".",FALSE,TRUE)</formula>
    </cfRule>
    <cfRule type="expression" dxfId="706" priority="8">
      <formula>IF(RIGHT(TEXT(AE433,"0.#"),1)=".",TRUE,FALSE)</formula>
    </cfRule>
  </conditionalFormatting>
  <conditionalFormatting sqref="AE435 AI435 AM435 AQ435 AU435">
    <cfRule type="expression" dxfId="705" priority="5">
      <formula>IF(RIGHT(TEXT(AE435,"0.#"),1)=".",FALSE,TRUE)</formula>
    </cfRule>
    <cfRule type="expression" dxfId="704" priority="6">
      <formula>IF(RIGHT(TEXT(AE435,"0.#"),1)=".",TRUE,FALSE)</formula>
    </cfRule>
  </conditionalFormatting>
  <conditionalFormatting sqref="AE458:AE459 AI458:AI459 AM458:AM459 AQ458:AQ459 AU458:AU459">
    <cfRule type="expression" dxfId="703" priority="3">
      <formula>IF(RIGHT(TEXT(AE458,"0.#"),1)=".",FALSE,TRUE)</formula>
    </cfRule>
    <cfRule type="expression" dxfId="702" priority="4">
      <formula>IF(RIGHT(TEXT(AE458,"0.#"),1)=".",TRUE,FALSE)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39" max="16383" man="1"/>
    <brk id="804"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585</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585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30"/>
      <c r="AA2" s="831"/>
      <c r="AB2" s="1024" t="s">
        <v>11</v>
      </c>
      <c r="AC2" s="1025"/>
      <c r="AD2" s="1026"/>
      <c r="AE2" s="1030" t="s">
        <v>555</v>
      </c>
      <c r="AF2" s="1030"/>
      <c r="AG2" s="1030"/>
      <c r="AH2" s="1030"/>
      <c r="AI2" s="1030" t="s">
        <v>552</v>
      </c>
      <c r="AJ2" s="1030"/>
      <c r="AK2" s="1030"/>
      <c r="AL2" s="1030"/>
      <c r="AM2" s="1030" t="s">
        <v>526</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30"/>
      <c r="AA9" s="831"/>
      <c r="AB9" s="1024" t="s">
        <v>11</v>
      </c>
      <c r="AC9" s="1025"/>
      <c r="AD9" s="1026"/>
      <c r="AE9" s="1030" t="s">
        <v>556</v>
      </c>
      <c r="AF9" s="1030"/>
      <c r="AG9" s="1030"/>
      <c r="AH9" s="1030"/>
      <c r="AI9" s="1030" t="s">
        <v>552</v>
      </c>
      <c r="AJ9" s="1030"/>
      <c r="AK9" s="1030"/>
      <c r="AL9" s="1030"/>
      <c r="AM9" s="1030" t="s">
        <v>526</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30"/>
      <c r="AA16" s="831"/>
      <c r="AB16" s="1024" t="s">
        <v>11</v>
      </c>
      <c r="AC16" s="1025"/>
      <c r="AD16" s="1026"/>
      <c r="AE16" s="1030" t="s">
        <v>555</v>
      </c>
      <c r="AF16" s="1030"/>
      <c r="AG16" s="1030"/>
      <c r="AH16" s="1030"/>
      <c r="AI16" s="1030" t="s">
        <v>553</v>
      </c>
      <c r="AJ16" s="1030"/>
      <c r="AK16" s="1030"/>
      <c r="AL16" s="1030"/>
      <c r="AM16" s="1030" t="s">
        <v>526</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30"/>
      <c r="AA23" s="831"/>
      <c r="AB23" s="1024" t="s">
        <v>11</v>
      </c>
      <c r="AC23" s="1025"/>
      <c r="AD23" s="1026"/>
      <c r="AE23" s="1030" t="s">
        <v>557</v>
      </c>
      <c r="AF23" s="1030"/>
      <c r="AG23" s="1030"/>
      <c r="AH23" s="1030"/>
      <c r="AI23" s="1030" t="s">
        <v>552</v>
      </c>
      <c r="AJ23" s="1030"/>
      <c r="AK23" s="1030"/>
      <c r="AL23" s="1030"/>
      <c r="AM23" s="1030" t="s">
        <v>526</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30"/>
      <c r="AA30" s="831"/>
      <c r="AB30" s="1024" t="s">
        <v>11</v>
      </c>
      <c r="AC30" s="1025"/>
      <c r="AD30" s="1026"/>
      <c r="AE30" s="1030" t="s">
        <v>555</v>
      </c>
      <c r="AF30" s="1030"/>
      <c r="AG30" s="1030"/>
      <c r="AH30" s="1030"/>
      <c r="AI30" s="1030" t="s">
        <v>552</v>
      </c>
      <c r="AJ30" s="1030"/>
      <c r="AK30" s="1030"/>
      <c r="AL30" s="1030"/>
      <c r="AM30" s="1030" t="s">
        <v>550</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30"/>
      <c r="AA37" s="831"/>
      <c r="AB37" s="1024" t="s">
        <v>11</v>
      </c>
      <c r="AC37" s="1025"/>
      <c r="AD37" s="1026"/>
      <c r="AE37" s="1030" t="s">
        <v>557</v>
      </c>
      <c r="AF37" s="1030"/>
      <c r="AG37" s="1030"/>
      <c r="AH37" s="1030"/>
      <c r="AI37" s="1030" t="s">
        <v>554</v>
      </c>
      <c r="AJ37" s="1030"/>
      <c r="AK37" s="1030"/>
      <c r="AL37" s="1030"/>
      <c r="AM37" s="1030" t="s">
        <v>551</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30"/>
      <c r="AA44" s="831"/>
      <c r="AB44" s="1024" t="s">
        <v>11</v>
      </c>
      <c r="AC44" s="1025"/>
      <c r="AD44" s="1026"/>
      <c r="AE44" s="1030" t="s">
        <v>555</v>
      </c>
      <c r="AF44" s="1030"/>
      <c r="AG44" s="1030"/>
      <c r="AH44" s="1030"/>
      <c r="AI44" s="1030" t="s">
        <v>552</v>
      </c>
      <c r="AJ44" s="1030"/>
      <c r="AK44" s="1030"/>
      <c r="AL44" s="1030"/>
      <c r="AM44" s="1030" t="s">
        <v>526</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30"/>
      <c r="AA51" s="831"/>
      <c r="AB51" s="557" t="s">
        <v>11</v>
      </c>
      <c r="AC51" s="1025"/>
      <c r="AD51" s="1026"/>
      <c r="AE51" s="1030" t="s">
        <v>555</v>
      </c>
      <c r="AF51" s="1030"/>
      <c r="AG51" s="1030"/>
      <c r="AH51" s="1030"/>
      <c r="AI51" s="1030" t="s">
        <v>552</v>
      </c>
      <c r="AJ51" s="1030"/>
      <c r="AK51" s="1030"/>
      <c r="AL51" s="1030"/>
      <c r="AM51" s="1030" t="s">
        <v>526</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30"/>
      <c r="AA58" s="831"/>
      <c r="AB58" s="1024" t="s">
        <v>11</v>
      </c>
      <c r="AC58" s="1025"/>
      <c r="AD58" s="1026"/>
      <c r="AE58" s="1030" t="s">
        <v>555</v>
      </c>
      <c r="AF58" s="1030"/>
      <c r="AG58" s="1030"/>
      <c r="AH58" s="1030"/>
      <c r="AI58" s="1030" t="s">
        <v>552</v>
      </c>
      <c r="AJ58" s="1030"/>
      <c r="AK58" s="1030"/>
      <c r="AL58" s="1030"/>
      <c r="AM58" s="1030" t="s">
        <v>526</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30"/>
      <c r="AA65" s="831"/>
      <c r="AB65" s="1024" t="s">
        <v>11</v>
      </c>
      <c r="AC65" s="1025"/>
      <c r="AD65" s="1026"/>
      <c r="AE65" s="1030" t="s">
        <v>555</v>
      </c>
      <c r="AF65" s="1030"/>
      <c r="AG65" s="1030"/>
      <c r="AH65" s="1030"/>
      <c r="AI65" s="1030" t="s">
        <v>552</v>
      </c>
      <c r="AJ65" s="1030"/>
      <c r="AK65" s="1030"/>
      <c r="AL65" s="1030"/>
      <c r="AM65" s="1030" t="s">
        <v>526</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3"/>
      <c r="B14" s="1044"/>
      <c r="C14" s="1044"/>
      <c r="D14" s="1044"/>
      <c r="E14" s="1044"/>
      <c r="F14" s="104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3"/>
      <c r="B15" s="1044"/>
      <c r="C15" s="1044"/>
      <c r="D15" s="1044"/>
      <c r="E15" s="1044"/>
      <c r="F15" s="1045"/>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3"/>
      <c r="B16" s="1044"/>
      <c r="C16" s="1044"/>
      <c r="D16" s="1044"/>
      <c r="E16" s="1044"/>
      <c r="F16" s="104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3"/>
      <c r="B27" s="1044"/>
      <c r="C27" s="1044"/>
      <c r="D27" s="1044"/>
      <c r="E27" s="1044"/>
      <c r="F27" s="104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3"/>
      <c r="B28" s="1044"/>
      <c r="C28" s="1044"/>
      <c r="D28" s="1044"/>
      <c r="E28" s="1044"/>
      <c r="F28" s="1045"/>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3"/>
      <c r="B29" s="1044"/>
      <c r="C29" s="1044"/>
      <c r="D29" s="1044"/>
      <c r="E29" s="1044"/>
      <c r="F29" s="104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3"/>
      <c r="B40" s="1044"/>
      <c r="C40" s="1044"/>
      <c r="D40" s="1044"/>
      <c r="E40" s="1044"/>
      <c r="F40" s="104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3"/>
      <c r="B41" s="1044"/>
      <c r="C41" s="1044"/>
      <c r="D41" s="1044"/>
      <c r="E41" s="1044"/>
      <c r="F41" s="1045"/>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3"/>
      <c r="B42" s="1044"/>
      <c r="C42" s="1044"/>
      <c r="D42" s="1044"/>
      <c r="E42" s="1044"/>
      <c r="F42" s="104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3"/>
      <c r="B56" s="1044"/>
      <c r="C56" s="1044"/>
      <c r="D56" s="1044"/>
      <c r="E56" s="1044"/>
      <c r="F56" s="104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3"/>
      <c r="B67" s="1044"/>
      <c r="C67" s="1044"/>
      <c r="D67" s="1044"/>
      <c r="E67" s="1044"/>
      <c r="F67" s="104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3"/>
      <c r="B68" s="1044"/>
      <c r="C68" s="1044"/>
      <c r="D68" s="1044"/>
      <c r="E68" s="1044"/>
      <c r="F68" s="1045"/>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3"/>
      <c r="B69" s="1044"/>
      <c r="C69" s="1044"/>
      <c r="D69" s="1044"/>
      <c r="E69" s="1044"/>
      <c r="F69" s="104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3"/>
      <c r="B80" s="1044"/>
      <c r="C80" s="1044"/>
      <c r="D80" s="1044"/>
      <c r="E80" s="1044"/>
      <c r="F80" s="104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3"/>
      <c r="B81" s="1044"/>
      <c r="C81" s="1044"/>
      <c r="D81" s="1044"/>
      <c r="E81" s="1044"/>
      <c r="F81" s="1045"/>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3"/>
      <c r="B82" s="1044"/>
      <c r="C82" s="1044"/>
      <c r="D82" s="1044"/>
      <c r="E82" s="1044"/>
      <c r="F82" s="104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3"/>
      <c r="B93" s="1044"/>
      <c r="C93" s="1044"/>
      <c r="D93" s="1044"/>
      <c r="E93" s="1044"/>
      <c r="F93" s="104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3"/>
      <c r="B94" s="1044"/>
      <c r="C94" s="1044"/>
      <c r="D94" s="1044"/>
      <c r="E94" s="1044"/>
      <c r="F94" s="1045"/>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3"/>
      <c r="B95" s="1044"/>
      <c r="C95" s="1044"/>
      <c r="D95" s="1044"/>
      <c r="E95" s="1044"/>
      <c r="F95" s="104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3"/>
      <c r="B109" s="1044"/>
      <c r="C109" s="1044"/>
      <c r="D109" s="1044"/>
      <c r="E109" s="1044"/>
      <c r="F109" s="104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3"/>
      <c r="B120" s="1044"/>
      <c r="C120" s="1044"/>
      <c r="D120" s="1044"/>
      <c r="E120" s="1044"/>
      <c r="F120" s="104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3"/>
      <c r="B121" s="1044"/>
      <c r="C121" s="1044"/>
      <c r="D121" s="1044"/>
      <c r="E121" s="1044"/>
      <c r="F121" s="1045"/>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3"/>
      <c r="B122" s="1044"/>
      <c r="C122" s="1044"/>
      <c r="D122" s="1044"/>
      <c r="E122" s="1044"/>
      <c r="F122" s="104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3"/>
      <c r="B133" s="1044"/>
      <c r="C133" s="1044"/>
      <c r="D133" s="1044"/>
      <c r="E133" s="1044"/>
      <c r="F133" s="104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3"/>
      <c r="B134" s="1044"/>
      <c r="C134" s="1044"/>
      <c r="D134" s="1044"/>
      <c r="E134" s="1044"/>
      <c r="F134" s="1045"/>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3"/>
      <c r="B135" s="1044"/>
      <c r="C135" s="1044"/>
      <c r="D135" s="1044"/>
      <c r="E135" s="1044"/>
      <c r="F135" s="104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3"/>
      <c r="B146" s="1044"/>
      <c r="C146" s="1044"/>
      <c r="D146" s="1044"/>
      <c r="E146" s="1044"/>
      <c r="F146" s="104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3"/>
      <c r="B147" s="1044"/>
      <c r="C147" s="1044"/>
      <c r="D147" s="1044"/>
      <c r="E147" s="1044"/>
      <c r="F147" s="1045"/>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3"/>
      <c r="B148" s="1044"/>
      <c r="C148" s="1044"/>
      <c r="D148" s="1044"/>
      <c r="E148" s="1044"/>
      <c r="F148" s="104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3"/>
      <c r="B162" s="1044"/>
      <c r="C162" s="1044"/>
      <c r="D162" s="1044"/>
      <c r="E162" s="1044"/>
      <c r="F162" s="104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3"/>
      <c r="B173" s="1044"/>
      <c r="C173" s="1044"/>
      <c r="D173" s="1044"/>
      <c r="E173" s="1044"/>
      <c r="F173" s="104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3"/>
      <c r="B174" s="1044"/>
      <c r="C174" s="1044"/>
      <c r="D174" s="1044"/>
      <c r="E174" s="1044"/>
      <c r="F174" s="1045"/>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3"/>
      <c r="B175" s="1044"/>
      <c r="C175" s="1044"/>
      <c r="D175" s="1044"/>
      <c r="E175" s="1044"/>
      <c r="F175" s="104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3"/>
      <c r="B186" s="1044"/>
      <c r="C186" s="1044"/>
      <c r="D186" s="1044"/>
      <c r="E186" s="1044"/>
      <c r="F186" s="104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3"/>
      <c r="B187" s="1044"/>
      <c r="C187" s="1044"/>
      <c r="D187" s="1044"/>
      <c r="E187" s="1044"/>
      <c r="F187" s="1045"/>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3"/>
      <c r="B188" s="1044"/>
      <c r="C188" s="1044"/>
      <c r="D188" s="1044"/>
      <c r="E188" s="1044"/>
      <c r="F188" s="104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3"/>
      <c r="B199" s="1044"/>
      <c r="C199" s="1044"/>
      <c r="D199" s="1044"/>
      <c r="E199" s="1044"/>
      <c r="F199" s="104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3"/>
      <c r="B200" s="1044"/>
      <c r="C200" s="1044"/>
      <c r="D200" s="1044"/>
      <c r="E200" s="1044"/>
      <c r="F200" s="1045"/>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3"/>
      <c r="B201" s="1044"/>
      <c r="C201" s="1044"/>
      <c r="D201" s="1044"/>
      <c r="E201" s="1044"/>
      <c r="F201" s="104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3"/>
      <c r="B215" s="1044"/>
      <c r="C215" s="1044"/>
      <c r="D215" s="1044"/>
      <c r="E215" s="1044"/>
      <c r="F215" s="104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3"/>
      <c r="B226" s="1044"/>
      <c r="C226" s="1044"/>
      <c r="D226" s="1044"/>
      <c r="E226" s="1044"/>
      <c r="F226" s="104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3"/>
      <c r="B227" s="1044"/>
      <c r="C227" s="1044"/>
      <c r="D227" s="1044"/>
      <c r="E227" s="1044"/>
      <c r="F227" s="1045"/>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3"/>
      <c r="B228" s="1044"/>
      <c r="C228" s="1044"/>
      <c r="D228" s="1044"/>
      <c r="E228" s="1044"/>
      <c r="F228" s="104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3"/>
      <c r="B239" s="1044"/>
      <c r="C239" s="1044"/>
      <c r="D239" s="1044"/>
      <c r="E239" s="1044"/>
      <c r="F239" s="104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3"/>
      <c r="B240" s="1044"/>
      <c r="C240" s="1044"/>
      <c r="D240" s="1044"/>
      <c r="E240" s="1044"/>
      <c r="F240" s="1045"/>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3"/>
      <c r="B241" s="1044"/>
      <c r="C241" s="1044"/>
      <c r="D241" s="1044"/>
      <c r="E241" s="1044"/>
      <c r="F241" s="104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3"/>
      <c r="B252" s="1044"/>
      <c r="C252" s="1044"/>
      <c r="D252" s="1044"/>
      <c r="E252" s="1044"/>
      <c r="F252" s="104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3"/>
      <c r="B253" s="1044"/>
      <c r="C253" s="1044"/>
      <c r="D253" s="1044"/>
      <c r="E253" s="1044"/>
      <c r="F253" s="1045"/>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3"/>
      <c r="B254" s="1044"/>
      <c r="C254" s="1044"/>
      <c r="D254" s="1044"/>
      <c r="E254" s="1044"/>
      <c r="F254" s="104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2019-07-02T10:56:27Z</cp:lastPrinted>
  <dcterms:created xsi:type="dcterms:W3CDTF">2012-03-13T00:50:25Z</dcterms:created>
  <dcterms:modified xsi:type="dcterms:W3CDTF">2019-07-02T11:13:54Z</dcterms:modified>
</cp:coreProperties>
</file>