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<sst xmlns="http://schemas.openxmlformats.org/spreadsheetml/2006/main" count="2923" uniqueCount="660">
  <si>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</si>
  <si>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</si>
  <si>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</si>
  <si>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</si>
  <si>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</si>
  <si>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</si>
  <si>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</si>
  <si>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</si>
  <si>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</si>
  <si>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</si>
  <si>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</si>
  <si>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</si>
  <si>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</si>
  <si>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</si>
  <si>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</si>
  <si>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</si>
  <si>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</si>
  <si>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</si>
  <si>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</si>
  <si>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</si>
  <si>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</si>
  <si>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</si>
  <si>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</si>
  <si>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</si>
  <si>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</si>
  <si>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</si>
  <si>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</si>
  <si>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</si>
  <si>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</si>
  <si>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</si>
  <si>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</si>
  <si>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</si>
  <si>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</si>
  <si>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</si>
  <si>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</si>
  <si>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</si>
  <si>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</si>
  <si>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</si>
  <si>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</si>
  <si>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</si>
  <si>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</si>
  <si>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</si>
  <si>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</si>
  <si>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</si>
  <si>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</si>
  <si>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</si>
  <si>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</si>
  <si>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</si>
  <si>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</si>
  <si>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</si>
  <si>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</si>
  <si>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</si>
  <si>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</si>
  <si>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</si>
  <si>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</si>
  <si>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</si>
  <si>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</si>
  <si>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</si>
  <si>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</si>
  <si>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</si>
  <si>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</si>
  <si>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</si>
  <si>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</si>
  <si>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</si>
  <si>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</si>
  <si>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</si>
  <si>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</si>
  <si>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</si>
  <si>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</si>
  <si>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</si>
  <si>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</si>
  <si>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</si>
  <si>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</si>
  <si>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</si>
  <si>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</si>
  <si>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</si>
  <si>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</si>
  <si>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</si>
  <si>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</si>
  <si>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</si>
  <si>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</si>
  <si>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</si>
  <si>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</si>
  <si>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</si>
  <si>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</si>
  <si>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</si>
  <si>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</si>
  <si>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</si>
  <si>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</si>
  <si>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</si>
  <si>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</si>
  <si>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</si>
  <si>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</si>
  <si>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</si>
  <si>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</si>
  <si>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</si>
  <si>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</si>
  <si>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</si>
  <si>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</si>
  <si>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</si>
  <si>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</si>
  <si>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</si>
  <si>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</si>
  <si>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</si>
  <si>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</si>
  <si>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</si>
  <si>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</si>
  <si>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</si>
  <si>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</si>
  <si>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</si>
  <si>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</si>
  <si>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</si>
  <si>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</si>
  <si>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</si>
  <si>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</si>
  <si>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</si>
  <si>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</si>
  <si>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</si>
  <si>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</si>
  <si>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</si>
  <si>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</si>
  <si>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</si>
  <si>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</si>
  <si>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</si>
  <si>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</si>
  <si>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</si>
  <si>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</si>
  <si>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</si>
  <si>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</si>
  <si>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</si>
  <si>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</si>
  <si>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</si>
  <si>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</si>
  <si>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</si>
  <si>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</si>
  <si>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</si>
  <si>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</si>
  <si>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</si>
  <si>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</si>
  <si>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</si>
  <si>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</si>
  <si>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</si>
  <si>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</si>
  <si>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</si>
  <si>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</si>
  <si>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</si>
  <si>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</si>
  <si>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</si>
  <si>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</si>
  <si>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</si>
  <si>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</si>
  <si>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</si>
  <si>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</si>
  <si>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</si>
  <si>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</si>
  <si>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</si>
  <si>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</si>
  <si>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</si>
  <si>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</si>
  <si>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</si>
  <si>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</si>
  <si>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</si>
  <si>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</si>
  <si>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</si>
  <si>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</si>
  <si>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</si>
  <si>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</si>
  <si>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</si>
  <si>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</si>
  <si>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</si>
  <si>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</si>
  <si>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</si>
  <si>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</si>
  <si>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</si>
  <si>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</si>
  <si>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</si>
  <si>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</si>
  <si>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</si>
  <si>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</si>
  <si>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</si>
  <si>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</si>
  <si>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</si>
  <si>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</si>
  <si>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</si>
  <si>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</si>
  <si>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</si>
  <si>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</si>
  <si>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</si>
  <si>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</si>
  <si>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</si>
  <si>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</si>
  <si>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</si>
  <si>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</si>
  <si>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</si>
  <si>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</si>
  <si>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</si>
  <si>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</si>
  <si>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</si>
  <si>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</si>
  <si>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</si>
  <si>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</si>
  <si>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</si>
  <si>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</si>
  <si>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</si>
  <si>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</si>
  <si>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</si>
  <si>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</si>
  <si>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</si>
  <si>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</si>
  <si>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</si>
  <si>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</si>
  <si>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</si>
  <si>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</si>
  <si>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</si>
  <si>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</si>
  <si>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</si>
  <si>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</si>
  <si>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</si>
  <si>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</si>
  <si>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</si>
  <si>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</si>
  <si>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</si>
  <si>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</si>
  <si>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</si>
  <si>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</si>
  <si>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</si>
  <si>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</si>
  <si>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</si>
  <si>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</si>
  <si>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</si>
  <si>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</si>
  <si>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</si>
  <si>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</si>
  <si>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</si>
  <si>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</si>
  <si>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</si>
  <si>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</si>
  <si>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</si>
  <si>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</si>
  <si>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</si>
  <si>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</si>
  <si>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</si>
  <si>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</si>
  <si>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</si>
  <si>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</si>
  <si>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</si>
  <si>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</si>
  <si>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</si>
  <si>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</si>
  <si>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</si>
  <si>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</si>
  <si>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</si>
  <si>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</si>
  <si>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</si>
  <si>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</si>
  <si>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</si>
  <si>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</si>
  <si>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</si>
  <si>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</si>
  <si>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</si>
  <si>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</si>
  <si>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</si>
  <si>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</si>
  <si>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</si>
  <si>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</si>
  <si>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</si>
  <si>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</si>
  <si>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</si>
  <si>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</si>
  <si>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</si>
  <si>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</si>
  <si>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</si>
  <si>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</si>
  <si>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</si>
  <si>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</si>
  <si>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</si>
  <si>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</si>
  <si>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</si>
  <si>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</si>
  <si>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</si>
  <si>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</si>
  <si>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</si>
  <si>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</si>
  <si>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</si>
  <si>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</si>
  <si>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</si>
  <si>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</si>
  <si>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</si>
  <si>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</si>
  <si>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</si>
  <si>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</si>
  <si>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</si>
  <si>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</si>
  <si>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</si>
  <si>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</si>
  <si>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</si>
  <si>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</si>
  <si>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</si>
  <si>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</si>
  <si>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</si>
  <si>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</si>
  <si>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</si>
  <si>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</si>
  <si>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</si>
  <si>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</si>
  <si>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</si>
  <si>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</si>
  <si>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</si>
  <si>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</si>
  <si>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</si>
  <si>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</si>
  <si>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</si>
  <si>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</si>
  <si>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</si>
  <si>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</si>
  <si>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</si>
  <si>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</si>
  <si>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</si>
  <si>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</si>
  <si>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</si>
  <si>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</si>
  <si>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</si>
  <si>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</si>
  <si>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</si>
  <si>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</si>
  <si>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</si>
  <si>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</si>
  <si>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</si>
  <si>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</si>
  <si>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</si>
  <si>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</si>
  <si>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</si>
  <si>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</si>
  <si>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</si>
  <si>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</si>
  <si>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</si>
  <si>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</si>
  <si>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</si>
  <si>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</si>
  <si>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</si>
  <si>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</si>
  <si>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</si>
  <si>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</si>
  <si>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</si>
  <si>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</si>
  <si>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</si>
  <si>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</si>
  <si>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</si>
  <si>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</si>
  <si>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</si>
  <si>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</si>
  <si>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</si>
  <si>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</si>
  <si>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</si>
  <si>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</si>
  <si>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</si>
  <si>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</si>
  <si>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</si>
  <si>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</si>
  <si>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</si>
  <si>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</si>
  <si>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</si>
  <si>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</si>
  <si>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</si>
  <si>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</si>
  <si>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</si>
  <si>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</si>
  <si>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</si>
  <si>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</si>
  <si>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</si>
  <si>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</si>
  <si>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</si>
  <si>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</si>
  <si>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</si>
  <si>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</si>
  <si>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</si>
  <si>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</si>
  <si>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</si>
  <si>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</si>
  <si>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</si>
  <si>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</si>
  <si>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</si>
  <si>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</si>
  <si>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</si>
  <si>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</si>
  <si>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</si>
  <si>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</si>
  <si>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</si>
  <si>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</si>
  <si>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</si>
  <si>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</si>
  <si>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</si>
  <si>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</si>
  <si>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</si>
  <si>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</si>
  <si>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</si>
  <si>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</si>
  <si>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</si>
  <si>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</si>
  <si>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</si>
  <si>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</si>
  <si>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</si>
  <si>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</si>
  <si>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</si>
  <si>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</si>
  <si>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</si>
  <si>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</si>
  <si>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</si>
  <si>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</si>
  <si>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</si>
  <si>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</si>
  <si>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</si>
  <si>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</si>
  <si>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</si>
  <si>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</si>
  <si>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</si>
  <si>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</si>
  <si>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</si>
  <si>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</si>
  <si>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</si>
  <si>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</si>
  <si>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</si>
  <si>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</si>
  <si>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</si>
  <si>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</si>
  <si>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</si>
  <si>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</si>
  <si>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</si>
  <si>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</si>
  <si>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</si>
  <si>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</si>
  <si>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</si>
  <si>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</si>
  <si>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</si>
  <si>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</si>
  <si>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</si>
  <si>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</si>
  <si>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</si>
  <si>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</si>
  <si>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</si>
  <si>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</si>
  <si>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</si>
  <si>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</si>
  <si>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</si>
  <si>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</si>
  <si>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</si>
  <si>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</si>
  <si>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</si>
  <si>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</si>
  <si>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</si>
  <si>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</si>
  <si>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</si>
  <si>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</si>
  <si>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</si>
  <si>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</si>
  <si>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</si>
  <si>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</si>
  <si>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</si>
  <si>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</si>
  <si>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</si>
  <si>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</si>
  <si>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</si>
  <si>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</si>
  <si>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</si>
  <si>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</si>
  <si>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</si>
  <si>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</si>
  <si>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</si>
  <si>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</si>
  <si>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</si>
  <si>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</si>
  <si>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</si>
  <si>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</si>
  <si>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</si>
  <si>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</si>
  <si>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</si>
  <si>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</si>
  <si>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</si>
  <si>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</si>
  <si>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</si>
  <si>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</si>
  <si>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</si>
  <si>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</si>
  <si>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</si>
  <si>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</si>
  <si>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</si>
  <si>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</si>
  <si>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</si>
  <si>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</si>
  <si>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</si>
  <si>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</si>
  <si>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</si>
  <si>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</si>
  <si>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</si>
  <si>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</si>
  <si>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</si>
  <si>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</si>
  <si>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</si>
  <si>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</si>
  <si>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</si>
  <si>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</si>
  <si>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</si>
  <si>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</si>
  <si>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</si>
  <si>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</si>
  <si>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</si>
  <si>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</si>
  <si>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</si>
  <si>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</si>
  <si>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</si>
  <si>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</si>
  <si>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</si>
  <si>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</si>
  <si>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</si>
  <si>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</si>
  <si>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</si>
  <si>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</si>
  <si>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</si>
  <si>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</si>
  <si>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</si>
  <si>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</si>
  <si>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</si>
  <si>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</si>
  <si>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</si>
  <si>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</si>
  <si>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</si>
  <si>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</si>
  <si>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</si>
  <si>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</si>
  <si>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</si>
  <si>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</si>
  <si>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</si>
  <si>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</si>
  <si>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</si>
  <si>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</si>
  <si>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</si>
  <si>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</si>
  <si>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</si>
  <si>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</si>
  <si>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</si>
  <si>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</si>
  <si>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</si>
  <si>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</si>
  <si>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</si>
  <si>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</si>
  <si>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</si>
  <si>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</si>
  <si>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</si>
  <si>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</si>
  <si>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</si>
  <si>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</si>
  <si>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</si>
  <si>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</si>
  <si>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</si>
  <si>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</si>
  <si>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</si>
  <si>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</si>
  <si>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</si>
  <si>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</si>
  <si>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</si>
  <si>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</si>
  <si>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</si>
  <si>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</si>
  <si>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</si>
  <si>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</si>
  <si>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</si>
  <si>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</si>
  <si>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</si>
  <si>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職業能力開発校施設整備費等補助金</t>
    <phoneticPr fontId="5"/>
  </si>
  <si>
    <t>人材開発統括官</t>
    <phoneticPr fontId="5"/>
  </si>
  <si>
    <t>人材開発政策担当参事官室</t>
    <phoneticPr fontId="5"/>
  </si>
  <si>
    <t>人材開発政策担当参事官　相本浩志</t>
    <phoneticPr fontId="5"/>
  </si>
  <si>
    <t>厚生労働省</t>
  </si>
  <si>
    <t>○</t>
  </si>
  <si>
    <t>職業能力開発促進法第15条の6第1項
雇用保険法第63条第1項第2号及び第8号
雇用保険法施行規則第126条</t>
    <phoneticPr fontId="5"/>
  </si>
  <si>
    <t>-</t>
  </si>
  <si>
    <t>-</t>
    <phoneticPr fontId="5"/>
  </si>
  <si>
    <t>都道府県立職業能力開発施設の建物・機械の整備等を実施し、公共職業訓練による労働者の職業能力の開発及び向上を促進させる。</t>
    <phoneticPr fontId="5"/>
  </si>
  <si>
    <t>職業能力開発校の設備整備（建物の整備（建替、改修、修繕等）、機械器具の整備）に係る経費、職業訓練指導員の研修の実施に係る経費について補助を行う。
（補助率　１／２（平成２８年より職業訓練指導員研修の補助率３／４））</t>
    <phoneticPr fontId="5"/>
  </si>
  <si>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</si>
  <si>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（目）職員旅費</t>
    <rPh sb="1" eb="2">
      <t>モク</t>
    </rPh>
    <rPh sb="3" eb="5">
      <t>ショクイン</t>
    </rPh>
    <rPh sb="5" eb="7">
      <t>リョヒ</t>
    </rPh>
    <phoneticPr fontId="5"/>
  </si>
  <si>
    <t>離職者訓練（施設内訓練）修了者の訓練終了後3ヶ月時点の就職率（間接的指標）　
離職者訓練終了後３ヶ月時点の就職者数／離職者訓練修了者数</t>
    <phoneticPr fontId="5"/>
  </si>
  <si>
    <t>-</t>
    <phoneticPr fontId="5"/>
  </si>
  <si>
    <t>-</t>
    <phoneticPr fontId="5"/>
  </si>
  <si>
    <t>定例業務統計報告（厚生労働省調べ）</t>
    <phoneticPr fontId="5"/>
  </si>
  <si>
    <t>建物整備</t>
    <phoneticPr fontId="5"/>
  </si>
  <si>
    <t>機械器具整備</t>
    <phoneticPr fontId="5"/>
  </si>
  <si>
    <t>職業訓練指導員研修</t>
    <phoneticPr fontId="5"/>
  </si>
  <si>
    <t>県</t>
    <rPh sb="0" eb="1">
      <t>ケン</t>
    </rPh>
    <phoneticPr fontId="5"/>
  </si>
  <si>
    <t>-</t>
    <phoneticPr fontId="5"/>
  </si>
  <si>
    <t>-</t>
    <phoneticPr fontId="5"/>
  </si>
  <si>
    <t>単位当たりコスト ＝
 （Ｘ）建物整備の執行額／　（Ｙ）建物整備を実施した県</t>
    <phoneticPr fontId="5"/>
  </si>
  <si>
    <t>円</t>
    <rPh sb="0" eb="1">
      <t>エン</t>
    </rPh>
    <phoneticPr fontId="5"/>
  </si>
  <si>
    <t>円／県</t>
    <rPh sb="0" eb="1">
      <t>エン</t>
    </rPh>
    <rPh sb="2" eb="3">
      <t>ケン</t>
    </rPh>
    <phoneticPr fontId="5"/>
  </si>
  <si>
    <t>1,237,243,839/26</t>
  </si>
  <si>
    <t>1,070,876,830/25</t>
  </si>
  <si>
    <t>単位当たりコスト ＝ 
（Ｘ）機器整備の執行額／　（Ｙ）機器整備を実施した県　　　　　　　　　　　　　</t>
    <phoneticPr fontId="5"/>
  </si>
  <si>
    <t>1,257,076,588/47</t>
  </si>
  <si>
    <t>1,106,313,263/47</t>
  </si>
  <si>
    <t>単位当たりコスト ＝ 
（Ｘ）指導員研修の執行額／　（Ｙ）指導員研修を実施した県　　　　　　　　　　　　　</t>
    <phoneticPr fontId="5"/>
  </si>
  <si>
    <t>23,195,013/45</t>
  </si>
  <si>
    <t>28,995,403/45</t>
  </si>
  <si>
    <t>多様な職業能力開発の機会を確保すること（Ⅵ-1）</t>
    <phoneticPr fontId="5"/>
  </si>
  <si>
    <t>多様な職業能力開発の機会を確保し、生産性の向上に向けた人材育成を強化すること（Ⅵ-1-1）</t>
    <phoneticPr fontId="5"/>
  </si>
  <si>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</si>
  <si>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</si>
  <si>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</si>
  <si>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</si>
  <si>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</si>
  <si>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</si>
  <si>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</si>
  <si>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</si>
  <si>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</si>
  <si>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</si>
  <si>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</si>
  <si>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</si>
  <si>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国の雇用のセーフティネットとして職業訓練は国の責務として実施すべき事業である（雇用対策法第4条第1項2号）</t>
  </si>
  <si>
    <t>本事業は地域の実情に応じた多様な訓練機会を確保するため、国が都道府県の職業能力開発校の設備整備に係る経費等について補助を行うものである。</t>
  </si>
  <si>
    <t>雇用失業情勢は依然として厳しく、求職者の就職を実現するためには訓練機会の確保が重要であることから、本事業は優先度が高い事業と言える。</t>
  </si>
  <si>
    <t>本事業は都道府県の職業能力開発校の設備整備に係る経費等が大部分を占めており、必要経費に限定されている。</t>
  </si>
  <si>
    <t>本事業により、都道府県立職業能力開発施設の建物・機械の整備等を実施し、公共職業訓練による労働者の職業能力の開発及び向上を促進している。</t>
    <rPh sb="0" eb="1">
      <t>ホン</t>
    </rPh>
    <rPh sb="1" eb="3">
      <t>ジギョウ</t>
    </rPh>
    <rPh sb="7" eb="11">
      <t>トドウフケン</t>
    </rPh>
    <rPh sb="11" eb="12">
      <t>リツ</t>
    </rPh>
    <rPh sb="12" eb="14">
      <t>ショクギョウ</t>
    </rPh>
    <rPh sb="14" eb="16">
      <t>ノウリョク</t>
    </rPh>
    <rPh sb="16" eb="18">
      <t>カイハツ</t>
    </rPh>
    <rPh sb="18" eb="20">
      <t>シセツ</t>
    </rPh>
    <rPh sb="21" eb="23">
      <t>タテモノ</t>
    </rPh>
    <rPh sb="24" eb="26">
      <t>キカイ</t>
    </rPh>
    <rPh sb="27" eb="29">
      <t>セイビ</t>
    </rPh>
    <rPh sb="29" eb="30">
      <t>トウ</t>
    </rPh>
    <rPh sb="31" eb="33">
      <t>ジッシ</t>
    </rPh>
    <rPh sb="35" eb="37">
      <t>コウキョウ</t>
    </rPh>
    <rPh sb="37" eb="39">
      <t>ショクギョウ</t>
    </rPh>
    <rPh sb="39" eb="41">
      <t>クンレン</t>
    </rPh>
    <rPh sb="44" eb="47">
      <t>ロウドウシャ</t>
    </rPh>
    <rPh sb="48" eb="50">
      <t>ショクギョウ</t>
    </rPh>
    <rPh sb="50" eb="52">
      <t>ノウリョク</t>
    </rPh>
    <rPh sb="53" eb="55">
      <t>カイハツ</t>
    </rPh>
    <rPh sb="55" eb="56">
      <t>オヨ</t>
    </rPh>
    <rPh sb="57" eb="59">
      <t>コウジョウ</t>
    </rPh>
    <rPh sb="60" eb="62">
      <t>ソクシン</t>
    </rPh>
    <phoneticPr fontId="5"/>
  </si>
  <si>
    <t>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</si>
  <si>
    <t>都道府県立職業能力開発施設の運営費交付金</t>
    <phoneticPr fontId="5"/>
  </si>
  <si>
    <t>都道府県との連絡を密にし、適切な事業運営が図られるように努める。</t>
  </si>
  <si>
    <t>772</t>
  </si>
  <si>
    <t>589</t>
  </si>
  <si>
    <t>689</t>
  </si>
  <si>
    <t>594</t>
  </si>
  <si>
    <t>616</t>
    <phoneticPr fontId="5"/>
  </si>
  <si>
    <t>589</t>
    <phoneticPr fontId="5"/>
  </si>
  <si>
    <t>583</t>
  </si>
  <si>
    <t>581</t>
    <phoneticPr fontId="5"/>
  </si>
  <si>
    <t>職業能力開発校施設設備費</t>
    <phoneticPr fontId="5"/>
  </si>
  <si>
    <t>施設設備費</t>
    <rPh sb="0" eb="2">
      <t>シセツ</t>
    </rPh>
    <rPh sb="2" eb="5">
      <t>セツビヒ</t>
    </rPh>
    <phoneticPr fontId="5"/>
  </si>
  <si>
    <t>機器整備費</t>
    <rPh sb="0" eb="2">
      <t>キキ</t>
    </rPh>
    <rPh sb="2" eb="5">
      <t>セイビヒ</t>
    </rPh>
    <phoneticPr fontId="5"/>
  </si>
  <si>
    <t>職業訓練指導員研修費</t>
    <rPh sb="0" eb="2">
      <t>ショクギョウ</t>
    </rPh>
    <rPh sb="2" eb="4">
      <t>クンレン</t>
    </rPh>
    <rPh sb="4" eb="7">
      <t>シドウイン</t>
    </rPh>
    <rPh sb="7" eb="10">
      <t>ケンシュウヒ</t>
    </rPh>
    <phoneticPr fontId="5"/>
  </si>
  <si>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</si>
  <si>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</si>
  <si>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</si>
  <si>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</si>
  <si>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</si>
  <si>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</si>
  <si>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</si>
  <si>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</si>
  <si>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</si>
  <si>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</si>
  <si>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</si>
  <si>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</si>
  <si>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</si>
  <si>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</si>
  <si>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離職者訓練（施設内訓練）修了者の訓練終了後3ヶ月時点の就職率80％以上</t>
    <phoneticPr fontId="5"/>
  </si>
  <si>
    <t>1,193,832,000/30</t>
    <phoneticPr fontId="5"/>
  </si>
  <si>
    <t>1,206,071,000/47</t>
    <phoneticPr fontId="5"/>
  </si>
  <si>
    <t>49,811,000/45</t>
    <phoneticPr fontId="5"/>
  </si>
  <si>
    <t>30年度の実績は目標を概ね達成見込みであり、引き続き効果的・効率的な事業運営がなされるよう努める。</t>
    <rPh sb="15" eb="17">
      <t>ミコ</t>
    </rPh>
    <phoneticPr fontId="5"/>
  </si>
  <si>
    <t>建設工事の需要増に伴う慢性的な人手不足により応札者がなく、工期が遅れる等の事情があったため。</t>
    <rPh sb="0" eb="2">
      <t>ケンセツ</t>
    </rPh>
    <rPh sb="2" eb="4">
      <t>コウジ</t>
    </rPh>
    <rPh sb="5" eb="7">
      <t>ジュヨウ</t>
    </rPh>
    <rPh sb="7" eb="8">
      <t>ゾウ</t>
    </rPh>
    <rPh sb="9" eb="10">
      <t>トモナ</t>
    </rPh>
    <rPh sb="11" eb="14">
      <t>マンセイテキ</t>
    </rPh>
    <rPh sb="15" eb="17">
      <t>ヒトデ</t>
    </rPh>
    <rPh sb="17" eb="19">
      <t>ブソク</t>
    </rPh>
    <rPh sb="22" eb="24">
      <t>オウサツ</t>
    </rPh>
    <rPh sb="24" eb="25">
      <t>シャ</t>
    </rPh>
    <rPh sb="29" eb="31">
      <t>コウキ</t>
    </rPh>
    <rPh sb="32" eb="33">
      <t>オク</t>
    </rPh>
    <rPh sb="35" eb="36">
      <t>トウ</t>
    </rPh>
    <rPh sb="37" eb="39">
      <t>ジジョウ</t>
    </rPh>
    <phoneticPr fontId="5"/>
  </si>
  <si>
    <t>A.○○</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</si>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</sst>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122169</xdr:colOff>
      <xdr:row>19</xdr:row>
      <xdr:rowOff>32302</xdr:rowOff>
    </xdr:from>
    <xdr:to>
      <xdr:col>34</xdr:col>
      <xdr:colOff>33131</xdr:colOff>
      <xdr:row>19</xdr:row>
      <xdr:rowOff>273326</xdr:rowOff>
    </xdr:to>
    <xdr:sp macro="" textlink="">
      <xdr:nvSpPr>
        <xdr:cNvPr id="3" name="正方形/長方形 2"/>
        <xdr:cNvSpPr/>
      </xdr:nvSpPr>
      <xdr:spPr>
        <a:xfrm>
          <a:off x="6085647" y="7933911"/>
          <a:ext cx="706093" cy="2410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9</xdr:col>
      <xdr:colOff>149678</xdr:colOff>
      <xdr:row>743</xdr:row>
      <xdr:rowOff>1</xdr:rowOff>
    </xdr:from>
    <xdr:to>
      <xdr:col>38</xdr:col>
      <xdr:colOff>67389</xdr:colOff>
      <xdr:row>749</xdr:row>
      <xdr:rowOff>145676</xdr:rowOff>
    </xdr:to>
    <xdr:grpSp>
      <xdr:nvGrpSpPr>
        <xdr:cNvPr id="13" name="グループ化 27"/>
        <xdr:cNvGrpSpPr>
          <a:grpSpLocks/>
        </xdr:cNvGrpSpPr>
      </xdr:nvGrpSpPr>
      <xdr:grpSpPr bwMode="auto">
        <a:xfrm>
          <a:off x="1938721" y="44775784"/>
          <a:ext cx="5682407" cy="2282588"/>
          <a:chOff x="2276475" y="1913650"/>
          <a:chExt cx="3149409" cy="3033093"/>
        </a:xfrm>
      </xdr:grpSpPr>
      <xdr:cxnSp macro="">
        <xdr:nvCxnSpPr>
          <xdr:cNvPr id="14" name="直線矢印コネクタ 1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282786" y="1913650"/>
            <a:ext cx="3130474" cy="426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16" name="フローチャート: 処理 1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●●百万円</a:t>
            </a:r>
          </a:p>
        </xdr:txBody>
      </xdr:sp>
      <xdr:sp macro="" textlink="">
        <xdr:nvSpPr>
          <xdr:cNvPr id="17" name="大かっこ 16"/>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122464</xdr:colOff>
      <xdr:row>740</xdr:row>
      <xdr:rowOff>204107</xdr:rowOff>
    </xdr:from>
    <xdr:to>
      <xdr:col>38</xdr:col>
      <xdr:colOff>54428</xdr:colOff>
      <xdr:row>742</xdr:row>
      <xdr:rowOff>108535</xdr:rowOff>
    </xdr:to>
    <xdr:sp macro="" textlink="">
      <xdr:nvSpPr>
        <xdr:cNvPr id="18" name="フローチャート: 処理 17"/>
        <xdr:cNvSpPr/>
      </xdr:nvSpPr>
      <xdr:spPr bwMode="auto">
        <a:xfrm>
          <a:off x="1922689" y="4038055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7</xdr:col>
      <xdr:colOff>38598</xdr:colOff>
      <xdr:row>744</xdr:row>
      <xdr:rowOff>212112</xdr:rowOff>
    </xdr:from>
    <xdr:to>
      <xdr:col>15</xdr:col>
      <xdr:colOff>155636</xdr:colOff>
      <xdr:row>745</xdr:row>
      <xdr:rowOff>204908</xdr:rowOff>
    </xdr:to>
    <xdr:sp macro="" textlink="">
      <xdr:nvSpPr>
        <xdr:cNvPr id="19" name="大かっこ 18"/>
        <xdr:cNvSpPr/>
      </xdr:nvSpPr>
      <xdr:spPr>
        <a:xfrm>
          <a:off x="1438773" y="41798262"/>
          <a:ext cx="1717238" cy="345221"/>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155905</xdr:colOff>
      <xdr:row>744</xdr:row>
      <xdr:rowOff>241460</xdr:rowOff>
    </xdr:from>
    <xdr:to>
      <xdr:col>14</xdr:col>
      <xdr:colOff>143808</xdr:colOff>
      <xdr:row>745</xdr:row>
      <xdr:rowOff>194396</xdr:rowOff>
    </xdr:to>
    <xdr:sp macro="" textlink="">
      <xdr:nvSpPr>
        <xdr:cNvPr id="20" name="テキスト ボックス 19"/>
        <xdr:cNvSpPr txBox="1"/>
      </xdr:nvSpPr>
      <xdr:spPr>
        <a:xfrm>
          <a:off x="1556080" y="41827610"/>
          <a:ext cx="1388078" cy="305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twoCellAnchor>
    <xdr:from>
      <xdr:col>30</xdr:col>
      <xdr:colOff>114300</xdr:colOff>
      <xdr:row>18</xdr:row>
      <xdr:rowOff>38100</xdr:rowOff>
    </xdr:from>
    <xdr:to>
      <xdr:col>34</xdr:col>
      <xdr:colOff>49695</xdr:colOff>
      <xdr:row>18</xdr:row>
      <xdr:rowOff>298173</xdr:rowOff>
    </xdr:to>
    <xdr:sp macro="" textlink="">
      <xdr:nvSpPr>
        <xdr:cNvPr id="21" name="正方形/長方形 20"/>
        <xdr:cNvSpPr/>
      </xdr:nvSpPr>
      <xdr:spPr>
        <a:xfrm>
          <a:off x="6077778" y="7624970"/>
          <a:ext cx="730526" cy="2600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47625</xdr:colOff>
      <xdr:row>31</xdr:row>
      <xdr:rowOff>38101</xdr:rowOff>
    </xdr:from>
    <xdr:to>
      <xdr:col>41</xdr:col>
      <xdr:colOff>149087</xdr:colOff>
      <xdr:row>31</xdr:row>
      <xdr:rowOff>273327</xdr:rowOff>
    </xdr:to>
    <xdr:sp macro="" textlink="">
      <xdr:nvSpPr>
        <xdr:cNvPr id="23" name="正方形/長方形 22"/>
        <xdr:cNvSpPr/>
      </xdr:nvSpPr>
      <xdr:spPr>
        <a:xfrm>
          <a:off x="7601364" y="10267123"/>
          <a:ext cx="697810" cy="2352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100</xdr:row>
      <xdr:rowOff>0</xdr:rowOff>
    </xdr:from>
    <xdr:to>
      <xdr:col>41</xdr:col>
      <xdr:colOff>107674</xdr:colOff>
      <xdr:row>100</xdr:row>
      <xdr:rowOff>231913</xdr:rowOff>
    </xdr:to>
    <xdr:sp macro="" textlink="">
      <xdr:nvSpPr>
        <xdr:cNvPr id="25" name="正方形/長方形 24"/>
        <xdr:cNvSpPr/>
      </xdr:nvSpPr>
      <xdr:spPr>
        <a:xfrm>
          <a:off x="7553739" y="12639261"/>
          <a:ext cx="704022" cy="2319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37</xdr:col>
      <xdr:colOff>198781</xdr:colOff>
      <xdr:row>103</xdr:row>
      <xdr:rowOff>24848</xdr:rowOff>
    </xdr:from>
    <xdr:to>
      <xdr:col>41</xdr:col>
      <xdr:colOff>149086</xdr:colOff>
      <xdr:row>103</xdr:row>
      <xdr:rowOff>256761</xdr:rowOff>
    </xdr:to>
    <xdr:sp macro="" textlink="">
      <xdr:nvSpPr>
        <xdr:cNvPr id="26" name="正方形/長方形 25"/>
        <xdr:cNvSpPr/>
      </xdr:nvSpPr>
      <xdr:spPr>
        <a:xfrm>
          <a:off x="7553738" y="13658022"/>
          <a:ext cx="745435" cy="2319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106</xdr:row>
      <xdr:rowOff>1</xdr:rowOff>
    </xdr:from>
    <xdr:to>
      <xdr:col>41</xdr:col>
      <xdr:colOff>140804</xdr:colOff>
      <xdr:row>106</xdr:row>
      <xdr:rowOff>256761</xdr:rowOff>
    </xdr:to>
    <xdr:sp macro="" textlink="">
      <xdr:nvSpPr>
        <xdr:cNvPr id="28" name="正方形/長方形 27"/>
        <xdr:cNvSpPr/>
      </xdr:nvSpPr>
      <xdr:spPr>
        <a:xfrm>
          <a:off x="7553739" y="14627088"/>
          <a:ext cx="737152" cy="2567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95250</xdr:colOff>
      <xdr:row>115</xdr:row>
      <xdr:rowOff>171449</xdr:rowOff>
    </xdr:from>
    <xdr:to>
      <xdr:col>42</xdr:col>
      <xdr:colOff>0</xdr:colOff>
      <xdr:row>116</xdr:row>
      <xdr:rowOff>149086</xdr:rowOff>
    </xdr:to>
    <xdr:sp macro="" textlink="">
      <xdr:nvSpPr>
        <xdr:cNvPr id="29" name="正方形/長方形 28"/>
        <xdr:cNvSpPr/>
      </xdr:nvSpPr>
      <xdr:spPr>
        <a:xfrm>
          <a:off x="7648989" y="15693058"/>
          <a:ext cx="699881" cy="2758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104775</xdr:colOff>
      <xdr:row>118</xdr:row>
      <xdr:rowOff>161925</xdr:rowOff>
    </xdr:from>
    <xdr:to>
      <xdr:col>42</xdr:col>
      <xdr:colOff>16565</xdr:colOff>
      <xdr:row>119</xdr:row>
      <xdr:rowOff>132521</xdr:rowOff>
    </xdr:to>
    <xdr:sp macro="" textlink="">
      <xdr:nvSpPr>
        <xdr:cNvPr id="30" name="正方形/長方形 29"/>
        <xdr:cNvSpPr/>
      </xdr:nvSpPr>
      <xdr:spPr>
        <a:xfrm>
          <a:off x="7658514" y="16867947"/>
          <a:ext cx="706921" cy="268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57150</xdr:colOff>
      <xdr:row>121</xdr:row>
      <xdr:rowOff>171450</xdr:rowOff>
    </xdr:from>
    <xdr:to>
      <xdr:col>41</xdr:col>
      <xdr:colOff>190500</xdr:colOff>
      <xdr:row>122</xdr:row>
      <xdr:rowOff>115956</xdr:rowOff>
    </xdr:to>
    <xdr:sp macro="" textlink="">
      <xdr:nvSpPr>
        <xdr:cNvPr id="31" name="正方形/長方形 30"/>
        <xdr:cNvSpPr/>
      </xdr:nvSpPr>
      <xdr:spPr>
        <a:xfrm>
          <a:off x="7610889" y="18061885"/>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82826</xdr:colOff>
      <xdr:row>33</xdr:row>
      <xdr:rowOff>281608</xdr:rowOff>
    </xdr:from>
    <xdr:to>
      <xdr:col>41</xdr:col>
      <xdr:colOff>184288</xdr:colOff>
      <xdr:row>33</xdr:row>
      <xdr:rowOff>516834</xdr:rowOff>
    </xdr:to>
    <xdr:sp macro="" textlink="">
      <xdr:nvSpPr>
        <xdr:cNvPr id="22" name="正方形/長方形 21"/>
        <xdr:cNvSpPr/>
      </xdr:nvSpPr>
      <xdr:spPr>
        <a:xfrm>
          <a:off x="7636565" y="11106978"/>
          <a:ext cx="697810" cy="2352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xdr:col>
      <xdr:colOff>33130</xdr:colOff>
      <xdr:row>836</xdr:row>
      <xdr:rowOff>405848</xdr:rowOff>
    </xdr:from>
    <xdr:to>
      <xdr:col>6</xdr:col>
      <xdr:colOff>136663</xdr:colOff>
      <xdr:row>837</xdr:row>
      <xdr:rowOff>151572</xdr:rowOff>
    </xdr:to>
    <xdr:sp macro="" textlink="">
      <xdr:nvSpPr>
        <xdr:cNvPr id="24" name="正方形/長方形 23"/>
        <xdr:cNvSpPr/>
      </xdr:nvSpPr>
      <xdr:spPr>
        <a:xfrm>
          <a:off x="629478" y="51890544"/>
          <a:ext cx="699881" cy="2758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107675</xdr:colOff>
      <xdr:row>708</xdr:row>
      <xdr:rowOff>165652</xdr:rowOff>
    </xdr:from>
    <xdr:to>
      <xdr:col>34</xdr:col>
      <xdr:colOff>42242</xdr:colOff>
      <xdr:row>708</xdr:row>
      <xdr:rowOff>408332</xdr:rowOff>
    </xdr:to>
    <xdr:sp macro="" textlink="">
      <xdr:nvSpPr>
        <xdr:cNvPr id="27" name="正方形/長方形 26"/>
        <xdr:cNvSpPr/>
      </xdr:nvSpPr>
      <xdr:spPr>
        <a:xfrm>
          <a:off x="6071153" y="30446869"/>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107674</xdr:colOff>
      <xdr:row>711</xdr:row>
      <xdr:rowOff>66261</xdr:rowOff>
    </xdr:from>
    <xdr:to>
      <xdr:col>34</xdr:col>
      <xdr:colOff>42241</xdr:colOff>
      <xdr:row>711</xdr:row>
      <xdr:rowOff>308941</xdr:rowOff>
    </xdr:to>
    <xdr:sp macro="" textlink="">
      <xdr:nvSpPr>
        <xdr:cNvPr id="32" name="正方形/長方形 31"/>
        <xdr:cNvSpPr/>
      </xdr:nvSpPr>
      <xdr:spPr>
        <a:xfrm>
          <a:off x="6071152" y="31689261"/>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132522</xdr:colOff>
      <xdr:row>714</xdr:row>
      <xdr:rowOff>49695</xdr:rowOff>
    </xdr:from>
    <xdr:to>
      <xdr:col>34</xdr:col>
      <xdr:colOff>67089</xdr:colOff>
      <xdr:row>714</xdr:row>
      <xdr:rowOff>292375</xdr:rowOff>
    </xdr:to>
    <xdr:sp macro="" textlink="">
      <xdr:nvSpPr>
        <xdr:cNvPr id="33" name="正方形/長方形 32"/>
        <xdr:cNvSpPr/>
      </xdr:nvSpPr>
      <xdr:spPr>
        <a:xfrm>
          <a:off x="6096000" y="32865391"/>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157370</xdr:colOff>
      <xdr:row>716</xdr:row>
      <xdr:rowOff>33131</xdr:rowOff>
    </xdr:from>
    <xdr:to>
      <xdr:col>34</xdr:col>
      <xdr:colOff>91937</xdr:colOff>
      <xdr:row>716</xdr:row>
      <xdr:rowOff>275811</xdr:rowOff>
    </xdr:to>
    <xdr:sp macro="" textlink="">
      <xdr:nvSpPr>
        <xdr:cNvPr id="34" name="正方形/長方形 33"/>
        <xdr:cNvSpPr/>
      </xdr:nvSpPr>
      <xdr:spPr>
        <a:xfrm>
          <a:off x="6120848" y="33635674"/>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611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2859</v>
      </c>
      <c r="Q13" s="658"/>
      <c r="R13" s="658"/>
      <c r="S13" s="658"/>
      <c r="T13" s="658"/>
      <c r="U13" s="658"/>
      <c r="V13" s="659"/>
      <c r="W13" s="657">
        <v>2921</v>
      </c>
      <c r="X13" s="658"/>
      <c r="Y13" s="658"/>
      <c r="Z13" s="658"/>
      <c r="AA13" s="658"/>
      <c r="AB13" s="658"/>
      <c r="AC13" s="659"/>
      <c r="AD13" s="657">
        <v>2906</v>
      </c>
      <c r="AE13" s="658"/>
      <c r="AF13" s="658"/>
      <c r="AG13" s="658"/>
      <c r="AH13" s="658"/>
      <c r="AI13" s="658"/>
      <c r="AJ13" s="659"/>
      <c r="AK13" s="657">
        <v>2913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649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21</v>
      </c>
      <c r="Q15" s="658"/>
      <c r="R15" s="658"/>
      <c r="S15" s="658"/>
      <c r="T15" s="658"/>
      <c r="U15" s="658"/>
      <c r="V15" s="659"/>
      <c r="W15" s="657">
        <v>209</v>
      </c>
      <c r="X15" s="658"/>
      <c r="Y15" s="658"/>
      <c r="Z15" s="658"/>
      <c r="AA15" s="658"/>
      <c r="AB15" s="658"/>
      <c r="AC15" s="659"/>
      <c r="AD15" s="657">
        <v>61</v>
      </c>
      <c r="AE15" s="658"/>
      <c r="AF15" s="658"/>
      <c r="AG15" s="658"/>
      <c r="AH15" s="658"/>
      <c r="AI15" s="658"/>
      <c r="AJ15" s="659"/>
      <c r="AK15" s="657">
        <v>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-209</v>
      </c>
      <c r="Q16" s="658"/>
      <c r="R16" s="658"/>
      <c r="S16" s="658"/>
      <c r="T16" s="658"/>
      <c r="U16" s="658"/>
      <c r="V16" s="659"/>
      <c r="W16" s="657">
        <v>-61</v>
      </c>
      <c r="X16" s="658"/>
      <c r="Y16" s="658"/>
      <c r="Z16" s="658"/>
      <c r="AA16" s="658"/>
      <c r="AB16" s="658"/>
      <c r="AC16" s="659"/>
      <c r="AD16" s="657">
        <v>-54</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2671</v>
      </c>
      <c r="Q18" s="879"/>
      <c r="R18" s="879"/>
      <c r="S18" s="879"/>
      <c r="T18" s="879"/>
      <c r="U18" s="879"/>
      <c r="V18" s="880"/>
      <c r="W18" s="878">
        <f>SUM(W13:AC17)</f>
        <v>3069</v>
      </c>
      <c r="X18" s="879"/>
      <c r="Y18" s="879"/>
      <c r="Z18" s="879"/>
      <c r="AA18" s="879"/>
      <c r="AB18" s="879"/>
      <c r="AC18" s="880"/>
      <c r="AD18" s="878">
        <f>SUM(AD13:AJ17)</f>
        <v>2913</v>
      </c>
      <c r="AE18" s="879"/>
      <c r="AF18" s="879"/>
      <c r="AG18" s="879"/>
      <c r="AH18" s="879"/>
      <c r="AI18" s="879"/>
      <c r="AJ18" s="880"/>
      <c r="AK18" s="878">
        <f>SUM(AK13:AQ17)</f>
        <v>2967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2518</v>
      </c>
      <c r="Q19" s="658"/>
      <c r="R19" s="658"/>
      <c r="S19" s="658"/>
      <c r="T19" s="658"/>
      <c r="U19" s="658"/>
      <c r="V19" s="659"/>
      <c r="W19" s="657">
        <v>2206</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0.94271808311493821</v>
      </c>
      <c r="Q20" s="318"/>
      <c r="R20" s="318"/>
      <c r="S20" s="318"/>
      <c r="T20" s="318"/>
      <c r="U20" s="318"/>
      <c r="V20" s="318"/>
      <c r="W20" s="318">
        <f t="shared" ref="W20" si="0">IF(W18=0, "-", SUM(W19)/W18)</f>
        <v>0.71880091234929944</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0.88072752710738023</v>
      </c>
      <c r="Q21" s="318"/>
      <c r="R21" s="318"/>
      <c r="S21" s="318"/>
      <c r="T21" s="318"/>
      <c r="U21" s="318"/>
      <c r="V21" s="318"/>
      <c r="W21" s="318">
        <f t="shared" ref="W21" si="2">IF(W19=0, "-", SUM(W19)/SUM(W13,W14))</f>
        <v>0.75522081478945569</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2912.5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0.5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2913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15">
      <c r="A32" s="403"/>
      <c r="B32" s="401"/>
      <c r="C32" s="401"/>
      <c r="D32" s="401"/>
      <c r="E32" s="401"/>
      <c r="F32" s="402"/>
      <c r="G32" s="564" t="s">
        <v>650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495</v>
      </c>
      <c r="AC32" s="461"/>
      <c r="AD32" s="461"/>
      <c r="AE32" s="218">
        <v>81.599999999999994</v>
      </c>
      <c r="AF32" s="219"/>
      <c r="AG32" s="219"/>
      <c r="AH32" s="219"/>
      <c r="AI32" s="218">
        <v>83.4</v>
      </c>
      <c r="AJ32" s="219"/>
      <c r="AK32" s="219"/>
      <c r="AL32" s="219"/>
      <c r="AM32" s="218"/>
      <c r="AN32" s="219"/>
      <c r="AO32" s="219"/>
      <c r="AP32" s="219"/>
      <c r="AQ32" s="340" t="s">
        <v>582</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80</v>
      </c>
      <c r="AF33" s="219"/>
      <c r="AG33" s="219"/>
      <c r="AH33" s="219"/>
      <c r="AI33" s="218">
        <v>80</v>
      </c>
      <c r="AJ33" s="219"/>
      <c r="AK33" s="219"/>
      <c r="AL33" s="219"/>
      <c r="AM33" s="218">
        <v>80</v>
      </c>
      <c r="AN33" s="219"/>
      <c r="AO33" s="219"/>
      <c r="AP33" s="219"/>
      <c r="AQ33" s="340" t="s">
        <v>582</v>
      </c>
      <c r="AR33" s="207"/>
      <c r="AS33" s="207"/>
      <c r="AT33" s="341"/>
      <c r="AU33" s="219">
        <v>80</v>
      </c>
      <c r="AV33" s="219"/>
      <c r="AW33" s="219"/>
      <c r="AX33" s="221"/>
    </row>
    <row r="34" spans="1:50" ht="6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104.3</v>
      </c>
      <c r="AJ34" s="219"/>
      <c r="AK34" s="219"/>
      <c r="AL34" s="219"/>
      <c r="AM34" s="218"/>
      <c r="AN34" s="219"/>
      <c r="AO34" s="219"/>
      <c r="AP34" s="219"/>
      <c r="AQ34" s="340" t="s">
        <v>582</v>
      </c>
      <c r="AR34" s="207"/>
      <c r="AS34" s="207"/>
      <c r="AT34" s="341"/>
      <c r="AU34" s="219" t="s">
        <v>582</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26</v>
      </c>
      <c r="AF101" s="219"/>
      <c r="AG101" s="219"/>
      <c r="AH101" s="220"/>
      <c r="AI101" s="218">
        <v>25</v>
      </c>
      <c r="AJ101" s="219"/>
      <c r="AK101" s="219"/>
      <c r="AL101" s="220"/>
      <c r="AM101" s="218"/>
      <c r="AN101" s="219"/>
      <c r="AO101" s="219"/>
      <c r="AP101" s="220"/>
      <c r="AQ101" s="218" t="s">
        <v>582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26</v>
      </c>
      <c r="AF102" s="418"/>
      <c r="AG102" s="418"/>
      <c r="AH102" s="418"/>
      <c r="AI102" s="418">
        <v>24</v>
      </c>
      <c r="AJ102" s="418"/>
      <c r="AK102" s="418"/>
      <c r="AL102" s="418"/>
      <c r="AM102" s="418">
        <v>32</v>
      </c>
      <c r="AN102" s="418"/>
      <c r="AO102" s="418"/>
      <c r="AP102" s="418"/>
      <c r="AQ102" s="273">
        <v>30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47</v>
      </c>
      <c r="AF104" s="219"/>
      <c r="AG104" s="219"/>
      <c r="AH104" s="220"/>
      <c r="AI104" s="218">
        <v>47</v>
      </c>
      <c r="AJ104" s="219"/>
      <c r="AK104" s="219"/>
      <c r="AL104" s="220"/>
      <c r="AM104" s="218"/>
      <c r="AN104" s="219"/>
      <c r="AO104" s="219"/>
      <c r="AP104" s="220"/>
      <c r="AQ104" s="218" t="s">
        <v>589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46</v>
      </c>
      <c r="AF105" s="418"/>
      <c r="AG105" s="418"/>
      <c r="AH105" s="418"/>
      <c r="AI105" s="418">
        <v>46</v>
      </c>
      <c r="AJ105" s="418"/>
      <c r="AK105" s="418"/>
      <c r="AL105" s="418"/>
      <c r="AM105" s="418">
        <v>47</v>
      </c>
      <c r="AN105" s="418"/>
      <c r="AO105" s="418"/>
      <c r="AP105" s="418"/>
      <c r="AQ105" s="218">
        <v>47</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v>45</v>
      </c>
      <c r="AF107" s="418"/>
      <c r="AG107" s="418"/>
      <c r="AH107" s="418"/>
      <c r="AI107" s="418">
        <v>45</v>
      </c>
      <c r="AJ107" s="418"/>
      <c r="AK107" s="418"/>
      <c r="AL107" s="418"/>
      <c r="AM107" s="418"/>
      <c r="AN107" s="418"/>
      <c r="AO107" s="418"/>
      <c r="AP107" s="418"/>
      <c r="AQ107" s="218" t="s">
        <v>590</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v>45</v>
      </c>
      <c r="AF108" s="418"/>
      <c r="AG108" s="418"/>
      <c r="AH108" s="418"/>
      <c r="AI108" s="418">
        <v>45</v>
      </c>
      <c r="AJ108" s="418"/>
      <c r="AK108" s="418"/>
      <c r="AL108" s="418"/>
      <c r="AM108" s="418">
        <v>45</v>
      </c>
      <c r="AN108" s="418"/>
      <c r="AO108" s="418"/>
      <c r="AP108" s="418"/>
      <c r="AQ108" s="218">
        <v>45</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47586302</v>
      </c>
      <c r="AF116" s="418"/>
      <c r="AG116" s="418"/>
      <c r="AH116" s="418"/>
      <c r="AI116" s="418">
        <v>42835073</v>
      </c>
      <c r="AJ116" s="418"/>
      <c r="AK116" s="418"/>
      <c r="AL116" s="418"/>
      <c r="AM116" s="418"/>
      <c r="AN116" s="418"/>
      <c r="AO116" s="418"/>
      <c r="AP116" s="418"/>
      <c r="AQ116" s="218">
        <v>39794400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c r="AN117" s="551"/>
      <c r="AO117" s="551"/>
      <c r="AP117" s="551"/>
      <c r="AQ117" s="551" t="s">
        <v>651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26746310</v>
      </c>
      <c r="AF119" s="418"/>
      <c r="AG119" s="418"/>
      <c r="AH119" s="418"/>
      <c r="AI119" s="418">
        <v>23538580</v>
      </c>
      <c r="AJ119" s="418"/>
      <c r="AK119" s="418"/>
      <c r="AL119" s="418"/>
      <c r="AM119" s="418"/>
      <c r="AN119" s="418"/>
      <c r="AO119" s="418"/>
      <c r="AP119" s="418"/>
      <c r="AQ119" s="418">
        <v>25661085</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597</v>
      </c>
      <c r="AF120" s="551"/>
      <c r="AG120" s="551"/>
      <c r="AH120" s="551"/>
      <c r="AI120" s="551" t="s">
        <v>598</v>
      </c>
      <c r="AJ120" s="551"/>
      <c r="AK120" s="551"/>
      <c r="AL120" s="551"/>
      <c r="AM120" s="551"/>
      <c r="AN120" s="551"/>
      <c r="AO120" s="551"/>
      <c r="AP120" s="551"/>
      <c r="AQ120" s="551" t="s">
        <v>652</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592</v>
      </c>
      <c r="AC122" s="463"/>
      <c r="AD122" s="464"/>
      <c r="AE122" s="418">
        <v>515445</v>
      </c>
      <c r="AF122" s="418"/>
      <c r="AG122" s="418"/>
      <c r="AH122" s="418"/>
      <c r="AI122" s="418">
        <v>644342</v>
      </c>
      <c r="AJ122" s="418"/>
      <c r="AK122" s="418"/>
      <c r="AL122" s="418"/>
      <c r="AM122" s="418"/>
      <c r="AN122" s="418"/>
      <c r="AO122" s="418"/>
      <c r="AP122" s="418"/>
      <c r="AQ122" s="418">
        <v>1106911</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t="s">
        <v>600</v>
      </c>
      <c r="AF123" s="551"/>
      <c r="AG123" s="551"/>
      <c r="AH123" s="551"/>
      <c r="AI123" s="551" t="s">
        <v>601</v>
      </c>
      <c r="AJ123" s="551"/>
      <c r="AK123" s="551"/>
      <c r="AL123" s="551"/>
      <c r="AM123" s="551"/>
      <c r="AN123" s="551"/>
      <c r="AO123" s="551"/>
      <c r="AP123" s="551"/>
      <c r="AQ123" s="551" t="s">
        <v>653</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582</v>
      </c>
      <c r="AF134" s="207"/>
      <c r="AG134" s="207"/>
      <c r="AH134" s="207"/>
      <c r="AI134" s="206" t="s">
        <v>582</v>
      </c>
      <c r="AJ134" s="207"/>
      <c r="AK134" s="207"/>
      <c r="AL134" s="207"/>
      <c r="AM134" s="206" t="s">
        <v>582</v>
      </c>
      <c r="AN134" s="207"/>
      <c r="AO134" s="207"/>
      <c r="AP134" s="207"/>
      <c r="AQ134" s="206" t="s">
        <v>606</v>
      </c>
      <c r="AR134" s="207"/>
      <c r="AS134" s="207"/>
      <c r="AT134" s="207"/>
      <c r="AU134" s="206" t="s">
        <v>607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605</v>
      </c>
      <c r="AF135" s="207"/>
      <c r="AG135" s="207"/>
      <c r="AH135" s="207"/>
      <c r="AI135" s="206" t="s">
        <v>605</v>
      </c>
      <c r="AJ135" s="207"/>
      <c r="AK135" s="207"/>
      <c r="AL135" s="207"/>
      <c r="AM135" s="206" t="s">
        <v>582</v>
      </c>
      <c r="AN135" s="207"/>
      <c r="AO135" s="207"/>
      <c r="AP135" s="207"/>
      <c r="AQ135" s="206" t="s">
        <v>582</v>
      </c>
      <c r="AR135" s="207"/>
      <c r="AS135" s="207"/>
      <c r="AT135" s="207"/>
      <c r="AU135" s="206" t="s">
        <v>608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657</v>
      </c>
      <c r="K430" s="901"/>
      <c r="L430" s="901"/>
      <c r="M430" s="901"/>
      <c r="N430" s="901"/>
      <c r="O430" s="901"/>
      <c r="P430" s="901"/>
      <c r="Q430" s="901"/>
      <c r="R430" s="901"/>
      <c r="S430" s="901"/>
      <c r="T430" s="902"/>
      <c r="U430" s="588" t="s">
        <v>609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658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582</v>
      </c>
      <c r="AF433" s="207"/>
      <c r="AG433" s="207"/>
      <c r="AH433" s="207"/>
      <c r="AI433" s="340" t="s">
        <v>605</v>
      </c>
      <c r="AJ433" s="207"/>
      <c r="AK433" s="207"/>
      <c r="AL433" s="207"/>
      <c r="AM433" s="340" t="s">
        <v>582</v>
      </c>
      <c r="AN433" s="207"/>
      <c r="AO433" s="207"/>
      <c r="AP433" s="341"/>
      <c r="AQ433" s="340" t="s">
        <v>582</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611</v>
      </c>
      <c r="AJ434" s="207"/>
      <c r="AK434" s="207"/>
      <c r="AL434" s="207"/>
      <c r="AM434" s="340" t="s">
        <v>582</v>
      </c>
      <c r="AN434" s="207"/>
      <c r="AO434" s="207"/>
      <c r="AP434" s="341"/>
      <c r="AQ434" s="340" t="s">
        <v>605</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610</v>
      </c>
      <c r="AF435" s="207"/>
      <c r="AG435" s="207"/>
      <c r="AH435" s="341"/>
      <c r="AI435" s="340" t="s">
        <v>582</v>
      </c>
      <c r="AJ435" s="207"/>
      <c r="AK435" s="207"/>
      <c r="AL435" s="207"/>
      <c r="AM435" s="340" t="s">
        <v>611</v>
      </c>
      <c r="AN435" s="207"/>
      <c r="AO435" s="207"/>
      <c r="AP435" s="341"/>
      <c r="AQ435" s="340" t="s">
        <v>611</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612</v>
      </c>
      <c r="AF457" s="200"/>
      <c r="AG457" s="133" t="s">
        <v>355</v>
      </c>
      <c r="AH457" s="134"/>
      <c r="AI457" s="156"/>
      <c r="AJ457" s="156"/>
      <c r="AK457" s="156"/>
      <c r="AL457" s="154"/>
      <c r="AM457" s="156"/>
      <c r="AN457" s="156"/>
      <c r="AO457" s="156"/>
      <c r="AP457" s="154"/>
      <c r="AQ457" s="590" t="s">
        <v>610</v>
      </c>
      <c r="AR457" s="200"/>
      <c r="AS457" s="133" t="s">
        <v>355</v>
      </c>
      <c r="AT457" s="134"/>
      <c r="AU457" s="200" t="s">
        <v>613</v>
      </c>
      <c r="AV457" s="200"/>
      <c r="AW457" s="133" t="s">
        <v>300</v>
      </c>
      <c r="AX457" s="195"/>
    </row>
    <row r="458" spans="1:50" ht="23.25" customHeight="1" x14ac:dyDescent="0.15">
      <c r="A458" s="189"/>
      <c r="B458" s="186"/>
      <c r="C458" s="180"/>
      <c r="D458" s="186"/>
      <c r="E458" s="342"/>
      <c r="F458" s="343"/>
      <c r="G458" s="104" t="s">
        <v>659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582</v>
      </c>
      <c r="AF458" s="207"/>
      <c r="AG458" s="207"/>
      <c r="AH458" s="207"/>
      <c r="AI458" s="340" t="s">
        <v>611</v>
      </c>
      <c r="AJ458" s="207"/>
      <c r="AK458" s="207"/>
      <c r="AL458" s="207"/>
      <c r="AM458" s="340" t="s">
        <v>583</v>
      </c>
      <c r="AN458" s="207"/>
      <c r="AO458" s="207"/>
      <c r="AP458" s="341"/>
      <c r="AQ458" s="340" t="s">
        <v>609</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611</v>
      </c>
      <c r="AF459" s="207"/>
      <c r="AG459" s="207"/>
      <c r="AH459" s="341"/>
      <c r="AI459" s="340" t="s">
        <v>582</v>
      </c>
      <c r="AJ459" s="207"/>
      <c r="AK459" s="207"/>
      <c r="AL459" s="207"/>
      <c r="AM459" s="340" t="s">
        <v>582</v>
      </c>
      <c r="AN459" s="207"/>
      <c r="AO459" s="207"/>
      <c r="AP459" s="341"/>
      <c r="AQ459" s="340" t="s">
        <v>582</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582</v>
      </c>
      <c r="AJ460" s="207"/>
      <c r="AK460" s="207"/>
      <c r="AL460" s="207"/>
      <c r="AM460" s="340" t="s">
        <v>582</v>
      </c>
      <c r="AN460" s="207"/>
      <c r="AO460" s="207"/>
      <c r="AP460" s="341"/>
      <c r="AQ460" s="340" t="s">
        <v>590</v>
      </c>
      <c r="AR460" s="207"/>
      <c r="AS460" s="207"/>
      <c r="AT460" s="341"/>
      <c r="AU460" s="207" t="s">
        <v>610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614</v>
      </c>
      <c r="AE705" s="715"/>
      <c r="AF705" s="715"/>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30.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42"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573</v>
      </c>
      <c r="AE713" s="329"/>
      <c r="AF713" s="663"/>
      <c r="AG713" s="101" t="s">
        <v>655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572</v>
      </c>
      <c r="D721" s="297"/>
      <c r="E721" s="297"/>
      <c r="F721" s="298"/>
      <c r="G721" s="287"/>
      <c r="H721" s="288"/>
      <c r="I721" s="83" t="str">
        <f>IF(OR(G721="　", G721=""), "", "-")</f>
        <v/>
      </c>
      <c r="J721" s="291"/>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624</v>
      </c>
      <c r="F737" s="990"/>
      <c r="G737" s="990"/>
      <c r="H737" s="990"/>
      <c r="I737" s="990"/>
      <c r="J737" s="990"/>
      <c r="K737" s="990"/>
      <c r="L737" s="990"/>
      <c r="M737" s="990"/>
      <c r="N737" s="365" t="s">
        <v>541</v>
      </c>
      <c r="O737" s="365"/>
      <c r="P737" s="365"/>
      <c r="Q737" s="365"/>
      <c r="R737" s="990" t="s">
        <v>626</v>
      </c>
      <c r="S737" s="990"/>
      <c r="T737" s="990"/>
      <c r="U737" s="990"/>
      <c r="V737" s="990"/>
      <c r="W737" s="990"/>
      <c r="X737" s="990"/>
      <c r="Y737" s="990"/>
      <c r="Z737" s="990"/>
      <c r="AA737" s="365" t="s">
        <v>540</v>
      </c>
      <c r="AB737" s="365"/>
      <c r="AC737" s="365"/>
      <c r="AD737" s="365"/>
      <c r="AE737" s="990" t="s">
        <v>628</v>
      </c>
      <c r="AF737" s="990"/>
      <c r="AG737" s="990"/>
      <c r="AH737" s="990"/>
      <c r="AI737" s="990"/>
      <c r="AJ737" s="990"/>
      <c r="AK737" s="990"/>
      <c r="AL737" s="990"/>
      <c r="AM737" s="990"/>
      <c r="AN737" s="365" t="s">
        <v>539</v>
      </c>
      <c r="AO737" s="365"/>
      <c r="AP737" s="365"/>
      <c r="AQ737" s="365"/>
      <c r="AR737" s="982" t="s">
        <v>630</v>
      </c>
      <c r="AS737" s="983"/>
      <c r="AT737" s="983"/>
      <c r="AU737" s="983"/>
      <c r="AV737" s="983"/>
      <c r="AW737" s="983"/>
      <c r="AX737" s="984"/>
      <c r="AY737" s="89"/>
      <c r="AZ737" s="89"/>
    </row>
    <row r="738" spans="1:52" ht="24.75" customHeight="1" x14ac:dyDescent="0.15">
      <c r="A738" s="991" t="s">
        <v>538</v>
      </c>
      <c r="B738" s="210"/>
      <c r="C738" s="210"/>
      <c r="D738" s="211"/>
      <c r="E738" s="990" t="s">
        <v>625</v>
      </c>
      <c r="F738" s="990"/>
      <c r="G738" s="990"/>
      <c r="H738" s="990"/>
      <c r="I738" s="990"/>
      <c r="J738" s="990"/>
      <c r="K738" s="990"/>
      <c r="L738" s="990"/>
      <c r="M738" s="990"/>
      <c r="N738" s="365" t="s">
        <v>537</v>
      </c>
      <c r="O738" s="365"/>
      <c r="P738" s="365"/>
      <c r="Q738" s="365"/>
      <c r="R738" s="990" t="s">
        <v>627</v>
      </c>
      <c r="S738" s="990"/>
      <c r="T738" s="990"/>
      <c r="U738" s="990"/>
      <c r="V738" s="990"/>
      <c r="W738" s="990"/>
      <c r="X738" s="990"/>
      <c r="Y738" s="990"/>
      <c r="Z738" s="990"/>
      <c r="AA738" s="365" t="s">
        <v>536</v>
      </c>
      <c r="AB738" s="365"/>
      <c r="AC738" s="365"/>
      <c r="AD738" s="365"/>
      <c r="AE738" s="990" t="s">
        <v>629</v>
      </c>
      <c r="AF738" s="990"/>
      <c r="AG738" s="990"/>
      <c r="AH738" s="990"/>
      <c r="AI738" s="990"/>
      <c r="AJ738" s="990"/>
      <c r="AK738" s="990"/>
      <c r="AL738" s="990"/>
      <c r="AM738" s="990"/>
      <c r="AN738" s="365" t="s">
        <v>532</v>
      </c>
      <c r="AO738" s="365"/>
      <c r="AP738" s="365"/>
      <c r="AQ738" s="365"/>
      <c r="AR738" s="982" t="s">
        <v>631</v>
      </c>
      <c r="AS738" s="983"/>
      <c r="AT738" s="983"/>
      <c r="AU738" s="983"/>
      <c r="AV738" s="983"/>
      <c r="AW738" s="983"/>
      <c r="AX738" s="984"/>
    </row>
    <row r="739" spans="1:52" ht="24.75" customHeight="1" thickBot="1" x14ac:dyDescent="0.2">
      <c r="A739" s="992" t="s">
        <v>528</v>
      </c>
      <c r="B739" s="993"/>
      <c r="C739" s="993"/>
      <c r="D739" s="994"/>
      <c r="E739" s="995"/>
      <c r="F739" s="985"/>
      <c r="G739" s="985"/>
      <c r="H739" s="93" t="str">
        <f>IF(E739="", "", "(")</f>
        <v/>
      </c>
      <c r="I739" s="985"/>
      <c r="J739" s="985"/>
      <c r="K739" s="93" t="str">
        <f>IF(OR(I739="　", I739=""), "", "-")</f>
        <v/>
      </c>
      <c r="L739" s="986">
        <v>602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3.75" customHeight="1" x14ac:dyDescent="0.15">
      <c r="A781" s="631"/>
      <c r="B781" s="632"/>
      <c r="C781" s="632"/>
      <c r="D781" s="632"/>
      <c r="E781" s="632"/>
      <c r="F781" s="633"/>
      <c r="G781" s="670" t="s">
        <v>632</v>
      </c>
      <c r="H781" s="671"/>
      <c r="I781" s="671"/>
      <c r="J781" s="671"/>
      <c r="K781" s="672"/>
      <c r="L781" s="664" t="s">
        <v>633</v>
      </c>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t="s">
        <v>634</v>
      </c>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t="s">
        <v>635</v>
      </c>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c r="D837" s="347"/>
      <c r="E837" s="347"/>
      <c r="F837" s="347"/>
      <c r="G837" s="347"/>
      <c r="H837" s="347"/>
      <c r="I837" s="347"/>
      <c r="J837" s="348"/>
      <c r="K837" s="349"/>
      <c r="L837" s="349"/>
      <c r="M837" s="349"/>
      <c r="N837" s="349"/>
      <c r="O837" s="349"/>
      <c r="P837" s="350" t="s">
        <v>636</v>
      </c>
      <c r="Q837" s="350"/>
      <c r="R837" s="350"/>
      <c r="S837" s="350"/>
      <c r="T837" s="350"/>
      <c r="U837" s="350"/>
      <c r="V837" s="350"/>
      <c r="W837" s="350"/>
      <c r="X837" s="350"/>
      <c r="Y837" s="351"/>
      <c r="Z837" s="352"/>
      <c r="AA837" s="352"/>
      <c r="AB837" s="353"/>
      <c r="AC837" s="363" t="s">
        <v>637</v>
      </c>
      <c r="AD837" s="371"/>
      <c r="AE837" s="371"/>
      <c r="AF837" s="371"/>
      <c r="AG837" s="371"/>
      <c r="AH837" s="372" t="s">
        <v>565</v>
      </c>
      <c r="AI837" s="373"/>
      <c r="AJ837" s="373"/>
      <c r="AK837" s="373"/>
      <c r="AL837" s="357" t="s">
        <v>565</v>
      </c>
      <c r="AM837" s="358"/>
      <c r="AN837" s="358"/>
      <c r="AO837" s="359"/>
      <c r="AP837" s="360" t="s">
        <v>638</v>
      </c>
      <c r="AQ837" s="360"/>
      <c r="AR837" s="360"/>
      <c r="AS837" s="360"/>
      <c r="AT837" s="360"/>
      <c r="AU837" s="360"/>
      <c r="AV837" s="360"/>
      <c r="AW837" s="360"/>
      <c r="AX837" s="360"/>
    </row>
    <row r="838" spans="1:50" ht="42" customHeight="1" x14ac:dyDescent="0.15">
      <c r="A838" s="376">
        <v>2</v>
      </c>
      <c r="B838" s="376">
        <v>1</v>
      </c>
      <c r="C838" s="361"/>
      <c r="D838" s="347"/>
      <c r="E838" s="347"/>
      <c r="F838" s="347"/>
      <c r="G838" s="347"/>
      <c r="H838" s="347"/>
      <c r="I838" s="347"/>
      <c r="J838" s="348"/>
      <c r="K838" s="349"/>
      <c r="L838" s="349"/>
      <c r="M838" s="349"/>
      <c r="N838" s="349"/>
      <c r="O838" s="349"/>
      <c r="P838" s="350" t="s">
        <v>636</v>
      </c>
      <c r="Q838" s="350"/>
      <c r="R838" s="350"/>
      <c r="S838" s="350"/>
      <c r="T838" s="350"/>
      <c r="U838" s="350"/>
      <c r="V838" s="350"/>
      <c r="W838" s="350"/>
      <c r="X838" s="350"/>
      <c r="Y838" s="351"/>
      <c r="Z838" s="352"/>
      <c r="AA838" s="352"/>
      <c r="AB838" s="353"/>
      <c r="AC838" s="363" t="s">
        <v>637</v>
      </c>
      <c r="AD838" s="363"/>
      <c r="AE838" s="363"/>
      <c r="AF838" s="363"/>
      <c r="AG838" s="363"/>
      <c r="AH838" s="372" t="s">
        <v>639</v>
      </c>
      <c r="AI838" s="373"/>
      <c r="AJ838" s="373"/>
      <c r="AK838" s="373"/>
      <c r="AL838" s="357" t="s">
        <v>640</v>
      </c>
      <c r="AM838" s="358"/>
      <c r="AN838" s="358"/>
      <c r="AO838" s="359"/>
      <c r="AP838" s="360" t="s">
        <v>565</v>
      </c>
      <c r="AQ838" s="360"/>
      <c r="AR838" s="360"/>
      <c r="AS838" s="360"/>
      <c r="AT838" s="360"/>
      <c r="AU838" s="360"/>
      <c r="AV838" s="360"/>
      <c r="AW838" s="360"/>
      <c r="AX838" s="360"/>
    </row>
    <row r="839" spans="1:50" ht="42" customHeight="1" x14ac:dyDescent="0.15">
      <c r="A839" s="376">
        <v>3</v>
      </c>
      <c r="B839" s="376">
        <v>1</v>
      </c>
      <c r="C839" s="361"/>
      <c r="D839" s="347"/>
      <c r="E839" s="347"/>
      <c r="F839" s="347"/>
      <c r="G839" s="347"/>
      <c r="H839" s="347"/>
      <c r="I839" s="347"/>
      <c r="J839" s="348"/>
      <c r="K839" s="349"/>
      <c r="L839" s="349"/>
      <c r="M839" s="349"/>
      <c r="N839" s="349"/>
      <c r="O839" s="349"/>
      <c r="P839" s="362" t="s">
        <v>636</v>
      </c>
      <c r="Q839" s="350"/>
      <c r="R839" s="350"/>
      <c r="S839" s="350"/>
      <c r="T839" s="350"/>
      <c r="U839" s="350"/>
      <c r="V839" s="350"/>
      <c r="W839" s="350"/>
      <c r="X839" s="350"/>
      <c r="Y839" s="351"/>
      <c r="Z839" s="352"/>
      <c r="AA839" s="352"/>
      <c r="AB839" s="353"/>
      <c r="AC839" s="363" t="s">
        <v>637</v>
      </c>
      <c r="AD839" s="363"/>
      <c r="AE839" s="363"/>
      <c r="AF839" s="363"/>
      <c r="AG839" s="363"/>
      <c r="AH839" s="372" t="s">
        <v>565</v>
      </c>
      <c r="AI839" s="373"/>
      <c r="AJ839" s="373"/>
      <c r="AK839" s="373"/>
      <c r="AL839" s="357" t="s">
        <v>641</v>
      </c>
      <c r="AM839" s="358"/>
      <c r="AN839" s="358"/>
      <c r="AO839" s="359"/>
      <c r="AP839" s="360" t="s">
        <v>641</v>
      </c>
      <c r="AQ839" s="360"/>
      <c r="AR839" s="360"/>
      <c r="AS839" s="360"/>
      <c r="AT839" s="360"/>
      <c r="AU839" s="360"/>
      <c r="AV839" s="360"/>
      <c r="AW839" s="360"/>
      <c r="AX839" s="360"/>
    </row>
    <row r="840" spans="1:50" ht="42" customHeight="1" x14ac:dyDescent="0.15">
      <c r="A840" s="376">
        <v>4</v>
      </c>
      <c r="B840" s="376">
        <v>1</v>
      </c>
      <c r="C840" s="361"/>
      <c r="D840" s="347"/>
      <c r="E840" s="347"/>
      <c r="F840" s="347"/>
      <c r="G840" s="347"/>
      <c r="H840" s="347"/>
      <c r="I840" s="347"/>
      <c r="J840" s="348"/>
      <c r="K840" s="349"/>
      <c r="L840" s="349"/>
      <c r="M840" s="349"/>
      <c r="N840" s="349"/>
      <c r="O840" s="349"/>
      <c r="P840" s="362" t="s">
        <v>636</v>
      </c>
      <c r="Q840" s="350"/>
      <c r="R840" s="350"/>
      <c r="S840" s="350"/>
      <c r="T840" s="350"/>
      <c r="U840" s="350"/>
      <c r="V840" s="350"/>
      <c r="W840" s="350"/>
      <c r="X840" s="350"/>
      <c r="Y840" s="351"/>
      <c r="Z840" s="352"/>
      <c r="AA840" s="352"/>
      <c r="AB840" s="353"/>
      <c r="AC840" s="363" t="s">
        <v>637</v>
      </c>
      <c r="AD840" s="363"/>
      <c r="AE840" s="363"/>
      <c r="AF840" s="363"/>
      <c r="AG840" s="363"/>
      <c r="AH840" s="372" t="s">
        <v>639</v>
      </c>
      <c r="AI840" s="373"/>
      <c r="AJ840" s="373"/>
      <c r="AK840" s="373"/>
      <c r="AL840" s="357" t="s">
        <v>640</v>
      </c>
      <c r="AM840" s="358"/>
      <c r="AN840" s="358"/>
      <c r="AO840" s="359"/>
      <c r="AP840" s="360" t="s">
        <v>565</v>
      </c>
      <c r="AQ840" s="360"/>
      <c r="AR840" s="360"/>
      <c r="AS840" s="360"/>
      <c r="AT840" s="360"/>
      <c r="AU840" s="360"/>
      <c r="AV840" s="360"/>
      <c r="AW840" s="360"/>
      <c r="AX840" s="360"/>
    </row>
    <row r="841" spans="1:50" ht="42" customHeight="1" x14ac:dyDescent="0.15">
      <c r="A841" s="376">
        <v>5</v>
      </c>
      <c r="B841" s="376">
        <v>1</v>
      </c>
      <c r="C841" s="361"/>
      <c r="D841" s="347"/>
      <c r="E841" s="347"/>
      <c r="F841" s="347"/>
      <c r="G841" s="347"/>
      <c r="H841" s="347"/>
      <c r="I841" s="347"/>
      <c r="J841" s="348"/>
      <c r="K841" s="349"/>
      <c r="L841" s="349"/>
      <c r="M841" s="349"/>
      <c r="N841" s="349"/>
      <c r="O841" s="349"/>
      <c r="P841" s="350" t="s">
        <v>636</v>
      </c>
      <c r="Q841" s="350"/>
      <c r="R841" s="350"/>
      <c r="S841" s="350"/>
      <c r="T841" s="350"/>
      <c r="U841" s="350"/>
      <c r="V841" s="350"/>
      <c r="W841" s="350"/>
      <c r="X841" s="350"/>
      <c r="Y841" s="351"/>
      <c r="Z841" s="352"/>
      <c r="AA841" s="352"/>
      <c r="AB841" s="353"/>
      <c r="AC841" s="354" t="s">
        <v>637</v>
      </c>
      <c r="AD841" s="354"/>
      <c r="AE841" s="354"/>
      <c r="AF841" s="354"/>
      <c r="AG841" s="354"/>
      <c r="AH841" s="372" t="s">
        <v>642</v>
      </c>
      <c r="AI841" s="373"/>
      <c r="AJ841" s="373"/>
      <c r="AK841" s="373"/>
      <c r="AL841" s="357" t="s">
        <v>642</v>
      </c>
      <c r="AM841" s="358"/>
      <c r="AN841" s="358"/>
      <c r="AO841" s="359"/>
      <c r="AP841" s="360" t="s">
        <v>639</v>
      </c>
      <c r="AQ841" s="360"/>
      <c r="AR841" s="360"/>
      <c r="AS841" s="360"/>
      <c r="AT841" s="360"/>
      <c r="AU841" s="360"/>
      <c r="AV841" s="360"/>
      <c r="AW841" s="360"/>
      <c r="AX841" s="360"/>
    </row>
    <row r="842" spans="1:50" ht="42" customHeight="1" x14ac:dyDescent="0.15">
      <c r="A842" s="376">
        <v>6</v>
      </c>
      <c r="B842" s="376">
        <v>1</v>
      </c>
      <c r="C842" s="361"/>
      <c r="D842" s="347"/>
      <c r="E842" s="347"/>
      <c r="F842" s="347"/>
      <c r="G842" s="347"/>
      <c r="H842" s="347"/>
      <c r="I842" s="347"/>
      <c r="J842" s="348"/>
      <c r="K842" s="349"/>
      <c r="L842" s="349"/>
      <c r="M842" s="349"/>
      <c r="N842" s="349"/>
      <c r="O842" s="349"/>
      <c r="P842" s="350" t="s">
        <v>636</v>
      </c>
      <c r="Q842" s="350"/>
      <c r="R842" s="350"/>
      <c r="S842" s="350"/>
      <c r="T842" s="350"/>
      <c r="U842" s="350"/>
      <c r="V842" s="350"/>
      <c r="W842" s="350"/>
      <c r="X842" s="350"/>
      <c r="Y842" s="351"/>
      <c r="Z842" s="352"/>
      <c r="AA842" s="352"/>
      <c r="AB842" s="353"/>
      <c r="AC842" s="354" t="s">
        <v>637</v>
      </c>
      <c r="AD842" s="354"/>
      <c r="AE842" s="354"/>
      <c r="AF842" s="354"/>
      <c r="AG842" s="354"/>
      <c r="AH842" s="372" t="s">
        <v>639</v>
      </c>
      <c r="AI842" s="373"/>
      <c r="AJ842" s="373"/>
      <c r="AK842" s="373"/>
      <c r="AL842" s="357" t="s">
        <v>643</v>
      </c>
      <c r="AM842" s="358"/>
      <c r="AN842" s="358"/>
      <c r="AO842" s="359"/>
      <c r="AP842" s="360" t="s">
        <v>640</v>
      </c>
      <c r="AQ842" s="360"/>
      <c r="AR842" s="360"/>
      <c r="AS842" s="360"/>
      <c r="AT842" s="360"/>
      <c r="AU842" s="360"/>
      <c r="AV842" s="360"/>
      <c r="AW842" s="360"/>
      <c r="AX842" s="360"/>
    </row>
    <row r="843" spans="1:50" ht="42" customHeight="1" x14ac:dyDescent="0.15">
      <c r="A843" s="376">
        <v>7</v>
      </c>
      <c r="B843" s="376">
        <v>1</v>
      </c>
      <c r="C843" s="361"/>
      <c r="D843" s="347"/>
      <c r="E843" s="347"/>
      <c r="F843" s="347"/>
      <c r="G843" s="347"/>
      <c r="H843" s="347"/>
      <c r="I843" s="347"/>
      <c r="J843" s="348"/>
      <c r="K843" s="349"/>
      <c r="L843" s="349"/>
      <c r="M843" s="349"/>
      <c r="N843" s="349"/>
      <c r="O843" s="349"/>
      <c r="P843" s="350" t="s">
        <v>636</v>
      </c>
      <c r="Q843" s="350"/>
      <c r="R843" s="350"/>
      <c r="S843" s="350"/>
      <c r="T843" s="350"/>
      <c r="U843" s="350"/>
      <c r="V843" s="350"/>
      <c r="W843" s="350"/>
      <c r="X843" s="350"/>
      <c r="Y843" s="351"/>
      <c r="Z843" s="352"/>
      <c r="AA843" s="352"/>
      <c r="AB843" s="353"/>
      <c r="AC843" s="354" t="s">
        <v>637</v>
      </c>
      <c r="AD843" s="354"/>
      <c r="AE843" s="354"/>
      <c r="AF843" s="354"/>
      <c r="AG843" s="354"/>
      <c r="AH843" s="372" t="s">
        <v>640</v>
      </c>
      <c r="AI843" s="373"/>
      <c r="AJ843" s="373"/>
      <c r="AK843" s="373"/>
      <c r="AL843" s="357" t="s">
        <v>644</v>
      </c>
      <c r="AM843" s="358"/>
      <c r="AN843" s="358"/>
      <c r="AO843" s="359"/>
      <c r="AP843" s="360" t="s">
        <v>645</v>
      </c>
      <c r="AQ843" s="360"/>
      <c r="AR843" s="360"/>
      <c r="AS843" s="360"/>
      <c r="AT843" s="360"/>
      <c r="AU843" s="360"/>
      <c r="AV843" s="360"/>
      <c r="AW843" s="360"/>
      <c r="AX843" s="360"/>
    </row>
    <row r="844" spans="1:50" ht="42" customHeight="1" x14ac:dyDescent="0.15">
      <c r="A844" s="376">
        <v>8</v>
      </c>
      <c r="B844" s="376">
        <v>1</v>
      </c>
      <c r="C844" s="361"/>
      <c r="D844" s="347"/>
      <c r="E844" s="347"/>
      <c r="F844" s="347"/>
      <c r="G844" s="347"/>
      <c r="H844" s="347"/>
      <c r="I844" s="347"/>
      <c r="J844" s="348"/>
      <c r="K844" s="349"/>
      <c r="L844" s="349"/>
      <c r="M844" s="349"/>
      <c r="N844" s="349"/>
      <c r="O844" s="349"/>
      <c r="P844" s="350" t="s">
        <v>636</v>
      </c>
      <c r="Q844" s="350"/>
      <c r="R844" s="350"/>
      <c r="S844" s="350"/>
      <c r="T844" s="350"/>
      <c r="U844" s="350"/>
      <c r="V844" s="350"/>
      <c r="W844" s="350"/>
      <c r="X844" s="350"/>
      <c r="Y844" s="351"/>
      <c r="Z844" s="352"/>
      <c r="AA844" s="352"/>
      <c r="AB844" s="353"/>
      <c r="AC844" s="354" t="s">
        <v>637</v>
      </c>
      <c r="AD844" s="354"/>
      <c r="AE844" s="354"/>
      <c r="AF844" s="354"/>
      <c r="AG844" s="354"/>
      <c r="AH844" s="372" t="s">
        <v>565</v>
      </c>
      <c r="AI844" s="373"/>
      <c r="AJ844" s="373"/>
      <c r="AK844" s="373"/>
      <c r="AL844" s="357" t="s">
        <v>640</v>
      </c>
      <c r="AM844" s="358"/>
      <c r="AN844" s="358"/>
      <c r="AO844" s="359"/>
      <c r="AP844" s="360" t="s">
        <v>646</v>
      </c>
      <c r="AQ844" s="360"/>
      <c r="AR844" s="360"/>
      <c r="AS844" s="360"/>
      <c r="AT844" s="360"/>
      <c r="AU844" s="360"/>
      <c r="AV844" s="360"/>
      <c r="AW844" s="360"/>
      <c r="AX844" s="360"/>
    </row>
    <row r="845" spans="1:50" ht="42" customHeight="1" x14ac:dyDescent="0.15">
      <c r="A845" s="376">
        <v>9</v>
      </c>
      <c r="B845" s="376">
        <v>1</v>
      </c>
      <c r="C845" s="361"/>
      <c r="D845" s="347"/>
      <c r="E845" s="347"/>
      <c r="F845" s="347"/>
      <c r="G845" s="347"/>
      <c r="H845" s="347"/>
      <c r="I845" s="347"/>
      <c r="J845" s="348"/>
      <c r="K845" s="349"/>
      <c r="L845" s="349"/>
      <c r="M845" s="349"/>
      <c r="N845" s="349"/>
      <c r="O845" s="349"/>
      <c r="P845" s="350" t="s">
        <v>636</v>
      </c>
      <c r="Q845" s="350"/>
      <c r="R845" s="350"/>
      <c r="S845" s="350"/>
      <c r="T845" s="350"/>
      <c r="U845" s="350"/>
      <c r="V845" s="350"/>
      <c r="W845" s="350"/>
      <c r="X845" s="350"/>
      <c r="Y845" s="351"/>
      <c r="Z845" s="352"/>
      <c r="AA845" s="352"/>
      <c r="AB845" s="353"/>
      <c r="AC845" s="354" t="s">
        <v>637</v>
      </c>
      <c r="AD845" s="354"/>
      <c r="AE845" s="354"/>
      <c r="AF845" s="354"/>
      <c r="AG845" s="354"/>
      <c r="AH845" s="372"/>
      <c r="AI845" s="373"/>
      <c r="AJ845" s="373"/>
      <c r="AK845" s="373"/>
      <c r="AL845" s="357" t="s">
        <v>640</v>
      </c>
      <c r="AM845" s="358"/>
      <c r="AN845" s="358"/>
      <c r="AO845" s="359"/>
      <c r="AP845" s="360" t="s">
        <v>565</v>
      </c>
      <c r="AQ845" s="360"/>
      <c r="AR845" s="360"/>
      <c r="AS845" s="360"/>
      <c r="AT845" s="360"/>
      <c r="AU845" s="360"/>
      <c r="AV845" s="360"/>
      <c r="AW845" s="360"/>
      <c r="AX845" s="360"/>
    </row>
    <row r="846" spans="1:50" ht="42" customHeight="1" x14ac:dyDescent="0.15">
      <c r="A846" s="376">
        <v>10</v>
      </c>
      <c r="B846" s="376">
        <v>1</v>
      </c>
      <c r="C846" s="361"/>
      <c r="D846" s="347"/>
      <c r="E846" s="347"/>
      <c r="F846" s="347"/>
      <c r="G846" s="347"/>
      <c r="H846" s="347"/>
      <c r="I846" s="347"/>
      <c r="J846" s="348"/>
      <c r="K846" s="349"/>
      <c r="L846" s="349"/>
      <c r="M846" s="349"/>
      <c r="N846" s="349"/>
      <c r="O846" s="349"/>
      <c r="P846" s="350" t="s">
        <v>636</v>
      </c>
      <c r="Q846" s="350"/>
      <c r="R846" s="350"/>
      <c r="S846" s="350"/>
      <c r="T846" s="350"/>
      <c r="U846" s="350"/>
      <c r="V846" s="350"/>
      <c r="W846" s="350"/>
      <c r="X846" s="350"/>
      <c r="Y846" s="351"/>
      <c r="Z846" s="352"/>
      <c r="AA846" s="352"/>
      <c r="AB846" s="353"/>
      <c r="AC846" s="354" t="s">
        <v>637</v>
      </c>
      <c r="AD846" s="354"/>
      <c r="AE846" s="354"/>
      <c r="AF846" s="354"/>
      <c r="AG846" s="354"/>
      <c r="AH846" s="372" t="s">
        <v>565</v>
      </c>
      <c r="AI846" s="373"/>
      <c r="AJ846" s="373"/>
      <c r="AK846" s="373"/>
      <c r="AL846" s="357"/>
      <c r="AM846" s="358"/>
      <c r="AN846" s="358"/>
      <c r="AO846" s="359"/>
      <c r="AP846" s="360" t="s">
        <v>647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582</v>
      </c>
      <c r="K1102" s="349"/>
      <c r="L1102" s="349"/>
      <c r="M1102" s="349"/>
      <c r="N1102" s="349"/>
      <c r="O1102" s="349"/>
      <c r="P1102" s="362" t="s">
        <v>582</v>
      </c>
      <c r="Q1102" s="350"/>
      <c r="R1102" s="350"/>
      <c r="S1102" s="350"/>
      <c r="T1102" s="350"/>
      <c r="U1102" s="350"/>
      <c r="V1102" s="350"/>
      <c r="W1102" s="350"/>
      <c r="X1102" s="350"/>
      <c r="Y1102" s="351" t="s">
        <v>648</v>
      </c>
      <c r="Z1102" s="352"/>
      <c r="AA1102" s="352"/>
      <c r="AB1102" s="353"/>
      <c r="AC1102" s="354"/>
      <c r="AD1102" s="354"/>
      <c r="AE1102" s="354"/>
      <c r="AF1102" s="354"/>
      <c r="AG1102" s="354"/>
      <c r="AH1102" s="355" t="s">
        <v>582</v>
      </c>
      <c r="AI1102" s="356"/>
      <c r="AJ1102" s="356"/>
      <c r="AK1102" s="356"/>
      <c r="AL1102" s="357" t="s">
        <v>582</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66">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45">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3"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2019-06-07T08:38:40Z</cp:lastPrinted>
  <dcterms:created xsi:type="dcterms:W3CDTF">2012-03-13T00:50:25Z</dcterms:created>
  <dcterms:modified xsi:type="dcterms:W3CDTF">2019-07-01T07:16:35Z</dcterms:modified>
</cp:coreProperties>
</file>