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<sst xmlns="http://schemas.openxmlformats.org/spreadsheetml/2006/main" count="2951" uniqueCount="675">
  <si>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</si>
  <si>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</si>
  <si>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</si>
  <si>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</si>
  <si>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</si>
  <si>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</si>
  <si>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</si>
  <si>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</si>
  <si>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</si>
  <si>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</si>
  <si>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</si>
  <si>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</si>
  <si>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</si>
  <si>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</si>
  <si>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</si>
  <si>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</si>
  <si>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</si>
  <si>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</si>
  <si>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</si>
  <si>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</si>
  <si>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</si>
  <si>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</si>
  <si>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</si>
  <si>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</si>
  <si>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</si>
  <si>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</si>
  <si>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</si>
  <si>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</si>
  <si>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</si>
  <si>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</si>
  <si>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</si>
  <si>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</si>
  <si>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</si>
  <si>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</si>
  <si>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</si>
  <si>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</si>
  <si>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</si>
  <si>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</si>
  <si>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</si>
  <si>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</si>
  <si>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</si>
  <si>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</si>
  <si>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</si>
  <si>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</si>
  <si>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</si>
  <si>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</si>
  <si>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</si>
  <si>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</si>
  <si>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</si>
  <si>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</si>
  <si>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</si>
  <si>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</si>
  <si>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</si>
  <si>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</si>
  <si>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</si>
  <si>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</si>
  <si>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</si>
  <si>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</si>
  <si>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</si>
  <si>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</si>
  <si>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</si>
  <si>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</si>
  <si>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</si>
  <si>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</si>
  <si>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</si>
  <si>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</si>
  <si>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</si>
  <si>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</si>
  <si>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</si>
  <si>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</si>
  <si>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</si>
  <si>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</si>
  <si>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</si>
  <si>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</si>
  <si>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</si>
  <si>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</si>
  <si>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</si>
  <si>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</si>
  <si>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</si>
  <si>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</si>
  <si>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</si>
  <si>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</si>
  <si>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</si>
  <si>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</si>
  <si>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</si>
  <si>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</si>
  <si>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</si>
  <si>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</si>
  <si>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</si>
  <si>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</si>
  <si>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</si>
  <si>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</si>
  <si>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</si>
  <si>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</si>
  <si>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</si>
  <si>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</si>
  <si>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</si>
  <si>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</si>
  <si>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</si>
  <si>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</si>
  <si>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</si>
  <si>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</si>
  <si>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</si>
  <si>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</si>
  <si>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</si>
  <si>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</si>
  <si>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</si>
  <si>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</si>
  <si>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</si>
  <si>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</si>
  <si>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</si>
  <si>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</si>
  <si>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</si>
  <si>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</si>
  <si>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</si>
  <si>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</si>
  <si>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</si>
  <si>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</si>
  <si>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</si>
  <si>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</si>
  <si>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</si>
  <si>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</si>
  <si>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</si>
  <si>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</si>
  <si>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</si>
  <si>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</si>
  <si>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</si>
  <si>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</si>
  <si>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</si>
  <si>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</si>
  <si>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</si>
  <si>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</si>
  <si>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</si>
  <si>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</si>
  <si>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</si>
  <si>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</si>
  <si>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</si>
  <si>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</si>
  <si>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</si>
  <si>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</si>
  <si>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</si>
  <si>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</si>
  <si>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</si>
  <si>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</si>
  <si>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</si>
  <si>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</si>
  <si>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</si>
  <si>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</si>
  <si>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</si>
  <si>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</si>
  <si>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</si>
  <si>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</si>
  <si>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</si>
  <si>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</si>
  <si>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</si>
  <si>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</si>
  <si>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</si>
  <si>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</si>
  <si>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</si>
  <si>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</si>
  <si>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</si>
  <si>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</si>
  <si>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</si>
  <si>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</si>
  <si>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</si>
  <si>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</si>
  <si>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</si>
  <si>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</si>
  <si>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</si>
  <si>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</si>
  <si>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</si>
  <si>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</si>
  <si>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</si>
  <si>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</si>
  <si>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</si>
  <si>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</si>
  <si>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</si>
  <si>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</si>
  <si>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</si>
  <si>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</si>
  <si>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</si>
  <si>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</si>
  <si>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</si>
  <si>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</si>
  <si>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</si>
  <si>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</si>
  <si>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</si>
  <si>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</si>
  <si>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</si>
  <si>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</si>
  <si>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</si>
  <si>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</si>
  <si>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</si>
  <si>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</si>
  <si>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</si>
  <si>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</si>
  <si>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</si>
  <si>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</si>
  <si>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</si>
  <si>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</si>
  <si>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</si>
  <si>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</si>
  <si>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</si>
  <si>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</si>
  <si>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</si>
  <si>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</si>
  <si>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</si>
  <si>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</si>
  <si>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</si>
  <si>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</si>
  <si>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</si>
  <si>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</si>
  <si>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</si>
  <si>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</si>
  <si>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</si>
  <si>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</si>
  <si>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</si>
  <si>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</si>
  <si>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</si>
  <si>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</si>
  <si>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</si>
  <si>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</si>
  <si>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</si>
  <si>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</si>
  <si>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</si>
  <si>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</si>
  <si>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</si>
  <si>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</si>
  <si>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</si>
  <si>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</si>
  <si>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</si>
  <si>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</si>
  <si>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</si>
  <si>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</si>
  <si>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</si>
  <si>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</si>
  <si>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</si>
  <si>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</si>
  <si>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</si>
  <si>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</si>
  <si>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</si>
  <si>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</si>
  <si>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</si>
  <si>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</si>
  <si>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</si>
  <si>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</si>
  <si>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</si>
  <si>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</si>
  <si>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</si>
  <si>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</si>
  <si>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</si>
  <si>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</si>
  <si>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</si>
  <si>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</si>
  <si>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</si>
  <si>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</si>
  <si>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</si>
  <si>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</si>
  <si>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</si>
  <si>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</si>
  <si>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</si>
  <si>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</si>
  <si>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</si>
  <si>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</si>
  <si>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</si>
  <si>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</si>
  <si>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</si>
  <si>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</si>
  <si>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</si>
  <si>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</si>
  <si>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</si>
  <si>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</si>
  <si>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</si>
  <si>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</si>
  <si>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</si>
  <si>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</si>
  <si>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</si>
  <si>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</si>
  <si>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</si>
  <si>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</si>
  <si>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</si>
  <si>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</si>
  <si>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</si>
  <si>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</si>
  <si>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</si>
  <si>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</si>
  <si>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</si>
  <si>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</si>
  <si>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</si>
  <si>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</si>
  <si>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</si>
  <si>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</si>
  <si>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</si>
  <si>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</si>
  <si>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</si>
  <si>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</si>
  <si>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</si>
  <si>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</si>
  <si>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</si>
  <si>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</si>
  <si>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</si>
  <si>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</si>
  <si>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</si>
  <si>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</si>
  <si>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</si>
  <si>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</si>
  <si>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</si>
  <si>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</si>
  <si>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</si>
  <si>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</si>
  <si>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</si>
  <si>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</si>
  <si>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</si>
  <si>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</si>
  <si>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</si>
  <si>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</si>
  <si>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</si>
  <si>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</si>
  <si>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</si>
  <si>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</si>
  <si>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</si>
  <si>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</si>
  <si>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</si>
  <si>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</si>
  <si>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</si>
  <si>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</si>
  <si>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</si>
  <si>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</si>
  <si>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</si>
  <si>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</si>
  <si>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</si>
  <si>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</si>
  <si>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</si>
  <si>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</si>
  <si>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</si>
  <si>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</si>
  <si>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</si>
  <si>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</si>
  <si>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</si>
  <si>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</si>
  <si>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</si>
  <si>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</si>
  <si>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</si>
  <si>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</si>
  <si>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</si>
  <si>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</si>
  <si>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</si>
  <si>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</si>
  <si>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</si>
  <si>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</si>
  <si>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</si>
  <si>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</si>
  <si>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</si>
  <si>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</si>
  <si>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</si>
  <si>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</si>
  <si>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</si>
  <si>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</si>
  <si>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</si>
  <si>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</si>
  <si>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</si>
  <si>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</si>
  <si>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</si>
  <si>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</si>
  <si>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</si>
  <si>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</si>
  <si>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</si>
  <si>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</si>
  <si>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</si>
  <si>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</si>
  <si>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</si>
  <si>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</si>
  <si>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</si>
  <si>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</si>
  <si>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</si>
  <si>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</si>
  <si>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</si>
  <si>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</si>
  <si>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</si>
  <si>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</si>
  <si>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</si>
  <si>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</si>
  <si>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</si>
  <si>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</si>
  <si>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</si>
  <si>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</si>
  <si>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</si>
  <si>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</si>
  <si>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</si>
  <si>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</si>
  <si>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</si>
  <si>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</si>
  <si>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</si>
  <si>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</si>
  <si>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</si>
  <si>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</si>
  <si>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</si>
  <si>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</si>
  <si>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</si>
  <si>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</si>
  <si>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</si>
  <si>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</si>
  <si>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</si>
  <si>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</si>
  <si>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</si>
  <si>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</si>
  <si>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</si>
  <si>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</si>
  <si>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</si>
  <si>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</si>
  <si>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</si>
  <si>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</si>
  <si>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</si>
  <si>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</si>
  <si>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</si>
  <si>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</si>
  <si>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</si>
  <si>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</si>
  <si>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</si>
  <si>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</si>
  <si>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</si>
  <si>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</si>
  <si>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</si>
  <si>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</si>
  <si>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</si>
  <si>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</si>
  <si>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</si>
  <si>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</si>
  <si>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</si>
  <si>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</si>
  <si>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</si>
  <si>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</si>
  <si>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</si>
  <si>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</si>
  <si>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</si>
  <si>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</si>
  <si>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</si>
  <si>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</si>
  <si>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</si>
  <si>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</si>
  <si>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</si>
  <si>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</si>
  <si>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</si>
  <si>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</si>
  <si>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</si>
  <si>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</si>
  <si>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</si>
  <si>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</si>
  <si>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</si>
  <si>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</si>
  <si>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</si>
  <si>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</si>
  <si>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</si>
  <si>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</si>
  <si>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</si>
  <si>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</si>
  <si>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</si>
  <si>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</si>
  <si>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</si>
  <si>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</si>
  <si>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</si>
  <si>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</si>
  <si>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</si>
  <si>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</si>
  <si>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</si>
  <si>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</si>
  <si>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</si>
  <si>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</si>
  <si>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</si>
  <si>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</si>
  <si>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</si>
  <si>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</si>
  <si>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</si>
  <si>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</si>
  <si>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</si>
  <si>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</si>
  <si>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</si>
  <si>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</si>
  <si>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</si>
  <si>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</si>
  <si>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</si>
  <si>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</si>
  <si>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</si>
  <si>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</si>
  <si>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</si>
  <si>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</si>
  <si>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</si>
  <si>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</si>
  <si>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</si>
  <si>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</si>
  <si>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</si>
  <si>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</si>
  <si>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</si>
  <si>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</si>
  <si>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</si>
  <si>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</si>
  <si>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</si>
  <si>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</si>
  <si>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</si>
  <si>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</si>
  <si>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</si>
  <si>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</si>
  <si>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</si>
  <si>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</si>
  <si>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</si>
  <si>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</si>
  <si>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</si>
  <si>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</si>
  <si>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</si>
  <si>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</si>
  <si>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</si>
  <si>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</si>
  <si>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</si>
  <si>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</si>
  <si>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</si>
  <si>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</si>
  <si>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</si>
  <si>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</si>
  <si>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</si>
  <si>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</si>
  <si>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</si>
  <si>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</si>
  <si>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</si>
  <si>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</si>
  <si>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</si>
  <si>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</si>
  <si>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</si>
  <si>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</si>
  <si>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</si>
  <si>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</si>
  <si>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</si>
  <si>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</si>
  <si>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</si>
  <si>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</si>
  <si>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</si>
  <si>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</si>
  <si>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</si>
  <si>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</si>
  <si>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</si>
  <si>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</si>
  <si>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</si>
  <si>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</si>
  <si>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</si>
  <si>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</si>
  <si>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</si>
  <si>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</si>
  <si>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</si>
  <si>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</si>
  <si>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</si>
  <si>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</si>
  <si>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</si>
  <si>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</si>
  <si>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</si>
  <si>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</si>
  <si>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</si>
  <si>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</si>
  <si>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</si>
  <si>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</si>
  <si>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</si>
  <si>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</si>
  <si>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</si>
  <si>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</si>
  <si>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</si>
  <si>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</si>
  <si>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</si>
  <si>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</si>
  <si>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</si>
  <si>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</si>
  <si>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</si>
  <si>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</si>
  <si>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精神・発達障害者しごとサポーターの養成</t>
    <phoneticPr fontId="5"/>
  </si>
  <si>
    <t>職業安定局</t>
    <rPh sb="0" eb="2">
      <t>ショクギョウ</t>
    </rPh>
    <rPh sb="2" eb="4">
      <t>アンテイ</t>
    </rPh>
    <rPh sb="4" eb="5">
      <t>キョク</t>
    </rPh>
    <phoneticPr fontId="5"/>
  </si>
  <si>
    <t>障害者雇用対策課地域就労支援室</t>
    <phoneticPr fontId="5"/>
  </si>
  <si>
    <t>地域就労支援室長
澤口　浩司</t>
    <phoneticPr fontId="5"/>
  </si>
  <si>
    <t>雇用保険法第62条第1項第6号</t>
    <phoneticPr fontId="5"/>
  </si>
  <si>
    <t>－</t>
    <phoneticPr fontId="5"/>
  </si>
  <si>
    <t>広く一般労働者を対象とし、職場において精神・発達障害者を支援する応援者（精神・発達障害者しごとサポーター）を養成し、職場におけるこれら障害者を支援する環境づくりに取り組むことにより、精神・発達障害者の職場定着を一層推進する。</t>
    <phoneticPr fontId="5"/>
  </si>
  <si>
    <t>○精神・発達障害者しごとサポーターの養成
　　ハローワークに配置している精神障害者雇用トータルサポーターを講師とし、各都道府県主要地域を中心に養成講座を実施するとともに、必要に応じて個別企業への出前講座も実施し、広く一般労働者を対象として、しごとサポーターを養成。
○しごとサポーター意思表示グッズの配付等
　　机上貼付用シール、名刺貼付用シール、ネックストラップを講座受講者等（精神・発達障害者しごとサポーター）に配付し、自身が在籍する職場内で「自分は精神・発達障害に関して一定の知識、理解がある」ということの意思表示に活用。さらに、講座で得た知識の活用により、職場における精神・発達障害者を支援する環境づくりを推進。</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</si>
  <si>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</si>
  <si>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</si>
  <si>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</si>
  <si>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</si>
  <si>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</si>
  <si>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</si>
  <si>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</si>
  <si>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</si>
  <si>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</si>
  <si>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庁費</t>
    <rPh sb="0" eb="2">
      <t>チョウヒ</t>
    </rPh>
    <phoneticPr fontId="5"/>
  </si>
  <si>
    <t>委員等旅費</t>
    <rPh sb="0" eb="3">
      <t>イイントウ</t>
    </rPh>
    <rPh sb="3" eb="5">
      <t>リョヒ</t>
    </rPh>
    <phoneticPr fontId="5"/>
  </si>
  <si>
    <t>職員旅費</t>
    <rPh sb="0" eb="2">
      <t>ショクイン</t>
    </rPh>
    <rPh sb="2" eb="4">
      <t>リョヒ</t>
    </rPh>
    <phoneticPr fontId="5"/>
  </si>
  <si>
    <t>精神・発達障害者しごとサポーター養成講座受講者の理解度90％以上</t>
    <phoneticPr fontId="5"/>
  </si>
  <si>
    <t>養成講座受講者の理解度
｛受講者アンケートにおける「大変理解できた」「理解できた」の合計数／養成講座受講者数（人）｝×100</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</si>
  <si>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</si>
  <si>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</si>
  <si>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</si>
  <si>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</si>
  <si>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精神・発達障害者しごとサポーター養成講座受講者数</t>
    <rPh sb="0" eb="2">
      <t>セイシン</t>
    </rPh>
    <rPh sb="20" eb="23">
      <t>ジュコウシャ</t>
    </rPh>
    <rPh sb="23" eb="24">
      <t>スウ</t>
    </rPh>
    <phoneticPr fontId="5"/>
  </si>
  <si>
    <t>人</t>
    <rPh sb="0" eb="1">
      <t>ニン</t>
    </rPh>
    <phoneticPr fontId="5"/>
  </si>
  <si>
    <t>-</t>
    <phoneticPr fontId="5"/>
  </si>
  <si>
    <t>X（執行額（千円））／Y（養成講座受講者数（人））　　　　　　　　　　　　　　</t>
    <rPh sb="2" eb="5">
      <t>シッコウガク</t>
    </rPh>
    <rPh sb="6" eb="8">
      <t>センエン</t>
    </rPh>
    <rPh sb="13" eb="15">
      <t>ヨウセイ</t>
    </rPh>
    <rPh sb="15" eb="17">
      <t>コウザ</t>
    </rPh>
    <rPh sb="17" eb="20">
      <t>ジュコウシャ</t>
    </rPh>
    <rPh sb="20" eb="21">
      <t>スウ</t>
    </rPh>
    <rPh sb="22" eb="23">
      <t>ニン</t>
    </rPh>
    <phoneticPr fontId="5"/>
  </si>
  <si>
    <t>千円</t>
    <rPh sb="0" eb="2">
      <t>センエン</t>
    </rPh>
    <phoneticPr fontId="5"/>
  </si>
  <si>
    <t>　　X/Y</t>
    <phoneticPr fontId="5"/>
  </si>
  <si>
    <t>－</t>
    <phoneticPr fontId="5"/>
  </si>
  <si>
    <t>10,000/34,018</t>
    <phoneticPr fontId="5"/>
  </si>
  <si>
    <t>57,053/40,000人</t>
    <phoneticPr fontId="5"/>
  </si>
  <si>
    <t>-</t>
  </si>
  <si>
    <t>-</t>
    <phoneticPr fontId="5"/>
  </si>
  <si>
    <t>労働者等の特性に応じた雇用の安定・促進を図ること（Ⅴ-3）</t>
  </si>
  <si>
    <t>高齢者・障害者・若年者等の雇用の安定・促進を図ること（Ⅴ-3-1）</t>
  </si>
  <si>
    <t>障害者の雇用率達成企業割合</t>
    <phoneticPr fontId="5"/>
  </si>
  <si>
    <t>-</t>
    <phoneticPr fontId="5"/>
  </si>
  <si>
    <t>-</t>
    <phoneticPr fontId="5"/>
  </si>
  <si>
    <t>精神・発達障害者しごとサポーターの養成に関しては、広く一般労働者を対象とし、職場において精神・発達障害者を支援する応援者（精神・発達障害者しごとサポーター）を養成し、職場におけるこれら障害者を支援する環境づくりに取り組むことにより、精神・発達障害者の職場定着を一層推進することを目指す取組であり、これにより企業における精神・発達障害者の雇用の促進と安定を図る。</t>
    <phoneticPr fontId="5"/>
  </si>
  <si>
    <t>○</t>
  </si>
  <si>
    <t>本事業は、一般の求職者と比して就職が困難である障害者の雇用促進を目的として実施しており、その点において、国民ニーズがあり、国費を投入しなければ事業目的が達成できない。</t>
    <rPh sb="0" eb="1">
      <t>ホン</t>
    </rPh>
    <rPh sb="1" eb="3">
      <t>ジギョウ</t>
    </rPh>
    <rPh sb="5" eb="7">
      <t>イッパン</t>
    </rPh>
    <rPh sb="8" eb="10">
      <t>キュウショク</t>
    </rPh>
    <rPh sb="10" eb="11">
      <t>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4">
      <t>コクミン</t>
    </rPh>
    <rPh sb="61" eb="63">
      <t>コクヒ</t>
    </rPh>
    <rPh sb="64" eb="66">
      <t>トウニュウ</t>
    </rPh>
    <rPh sb="71" eb="73">
      <t>ジギョウ</t>
    </rPh>
    <rPh sb="73" eb="75">
      <t>モクテキ</t>
    </rPh>
    <rPh sb="76" eb="78">
      <t>タッセイ</t>
    </rPh>
    <phoneticPr fontId="5"/>
  </si>
  <si>
    <t>本事業は、国が行う障害者の雇用対策と一体的に実施しているものであるため、国が実施するほうが効率的かつ効果的である。</t>
    <rPh sb="0" eb="1">
      <t>ホン</t>
    </rPh>
    <rPh sb="1" eb="3">
      <t>ジギョウ</t>
    </rPh>
    <rPh sb="5" eb="6">
      <t>クニ</t>
    </rPh>
    <rPh sb="7" eb="8">
      <t>オコナ</t>
    </rPh>
    <rPh sb="9" eb="12">
      <t>ショウガイシャ</t>
    </rPh>
    <rPh sb="13" eb="15">
      <t>コヨウ</t>
    </rPh>
    <rPh sb="15" eb="17">
      <t>タイサク</t>
    </rPh>
    <rPh sb="18" eb="21">
      <t>イッタイテキ</t>
    </rPh>
    <rPh sb="22" eb="24">
      <t>ジッシ</t>
    </rPh>
    <rPh sb="36" eb="37">
      <t>クニ</t>
    </rPh>
    <rPh sb="38" eb="40">
      <t>ジッシ</t>
    </rPh>
    <rPh sb="45" eb="48">
      <t>コウリツテキ</t>
    </rPh>
    <rPh sb="50" eb="53">
      <t>コウカテキ</t>
    </rPh>
    <phoneticPr fontId="5"/>
  </si>
  <si>
    <t>本事業は、一般の求職者と比して就職が困難である障害者の雇用促進を目的として実施しており、その点において、ニーズ及び優先度が高い。</t>
  </si>
  <si>
    <t>‐</t>
  </si>
  <si>
    <t>必要最低限の経費であり、水準は妥当と考える。</t>
    <rPh sb="0" eb="2">
      <t>ヒツヨウ</t>
    </rPh>
    <rPh sb="2" eb="5">
      <t>サイテイゲン</t>
    </rPh>
    <rPh sb="6" eb="8">
      <t>ケイヒ</t>
    </rPh>
    <rPh sb="12" eb="14">
      <t>スイジュン</t>
    </rPh>
    <rPh sb="15" eb="17">
      <t>ダトウ</t>
    </rPh>
    <rPh sb="18" eb="19">
      <t>カンガ</t>
    </rPh>
    <phoneticPr fontId="5"/>
  </si>
  <si>
    <t>本事業に必要な経費に限定されている。</t>
    <rPh sb="0" eb="1">
      <t>ホン</t>
    </rPh>
    <rPh sb="1" eb="3">
      <t>ジギョウ</t>
    </rPh>
    <rPh sb="4" eb="6">
      <t>ヒツヨウ</t>
    </rPh>
    <rPh sb="7" eb="9">
      <t>ケイヒ</t>
    </rPh>
    <rPh sb="10" eb="12">
      <t>ゲンテイ</t>
    </rPh>
    <phoneticPr fontId="5"/>
  </si>
  <si>
    <t>多くの企業から広く受講者を募って養成講座を開催する場合は、可能な限り労働局や公共職業安定所の会議室等を会場とすること、労働局主催の各種イベント（障害者の就職面接会等）と併せて開催することにより、コスト軽減や効率化を図っている。</t>
    <rPh sb="0" eb="1">
      <t>オオ</t>
    </rPh>
    <rPh sb="3" eb="5">
      <t>キギョウ</t>
    </rPh>
    <rPh sb="7" eb="8">
      <t>ヒロ</t>
    </rPh>
    <rPh sb="9" eb="11">
      <t>ジュコウ</t>
    </rPh>
    <rPh sb="11" eb="12">
      <t>シャ</t>
    </rPh>
    <rPh sb="13" eb="14">
      <t>ツノ</t>
    </rPh>
    <rPh sb="16" eb="18">
      <t>ヨウセイ</t>
    </rPh>
    <rPh sb="18" eb="20">
      <t>コウザ</t>
    </rPh>
    <rPh sb="21" eb="23">
      <t>カイサイ</t>
    </rPh>
    <rPh sb="25" eb="27">
      <t>バアイ</t>
    </rPh>
    <rPh sb="29" eb="31">
      <t>カノウ</t>
    </rPh>
    <rPh sb="32" eb="33">
      <t>カギ</t>
    </rPh>
    <rPh sb="34" eb="37">
      <t>ロウドウキョク</t>
    </rPh>
    <rPh sb="38" eb="40">
      <t>コウキョウ</t>
    </rPh>
    <rPh sb="40" eb="42">
      <t>ショクギョウ</t>
    </rPh>
    <rPh sb="42" eb="45">
      <t>アンテイショ</t>
    </rPh>
    <rPh sb="46" eb="49">
      <t>カイギシツ</t>
    </rPh>
    <rPh sb="49" eb="50">
      <t>トウ</t>
    </rPh>
    <rPh sb="51" eb="53">
      <t>カイジョウ</t>
    </rPh>
    <rPh sb="59" eb="62">
      <t>ロウドウキョク</t>
    </rPh>
    <rPh sb="62" eb="64">
      <t>シュサイ</t>
    </rPh>
    <rPh sb="65" eb="67">
      <t>カクシュ</t>
    </rPh>
    <rPh sb="72" eb="75">
      <t>ショウガイシャ</t>
    </rPh>
    <rPh sb="76" eb="78">
      <t>シュウショク</t>
    </rPh>
    <rPh sb="78" eb="81">
      <t>メンセツカイ</t>
    </rPh>
    <rPh sb="81" eb="82">
      <t>トウ</t>
    </rPh>
    <rPh sb="84" eb="85">
      <t>アワ</t>
    </rPh>
    <rPh sb="87" eb="89">
      <t>カイサイ</t>
    </rPh>
    <rPh sb="100" eb="102">
      <t>ケイゲン</t>
    </rPh>
    <rPh sb="103" eb="106">
      <t>コウリツカ</t>
    </rPh>
    <rPh sb="107" eb="108">
      <t>ハカ</t>
    </rPh>
    <phoneticPr fontId="5"/>
  </si>
  <si>
    <t>成果実績は目標を上回っており妥当である。</t>
    <rPh sb="0" eb="2">
      <t>セイカ</t>
    </rPh>
    <rPh sb="2" eb="4">
      <t>ジッセキ</t>
    </rPh>
    <rPh sb="5" eb="7">
      <t>モクヒョウ</t>
    </rPh>
    <rPh sb="8" eb="10">
      <t>ウワマワ</t>
    </rPh>
    <rPh sb="14" eb="16">
      <t>ダトウ</t>
    </rPh>
    <phoneticPr fontId="5"/>
  </si>
  <si>
    <t>活動実績は見込みを上回っており妥当である。</t>
    <rPh sb="0" eb="2">
      <t>カツドウ</t>
    </rPh>
    <rPh sb="2" eb="4">
      <t>ジッセキ</t>
    </rPh>
    <rPh sb="5" eb="7">
      <t>ミコ</t>
    </rPh>
    <rPh sb="9" eb="11">
      <t>ウワマワ</t>
    </rPh>
    <rPh sb="15" eb="17">
      <t>ダトウ</t>
    </rPh>
    <phoneticPr fontId="5"/>
  </si>
  <si>
    <t>－</t>
  </si>
  <si>
    <t>新29-0032</t>
    <rPh sb="0" eb="1">
      <t>シン</t>
    </rPh>
    <phoneticPr fontId="5"/>
  </si>
  <si>
    <t>精神・発達障害者しごとサポーター養成講座会場借り上げ、事務局補助員配置</t>
    <rPh sb="0" eb="2">
      <t>セイシン</t>
    </rPh>
    <rPh sb="3" eb="5">
      <t>ハッタツ</t>
    </rPh>
    <rPh sb="5" eb="8">
      <t>ショウガイシャ</t>
    </rPh>
    <rPh sb="16" eb="18">
      <t>ヨウセイ</t>
    </rPh>
    <rPh sb="18" eb="20">
      <t>コウザ</t>
    </rPh>
    <rPh sb="20" eb="22">
      <t>カイジョウ</t>
    </rPh>
    <rPh sb="22" eb="23">
      <t>カ</t>
    </rPh>
    <rPh sb="24" eb="25">
      <t>ア</t>
    </rPh>
    <rPh sb="27" eb="30">
      <t>ジムキョク</t>
    </rPh>
    <rPh sb="30" eb="33">
      <t>ホジョイン</t>
    </rPh>
    <rPh sb="33" eb="35">
      <t>ハイチ</t>
    </rPh>
    <phoneticPr fontId="5"/>
  </si>
  <si>
    <t>製造費</t>
    <rPh sb="0" eb="3">
      <t>セイゾウヒ</t>
    </rPh>
    <phoneticPr fontId="5"/>
  </si>
  <si>
    <t>-</t>
    <phoneticPr fontId="5"/>
  </si>
  <si>
    <t>精神・発達障害者しごとサポーターの養成</t>
    <rPh sb="0" eb="2">
      <t>セイシン</t>
    </rPh>
    <rPh sb="3" eb="5">
      <t>ハッタツ</t>
    </rPh>
    <rPh sb="5" eb="8">
      <t>ショウガイシャ</t>
    </rPh>
    <rPh sb="17" eb="19">
      <t>ヨウセイ</t>
    </rPh>
    <phoneticPr fontId="5"/>
  </si>
  <si>
    <t>-</t>
    <phoneticPr fontId="5"/>
  </si>
  <si>
    <t>-</t>
    <phoneticPr fontId="5"/>
  </si>
  <si>
    <t>－</t>
    <phoneticPr fontId="5"/>
  </si>
  <si>
    <t>B.株式会社アプライ</t>
    <rPh sb="2" eb="6">
      <t>カブシキガイシャ</t>
    </rPh>
    <phoneticPr fontId="5"/>
  </si>
  <si>
    <t>精神・発達障害者しごとサポーター養成講座配付用広報グッズの製造</t>
    <phoneticPr fontId="5"/>
  </si>
  <si>
    <t>株式会社アプライ</t>
    <rPh sb="0" eb="4">
      <t>カブシキガイシャ</t>
    </rPh>
    <phoneticPr fontId="5"/>
  </si>
  <si>
    <t>凸版印刷株式会社</t>
    <rPh sb="0" eb="2">
      <t>トッパン</t>
    </rPh>
    <rPh sb="2" eb="4">
      <t>インサツ</t>
    </rPh>
    <rPh sb="4" eb="8">
      <t>カブシキガイシャ</t>
    </rPh>
    <phoneticPr fontId="5"/>
  </si>
  <si>
    <t>株式会社スリーライク</t>
    <rPh sb="0" eb="4">
      <t>カブシキガイシャ</t>
    </rPh>
    <phoneticPr fontId="5"/>
  </si>
  <si>
    <t>精神・発達障害者しごとサポーター養成講座配付用広報グッズの製造</t>
    <phoneticPr fontId="5"/>
  </si>
  <si>
    <t>精神・発達障害者しごとサポーター養成講座配付用広報グッズの追加製造</t>
    <phoneticPr fontId="5"/>
  </si>
  <si>
    <t>精神・発達障害者しごとサポーター養成講座e-ラーニング教材の製作</t>
    <rPh sb="0" eb="2">
      <t>セイシン</t>
    </rPh>
    <rPh sb="27" eb="29">
      <t>キョウザイ</t>
    </rPh>
    <rPh sb="30" eb="32">
      <t>セイサク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</si>
  <si>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</si>
  <si>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</si>
  <si>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</si>
  <si>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</si>
  <si>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</si>
  <si>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</si>
  <si>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</si>
  <si>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</si>
  <si>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</si>
  <si>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</si>
  <si>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</si>
  <si>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</si>
  <si>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</si>
  <si>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</si>
  <si>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</si>
  <si>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</si>
  <si>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22,000/70,700</t>
    <phoneticPr fontId="5"/>
  </si>
  <si>
    <t>△</t>
  </si>
  <si>
    <t>庁費については、最低価格落札方式の採用、講座実施会場を労働局内の会議室を使用すること等により、コスト削減を図っている。また、旅費については、他の用務と併せての出張で対応したため不用となった。</t>
    <rPh sb="0" eb="2">
      <t>チョウヒ</t>
    </rPh>
    <rPh sb="8" eb="10">
      <t>サイテイ</t>
    </rPh>
    <rPh sb="10" eb="12">
      <t>カカク</t>
    </rPh>
    <rPh sb="12" eb="14">
      <t>ラクサツ</t>
    </rPh>
    <rPh sb="14" eb="16">
      <t>ホウシキ</t>
    </rPh>
    <rPh sb="17" eb="19">
      <t>サイヨウ</t>
    </rPh>
    <rPh sb="20" eb="22">
      <t>コウザ</t>
    </rPh>
    <rPh sb="22" eb="24">
      <t>ジッシ</t>
    </rPh>
    <rPh sb="24" eb="26">
      <t>カイジョウ</t>
    </rPh>
    <rPh sb="27" eb="30">
      <t>ロウドウキョク</t>
    </rPh>
    <rPh sb="30" eb="31">
      <t>ナイ</t>
    </rPh>
    <rPh sb="32" eb="35">
      <t>カイギシツ</t>
    </rPh>
    <rPh sb="36" eb="38">
      <t>シヨウ</t>
    </rPh>
    <rPh sb="42" eb="43">
      <t>トウ</t>
    </rPh>
    <rPh sb="50" eb="52">
      <t>サクゲン</t>
    </rPh>
    <rPh sb="53" eb="54">
      <t>ハカ</t>
    </rPh>
    <rPh sb="62" eb="64">
      <t>リョヒ</t>
    </rPh>
    <rPh sb="70" eb="71">
      <t>タ</t>
    </rPh>
    <rPh sb="72" eb="74">
      <t>ヨウム</t>
    </rPh>
    <rPh sb="75" eb="76">
      <t>アワ</t>
    </rPh>
    <rPh sb="79" eb="81">
      <t>シュッチョウ</t>
    </rPh>
    <rPh sb="82" eb="84">
      <t>タイオウ</t>
    </rPh>
    <rPh sb="88" eb="90">
      <t>フヨウ</t>
    </rPh>
    <phoneticPr fontId="5"/>
  </si>
  <si>
    <t>雇用される精神障害者が増加しており、精神・発達障害者の職場定着を一層推進することが求められている。この中、職場における精神・発達障害者を支援する環境づくりを目的とした精神・発達障害者しごとサポーター養成講座について、平成30年度予算執行率は39％であったものの、活動指標である受講者数、成果指標である受講者の理解度ともに目標を達成しており、引き続き実施する必要がある。</t>
    <phoneticPr fontId="5"/>
  </si>
  <si>
    <t>引き続き本事業を継続する必要がある。平成31年度も引き続き養成講座の実施ニーズが多いものと予想され、予算については執行率の向上が見込まれるが、引き続き最低価格落札方式の採用、講座実施会場を労働局内の会議室を使用すること等によりコスト削減を図ることとする。</t>
    <rPh sb="25" eb="26">
      <t>ヒ</t>
    </rPh>
    <rPh sb="27" eb="28">
      <t>ツヅ</t>
    </rPh>
    <rPh sb="29" eb="31">
      <t>ヨウセイ</t>
    </rPh>
    <rPh sb="31" eb="33">
      <t>コウザ</t>
    </rPh>
    <rPh sb="34" eb="36">
      <t>ジッシ</t>
    </rPh>
    <rPh sb="40" eb="41">
      <t>オオ</t>
    </rPh>
    <rPh sb="45" eb="47">
      <t>ヨソウ</t>
    </rPh>
    <rPh sb="50" eb="52">
      <t>ヨサン</t>
    </rPh>
    <phoneticPr fontId="5"/>
  </si>
  <si>
    <t>東京労働局</t>
    <rPh sb="0" eb="2">
      <t>トウキョウ</t>
    </rPh>
    <rPh sb="2" eb="5">
      <t>ロウドウキョク</t>
    </rPh>
    <phoneticPr fontId="5"/>
  </si>
  <si>
    <t>神奈川労働局</t>
    <rPh sb="0" eb="3">
      <t>カナガワ</t>
    </rPh>
    <rPh sb="3" eb="6">
      <t>ロウドウキョク</t>
    </rPh>
    <phoneticPr fontId="5"/>
  </si>
  <si>
    <t>兵庫労働局</t>
    <rPh sb="0" eb="2">
      <t>ヒョウゴ</t>
    </rPh>
    <rPh sb="2" eb="5">
      <t>ロウドウキョク</t>
    </rPh>
    <phoneticPr fontId="5"/>
  </si>
  <si>
    <t>埼玉労働局</t>
    <rPh sb="0" eb="2">
      <t>サイタマ</t>
    </rPh>
    <rPh sb="2" eb="5">
      <t>ロウドウキョク</t>
    </rPh>
    <phoneticPr fontId="5"/>
  </si>
  <si>
    <t>鳥取労働局</t>
    <rPh sb="0" eb="2">
      <t>トットリ</t>
    </rPh>
    <rPh sb="2" eb="5">
      <t>ロウドウキョク</t>
    </rPh>
    <phoneticPr fontId="5"/>
  </si>
  <si>
    <t>滋賀労働局</t>
    <rPh sb="0" eb="2">
      <t>シガ</t>
    </rPh>
    <rPh sb="2" eb="5">
      <t>ロウドウキョク</t>
    </rPh>
    <phoneticPr fontId="5"/>
  </si>
  <si>
    <t>福島労働局</t>
    <rPh sb="0" eb="2">
      <t>フクシマ</t>
    </rPh>
    <rPh sb="2" eb="5">
      <t>ロウドウキョク</t>
    </rPh>
    <phoneticPr fontId="5"/>
  </si>
  <si>
    <t>福岡労働局</t>
    <rPh sb="0" eb="2">
      <t>フクオカ</t>
    </rPh>
    <rPh sb="2" eb="5">
      <t>ロウドウキョク</t>
    </rPh>
    <phoneticPr fontId="5"/>
  </si>
  <si>
    <t>群馬労働局</t>
    <rPh sb="0" eb="2">
      <t>グンマ</t>
    </rPh>
    <rPh sb="2" eb="5">
      <t>ロウドウキョク</t>
    </rPh>
    <phoneticPr fontId="5"/>
  </si>
  <si>
    <t>佐賀労働局</t>
    <rPh sb="0" eb="2">
      <t>サガ</t>
    </rPh>
    <rPh sb="2" eb="5">
      <t>ロウドウキョク</t>
    </rPh>
    <phoneticPr fontId="5"/>
  </si>
  <si>
    <t>A.東京労働局</t>
    <rPh sb="2" eb="4">
      <t>トウキョウ</t>
    </rPh>
    <rPh sb="4" eb="7">
      <t>ロウドウキョク</t>
    </rPh>
    <phoneticPr fontId="5"/>
  </si>
  <si>
    <t>有</t>
  </si>
  <si>
    <t>無</t>
  </si>
  <si>
    <t>一般競争入札を実施しているが、結果として１者応札となった。公示期間を長くする等一者応札の改善に努めたい。</t>
    <rPh sb="0" eb="2">
      <t>イッパン</t>
    </rPh>
    <rPh sb="2" eb="4">
      <t>キョウソウ</t>
    </rPh>
    <rPh sb="4" eb="6">
      <t>ニュウサツ</t>
    </rPh>
    <rPh sb="7" eb="9">
      <t>ジッシ</t>
    </rPh>
    <rPh sb="15" eb="17">
      <t>ケッカ</t>
    </rPh>
    <rPh sb="21" eb="22">
      <t>シャ</t>
    </rPh>
    <rPh sb="22" eb="24">
      <t>オウサツ</t>
    </rPh>
    <rPh sb="29" eb="31">
      <t>コウジ</t>
    </rPh>
    <rPh sb="31" eb="33">
      <t>キカン</t>
    </rPh>
    <rPh sb="34" eb="35">
      <t>ナガ</t>
    </rPh>
    <rPh sb="38" eb="39">
      <t>ナド</t>
    </rPh>
    <rPh sb="39" eb="40">
      <t>イッ</t>
    </rPh>
    <rPh sb="40" eb="41">
      <t>シャ</t>
    </rPh>
    <rPh sb="41" eb="43">
      <t>オウサツ</t>
    </rPh>
    <rPh sb="44" eb="46">
      <t>カイゼン</t>
    </rPh>
    <rPh sb="47" eb="48">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</si>
</sst>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13607</xdr:colOff>
      <xdr:row>742</xdr:row>
      <xdr:rowOff>13613</xdr:rowOff>
    </xdr:from>
    <xdr:to>
      <xdr:col>34</xdr:col>
      <xdr:colOff>84657</xdr:colOff>
      <xdr:row>752</xdr:row>
      <xdr:rowOff>176899</xdr:rowOff>
    </xdr:to>
    <xdr:grpSp>
      <xdr:nvGrpSpPr>
        <xdr:cNvPr id="18" name="グループ化 17"/>
        <xdr:cNvGrpSpPr/>
      </xdr:nvGrpSpPr>
      <xdr:grpSpPr>
        <a:xfrm>
          <a:off x="2013857" y="42923738"/>
          <a:ext cx="4871650" cy="3687536"/>
          <a:chOff x="2017059" y="49899794"/>
          <a:chExt cx="4890367" cy="3394741"/>
        </a:xfrm>
      </xdr:grpSpPr>
      <xdr:sp macro="" textlink="">
        <xdr:nvSpPr>
          <xdr:cNvPr id="19" name="テキスト ボックス 18"/>
          <xdr:cNvSpPr txBox="1"/>
        </xdr:nvSpPr>
        <xdr:spPr>
          <a:xfrm>
            <a:off x="2017059" y="49899794"/>
            <a:ext cx="4168590" cy="320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Ａ．精神・発達障害者しごとサポーターの養成講座の実施</a:t>
            </a:r>
            <a:endParaRPr kumimoji="1" lang="ja-JP" altLang="en-US" sz="1100"/>
          </a:p>
        </xdr:txBody>
      </xdr:sp>
      <xdr:sp macro="" textlink="">
        <xdr:nvSpPr>
          <xdr:cNvPr id="20" name="正方形/長方形 19"/>
          <xdr:cNvSpPr/>
        </xdr:nvSpPr>
        <xdr:spPr bwMode="auto">
          <a:xfrm>
            <a:off x="4445226" y="50355292"/>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１０百万円</a:t>
            </a:r>
            <a:endParaRPr kumimoji="1" lang="en-US" altLang="ja-JP" sz="1100">
              <a:solidFill>
                <a:sysClr val="windowText" lastClr="000000"/>
              </a:solidFill>
              <a:latin typeface="+mn-ea"/>
              <a:ea typeface="+mn-ea"/>
            </a:endParaRPr>
          </a:p>
        </xdr:txBody>
      </xdr:sp>
      <xdr:sp macro="" textlink="">
        <xdr:nvSpPr>
          <xdr:cNvPr id="21" name="正方形/長方形 20"/>
          <xdr:cNvSpPr/>
        </xdr:nvSpPr>
        <xdr:spPr bwMode="auto">
          <a:xfrm>
            <a:off x="4445226" y="51490746"/>
            <a:ext cx="2420925"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各都道府県労働局</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１０百万円</a:t>
            </a:r>
            <a:endParaRPr kumimoji="1" lang="en-US" altLang="ja-JP" sz="1100">
              <a:solidFill>
                <a:schemeClr val="tx1"/>
              </a:solidFill>
              <a:latin typeface="+mn-ea"/>
              <a:ea typeface="+mn-ea"/>
            </a:endParaRPr>
          </a:p>
        </xdr:txBody>
      </xdr:sp>
      <xdr:sp macro="" textlink="">
        <xdr:nvSpPr>
          <xdr:cNvPr id="22" name="大かっこ 21"/>
          <xdr:cNvSpPr/>
        </xdr:nvSpPr>
        <xdr:spPr bwMode="auto">
          <a:xfrm>
            <a:off x="4399096" y="52126120"/>
            <a:ext cx="2508330" cy="116841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養成講座実施に係る会場借上料、精神障害者トータルサポーター旅費、事務局担当者旅費、事務局補助員配置等</a:t>
            </a:r>
          </a:p>
        </xdr:txBody>
      </xdr:sp>
      <xdr:cxnSp macro="">
        <xdr:nvCxnSpPr>
          <xdr:cNvPr id="23" name="直線コネクタ 22"/>
          <xdr:cNvCxnSpPr>
            <a:stCxn id="20" idx="2"/>
            <a:endCxn id="24" idx="0"/>
          </xdr:cNvCxnSpPr>
        </xdr:nvCxnSpPr>
        <xdr:spPr bwMode="auto">
          <a:xfrm>
            <a:off x="5655688" y="50942613"/>
            <a:ext cx="4834" cy="296984"/>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24" name="正方形/長方形 23"/>
          <xdr:cNvSpPr/>
        </xdr:nvSpPr>
        <xdr:spPr bwMode="auto">
          <a:xfrm>
            <a:off x="5043611" y="51239597"/>
            <a:ext cx="1233821"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10</xdr:col>
      <xdr:colOff>13607</xdr:colOff>
      <xdr:row>755</xdr:row>
      <xdr:rowOff>40818</xdr:rowOff>
    </xdr:from>
    <xdr:to>
      <xdr:col>34</xdr:col>
      <xdr:colOff>83336</xdr:colOff>
      <xdr:row>761</xdr:row>
      <xdr:rowOff>272139</xdr:rowOff>
    </xdr:to>
    <xdr:grpSp>
      <xdr:nvGrpSpPr>
        <xdr:cNvPr id="25" name="グループ化 24"/>
        <xdr:cNvGrpSpPr/>
      </xdr:nvGrpSpPr>
      <xdr:grpSpPr>
        <a:xfrm>
          <a:off x="2013857" y="46827618"/>
          <a:ext cx="4870329" cy="3155496"/>
          <a:chOff x="2017057" y="49899794"/>
          <a:chExt cx="4890369" cy="3578409"/>
        </a:xfrm>
      </xdr:grpSpPr>
      <xdr:sp macro="" textlink="">
        <xdr:nvSpPr>
          <xdr:cNvPr id="26" name="テキスト ボックス 25"/>
          <xdr:cNvSpPr txBox="1"/>
        </xdr:nvSpPr>
        <xdr:spPr>
          <a:xfrm>
            <a:off x="2017057" y="49899794"/>
            <a:ext cx="3059205" cy="320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．しごとサポーター意思表示グッズの作成</a:t>
            </a:r>
            <a:r>
              <a:rPr kumimoji="1" lang="ja-JP" altLang="en-US" sz="1100">
                <a:solidFill>
                  <a:schemeClr val="dk1"/>
                </a:solidFill>
                <a:effectLst/>
                <a:latin typeface="+mn-lt"/>
                <a:ea typeface="+mn-ea"/>
                <a:cs typeface="+mn-cs"/>
              </a:rPr>
              <a:t>等</a:t>
            </a:r>
            <a:endParaRPr kumimoji="1" lang="ja-JP" altLang="en-US" sz="1100"/>
          </a:p>
        </xdr:txBody>
      </xdr:sp>
      <xdr:sp macro="" textlink="">
        <xdr:nvSpPr>
          <xdr:cNvPr id="27" name="正方形/長方形 26"/>
          <xdr:cNvSpPr/>
        </xdr:nvSpPr>
        <xdr:spPr bwMode="auto">
          <a:xfrm>
            <a:off x="4445226" y="50379280"/>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12.3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28" name="正方形/長方形 27"/>
          <xdr:cNvSpPr/>
        </xdr:nvSpPr>
        <xdr:spPr bwMode="auto">
          <a:xfrm>
            <a:off x="4445226" y="51582069"/>
            <a:ext cx="2420925" cy="59044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民間企業（３社）</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12.3</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29" name="大かっこ 28"/>
          <xdr:cNvSpPr/>
        </xdr:nvSpPr>
        <xdr:spPr bwMode="auto">
          <a:xfrm>
            <a:off x="4399096" y="52295784"/>
            <a:ext cx="2508330" cy="118241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しごとサポーター意思表示用の机上貼付用シール、名刺貼付用シール、ネックストラップの作成、広報経費等</a:t>
            </a:r>
            <a:endParaRPr kumimoji="1" lang="ja-JP" altLang="en-US" sz="1100"/>
          </a:p>
        </xdr:txBody>
      </xdr:sp>
      <xdr:cxnSp macro="">
        <xdr:nvCxnSpPr>
          <xdr:cNvPr id="30" name="直線コネクタ 29"/>
          <xdr:cNvCxnSpPr>
            <a:stCxn id="27" idx="2"/>
            <a:endCxn id="31" idx="0"/>
          </xdr:cNvCxnSpPr>
        </xdr:nvCxnSpPr>
        <xdr:spPr bwMode="auto">
          <a:xfrm>
            <a:off x="5655688" y="50966601"/>
            <a:ext cx="2731" cy="341914"/>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31" name="正方形/長方形 30"/>
          <xdr:cNvSpPr/>
        </xdr:nvSpPr>
        <xdr:spPr bwMode="auto">
          <a:xfrm>
            <a:off x="4949808" y="51308515"/>
            <a:ext cx="1417221" cy="24631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一般競争入札等</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601</v>
      </c>
      <c r="AT2" s="948"/>
      <c r="AU2" s="948"/>
      <c r="AV2" s="52" t="str">
        <f>IF(AW2="", "", "-")</f>
        <v/>
      </c>
      <c r="AW2" s="919"/>
      <c r="AX2" s="919"/>
    </row>
    <row r="3" spans="1:50" ht="21" customHeight="1" thickBot="1" x14ac:dyDescent="0.2">
      <c r="A3" s="875" t="s">
        <v>543</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569</v>
      </c>
      <c r="AK3" s="877"/>
      <c r="AL3" s="877"/>
      <c r="AM3" s="877"/>
      <c r="AN3" s="877"/>
      <c r="AO3" s="877"/>
      <c r="AP3" s="877"/>
      <c r="AQ3" s="877"/>
      <c r="AR3" s="877"/>
      <c r="AS3" s="877"/>
      <c r="AT3" s="877"/>
      <c r="AU3" s="877"/>
      <c r="AV3" s="877"/>
      <c r="AW3" s="877"/>
      <c r="AX3" s="24" t="s">
        <v>65</v>
      </c>
    </row>
    <row r="4" spans="1:50" ht="24.75" customHeight="1" x14ac:dyDescent="0.15">
      <c r="A4" s="708" t="s">
        <v>25</v>
      </c>
      <c r="B4" s="709"/>
      <c r="C4" s="709"/>
      <c r="D4" s="709"/>
      <c r="E4" s="709"/>
      <c r="F4" s="709"/>
      <c r="G4" s="686" t="s">
        <v>570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7" t="s">
        <v>77</v>
      </c>
      <c r="H5" s="848"/>
      <c r="I5" s="848"/>
      <c r="J5" s="848"/>
      <c r="K5" s="848"/>
      <c r="L5" s="848"/>
      <c r="M5" s="849" t="s">
        <v>66</v>
      </c>
      <c r="N5" s="850"/>
      <c r="O5" s="850"/>
      <c r="P5" s="850"/>
      <c r="Q5" s="850"/>
      <c r="R5" s="851"/>
      <c r="S5" s="852" t="s">
        <v>131</v>
      </c>
      <c r="T5" s="848"/>
      <c r="U5" s="848"/>
      <c r="V5" s="848"/>
      <c r="W5" s="848"/>
      <c r="X5" s="853"/>
      <c r="Y5" s="702" t="s">
        <v>3</v>
      </c>
      <c r="Z5" s="543"/>
      <c r="AA5" s="543"/>
      <c r="AB5" s="543"/>
      <c r="AC5" s="543"/>
      <c r="AD5" s="544"/>
      <c r="AE5" s="703" t="s">
        <v>572</v>
      </c>
      <c r="AF5" s="703"/>
      <c r="AG5" s="703"/>
      <c r="AH5" s="703"/>
      <c r="AI5" s="703"/>
      <c r="AJ5" s="703"/>
      <c r="AK5" s="703"/>
      <c r="AL5" s="703"/>
      <c r="AM5" s="703"/>
      <c r="AN5" s="703"/>
      <c r="AO5" s="703"/>
      <c r="AP5" s="704"/>
      <c r="AQ5" s="705" t="s">
        <v>573</v>
      </c>
      <c r="AR5" s="706"/>
      <c r="AS5" s="706"/>
      <c r="AT5" s="706"/>
      <c r="AU5" s="706"/>
      <c r="AV5" s="706"/>
      <c r="AW5" s="706"/>
      <c r="AX5" s="707"/>
    </row>
    <row r="6" spans="1:50" ht="39" customHeight="1" x14ac:dyDescent="0.15">
      <c r="A6" s="710" t="s">
        <v>4</v>
      </c>
      <c r="B6" s="711"/>
      <c r="C6" s="711"/>
      <c r="D6" s="711"/>
      <c r="E6" s="711"/>
      <c r="F6" s="711"/>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30" t="s">
        <v>515</v>
      </c>
      <c r="Z7" s="443"/>
      <c r="AA7" s="443"/>
      <c r="AB7" s="443"/>
      <c r="AC7" s="443"/>
      <c r="AD7" s="931"/>
      <c r="AE7" s="920" t="s">
        <v>575</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5" t="s">
        <v>378</v>
      </c>
      <c r="B8" s="496"/>
      <c r="C8" s="496"/>
      <c r="D8" s="496"/>
      <c r="E8" s="496"/>
      <c r="F8" s="497"/>
      <c r="G8" s="949" t="str">
        <f>入力規則等!A28</f>
        <v>障害者施策</v>
      </c>
      <c r="H8" s="724"/>
      <c r="I8" s="724"/>
      <c r="J8" s="724"/>
      <c r="K8" s="724"/>
      <c r="L8" s="724"/>
      <c r="M8" s="724"/>
      <c r="N8" s="724"/>
      <c r="O8" s="724"/>
      <c r="P8" s="724"/>
      <c r="Q8" s="724"/>
      <c r="R8" s="724"/>
      <c r="S8" s="724"/>
      <c r="T8" s="724"/>
      <c r="U8" s="724"/>
      <c r="V8" s="724"/>
      <c r="W8" s="724"/>
      <c r="X8" s="950"/>
      <c r="Y8" s="854" t="s">
        <v>379</v>
      </c>
      <c r="Z8" s="855"/>
      <c r="AA8" s="855"/>
      <c r="AB8" s="855"/>
      <c r="AC8" s="855"/>
      <c r="AD8" s="856"/>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7" t="s">
        <v>23</v>
      </c>
      <c r="B9" s="858"/>
      <c r="C9" s="858"/>
      <c r="D9" s="858"/>
      <c r="E9" s="858"/>
      <c r="F9" s="858"/>
      <c r="G9" s="859" t="s">
        <v>576</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6.25" customHeight="1" x14ac:dyDescent="0.15">
      <c r="A10" s="660" t="s">
        <v>30</v>
      </c>
      <c r="B10" s="661"/>
      <c r="C10" s="661"/>
      <c r="D10" s="661"/>
      <c r="E10" s="661"/>
      <c r="F10" s="661"/>
      <c r="G10" s="758" t="s">
        <v>577</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36.75" customHeight="1" x14ac:dyDescent="0.15">
      <c r="A11" s="660" t="s">
        <v>5</v>
      </c>
      <c r="B11" s="661"/>
      <c r="C11" s="661"/>
      <c r="D11" s="661"/>
      <c r="E11" s="661"/>
      <c r="F11" s="662"/>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1" t="s">
        <v>24</v>
      </c>
      <c r="B12" s="952"/>
      <c r="C12" s="952"/>
      <c r="D12" s="952"/>
      <c r="E12" s="952"/>
      <c r="F12" s="953"/>
      <c r="G12" s="764"/>
      <c r="H12" s="765"/>
      <c r="I12" s="765"/>
      <c r="J12" s="765"/>
      <c r="K12" s="765"/>
      <c r="L12" s="765"/>
      <c r="M12" s="765"/>
      <c r="N12" s="765"/>
      <c r="O12" s="765"/>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6"/>
    </row>
    <row r="13" spans="1:50" ht="21" customHeight="1" x14ac:dyDescent="0.15">
      <c r="A13" s="614"/>
      <c r="B13" s="615"/>
      <c r="C13" s="615"/>
      <c r="D13" s="615"/>
      <c r="E13" s="615"/>
      <c r="F13" s="616"/>
      <c r="G13" s="727" t="s">
        <v>6</v>
      </c>
      <c r="H13" s="728"/>
      <c r="I13" s="768" t="s">
        <v>7</v>
      </c>
      <c r="J13" s="769"/>
      <c r="K13" s="769"/>
      <c r="L13" s="769"/>
      <c r="M13" s="769"/>
      <c r="N13" s="769"/>
      <c r="O13" s="770"/>
      <c r="P13" s="657" t="s">
        <v>578</v>
      </c>
      <c r="Q13" s="658"/>
      <c r="R13" s="658"/>
      <c r="S13" s="658"/>
      <c r="T13" s="658"/>
      <c r="U13" s="658"/>
      <c r="V13" s="659"/>
      <c r="W13" s="657">
        <v>43</v>
      </c>
      <c r="X13" s="658"/>
      <c r="Y13" s="658"/>
      <c r="Z13" s="658"/>
      <c r="AA13" s="658"/>
      <c r="AB13" s="658"/>
      <c r="AC13" s="659"/>
      <c r="AD13" s="657">
        <v>56</v>
      </c>
      <c r="AE13" s="658"/>
      <c r="AF13" s="658"/>
      <c r="AG13" s="658"/>
      <c r="AH13" s="658"/>
      <c r="AI13" s="658"/>
      <c r="AJ13" s="659"/>
      <c r="AK13" s="657">
        <v>57</v>
      </c>
      <c r="AL13" s="658"/>
      <c r="AM13" s="658"/>
      <c r="AN13" s="658"/>
      <c r="AO13" s="658"/>
      <c r="AP13" s="658"/>
      <c r="AQ13" s="659"/>
      <c r="AR13" s="927"/>
      <c r="AS13" s="928"/>
      <c r="AT13" s="928"/>
      <c r="AU13" s="928"/>
      <c r="AV13" s="928"/>
      <c r="AW13" s="928"/>
      <c r="AX13" s="929"/>
    </row>
    <row r="14" spans="1:50" ht="21" customHeight="1" x14ac:dyDescent="0.15">
      <c r="A14" s="614"/>
      <c r="B14" s="615"/>
      <c r="C14" s="615"/>
      <c r="D14" s="615"/>
      <c r="E14" s="615"/>
      <c r="F14" s="616"/>
      <c r="G14" s="729"/>
      <c r="H14" s="730"/>
      <c r="I14" s="715" t="s">
        <v>8</v>
      </c>
      <c r="J14" s="766"/>
      <c r="K14" s="766"/>
      <c r="L14" s="766"/>
      <c r="M14" s="766"/>
      <c r="N14" s="766"/>
      <c r="O14" s="767"/>
      <c r="P14" s="657" t="s">
        <v>579</v>
      </c>
      <c r="Q14" s="658"/>
      <c r="R14" s="658"/>
      <c r="S14" s="658"/>
      <c r="T14" s="658"/>
      <c r="U14" s="658"/>
      <c r="V14" s="659"/>
      <c r="W14" s="657" t="s">
        <v>579</v>
      </c>
      <c r="X14" s="658"/>
      <c r="Y14" s="658"/>
      <c r="Z14" s="658"/>
      <c r="AA14" s="658"/>
      <c r="AB14" s="658"/>
      <c r="AC14" s="659"/>
      <c r="AD14" s="657" t="s">
        <v>583</v>
      </c>
      <c r="AE14" s="658"/>
      <c r="AF14" s="658"/>
      <c r="AG14" s="658"/>
      <c r="AH14" s="658"/>
      <c r="AI14" s="658"/>
      <c r="AJ14" s="659"/>
      <c r="AK14" s="657" t="s">
        <v>579</v>
      </c>
      <c r="AL14" s="658"/>
      <c r="AM14" s="658"/>
      <c r="AN14" s="658"/>
      <c r="AO14" s="658"/>
      <c r="AP14" s="658"/>
      <c r="AQ14" s="659"/>
      <c r="AR14" s="792"/>
      <c r="AS14" s="792"/>
      <c r="AT14" s="792"/>
      <c r="AU14" s="792"/>
      <c r="AV14" s="792"/>
      <c r="AW14" s="792"/>
      <c r="AX14" s="793"/>
    </row>
    <row r="15" spans="1:50" ht="21" customHeight="1" x14ac:dyDescent="0.15">
      <c r="A15" s="614"/>
      <c r="B15" s="615"/>
      <c r="C15" s="615"/>
      <c r="D15" s="615"/>
      <c r="E15" s="615"/>
      <c r="F15" s="616"/>
      <c r="G15" s="729"/>
      <c r="H15" s="730"/>
      <c r="I15" s="715" t="s">
        <v>51</v>
      </c>
      <c r="J15" s="716"/>
      <c r="K15" s="716"/>
      <c r="L15" s="716"/>
      <c r="M15" s="716"/>
      <c r="N15" s="716"/>
      <c r="O15" s="717"/>
      <c r="P15" s="657" t="s">
        <v>580</v>
      </c>
      <c r="Q15" s="658"/>
      <c r="R15" s="658"/>
      <c r="S15" s="658"/>
      <c r="T15" s="658"/>
      <c r="U15" s="658"/>
      <c r="V15" s="659"/>
      <c r="W15" s="657" t="s">
        <v>581</v>
      </c>
      <c r="X15" s="658"/>
      <c r="Y15" s="658"/>
      <c r="Z15" s="658"/>
      <c r="AA15" s="658"/>
      <c r="AB15" s="658"/>
      <c r="AC15" s="659"/>
      <c r="AD15" s="657" t="s">
        <v>584</v>
      </c>
      <c r="AE15" s="658"/>
      <c r="AF15" s="658"/>
      <c r="AG15" s="658"/>
      <c r="AH15" s="658"/>
      <c r="AI15" s="658"/>
      <c r="AJ15" s="659"/>
      <c r="AK15" s="657" t="s">
        <v>579</v>
      </c>
      <c r="AL15" s="658"/>
      <c r="AM15" s="658"/>
      <c r="AN15" s="658"/>
      <c r="AO15" s="658"/>
      <c r="AP15" s="658"/>
      <c r="AQ15" s="659"/>
      <c r="AR15" s="657"/>
      <c r="AS15" s="658"/>
      <c r="AT15" s="658"/>
      <c r="AU15" s="658"/>
      <c r="AV15" s="658"/>
      <c r="AW15" s="658"/>
      <c r="AX15" s="810"/>
    </row>
    <row r="16" spans="1:50" ht="21" customHeight="1" x14ac:dyDescent="0.15">
      <c r="A16" s="614"/>
      <c r="B16" s="615"/>
      <c r="C16" s="615"/>
      <c r="D16" s="615"/>
      <c r="E16" s="615"/>
      <c r="F16" s="616"/>
      <c r="G16" s="729"/>
      <c r="H16" s="730"/>
      <c r="I16" s="715" t="s">
        <v>52</v>
      </c>
      <c r="J16" s="716"/>
      <c r="K16" s="716"/>
      <c r="L16" s="716"/>
      <c r="M16" s="716"/>
      <c r="N16" s="716"/>
      <c r="O16" s="717"/>
      <c r="P16" s="657" t="s">
        <v>579</v>
      </c>
      <c r="Q16" s="658"/>
      <c r="R16" s="658"/>
      <c r="S16" s="658"/>
      <c r="T16" s="658"/>
      <c r="U16" s="658"/>
      <c r="V16" s="659"/>
      <c r="W16" s="657" t="s">
        <v>582</v>
      </c>
      <c r="X16" s="658"/>
      <c r="Y16" s="658"/>
      <c r="Z16" s="658"/>
      <c r="AA16" s="658"/>
      <c r="AB16" s="658"/>
      <c r="AC16" s="659"/>
      <c r="AD16" s="657" t="s">
        <v>585</v>
      </c>
      <c r="AE16" s="658"/>
      <c r="AF16" s="658"/>
      <c r="AG16" s="658"/>
      <c r="AH16" s="658"/>
      <c r="AI16" s="658"/>
      <c r="AJ16" s="659"/>
      <c r="AK16" s="657" t="s">
        <v>579</v>
      </c>
      <c r="AL16" s="658"/>
      <c r="AM16" s="658"/>
      <c r="AN16" s="658"/>
      <c r="AO16" s="658"/>
      <c r="AP16" s="658"/>
      <c r="AQ16" s="659"/>
      <c r="AR16" s="761"/>
      <c r="AS16" s="762"/>
      <c r="AT16" s="762"/>
      <c r="AU16" s="762"/>
      <c r="AV16" s="762"/>
      <c r="AW16" s="762"/>
      <c r="AX16" s="763"/>
    </row>
    <row r="17" spans="1:50" ht="24.75" customHeight="1" x14ac:dyDescent="0.15">
      <c r="A17" s="614"/>
      <c r="B17" s="615"/>
      <c r="C17" s="615"/>
      <c r="D17" s="615"/>
      <c r="E17" s="615"/>
      <c r="F17" s="616"/>
      <c r="G17" s="729"/>
      <c r="H17" s="730"/>
      <c r="I17" s="715" t="s">
        <v>50</v>
      </c>
      <c r="J17" s="766"/>
      <c r="K17" s="766"/>
      <c r="L17" s="766"/>
      <c r="M17" s="766"/>
      <c r="N17" s="766"/>
      <c r="O17" s="767"/>
      <c r="P17" s="657" t="s">
        <v>579</v>
      </c>
      <c r="Q17" s="658"/>
      <c r="R17" s="658"/>
      <c r="S17" s="658"/>
      <c r="T17" s="658"/>
      <c r="U17" s="658"/>
      <c r="V17" s="659"/>
      <c r="W17" s="657" t="s">
        <v>582</v>
      </c>
      <c r="X17" s="658"/>
      <c r="Y17" s="658"/>
      <c r="Z17" s="658"/>
      <c r="AA17" s="658"/>
      <c r="AB17" s="658"/>
      <c r="AC17" s="659"/>
      <c r="AD17" s="657" t="s">
        <v>585</v>
      </c>
      <c r="AE17" s="658"/>
      <c r="AF17" s="658"/>
      <c r="AG17" s="658"/>
      <c r="AH17" s="658"/>
      <c r="AI17" s="658"/>
      <c r="AJ17" s="659"/>
      <c r="AK17" s="657" t="s">
        <v>586</v>
      </c>
      <c r="AL17" s="658"/>
      <c r="AM17" s="658"/>
      <c r="AN17" s="658"/>
      <c r="AO17" s="658"/>
      <c r="AP17" s="658"/>
      <c r="AQ17" s="659"/>
      <c r="AR17" s="925"/>
      <c r="AS17" s="925"/>
      <c r="AT17" s="925"/>
      <c r="AU17" s="925"/>
      <c r="AV17" s="925"/>
      <c r="AW17" s="925"/>
      <c r="AX17" s="926"/>
    </row>
    <row r="18" spans="1:50" ht="24.75" customHeight="1" x14ac:dyDescent="0.15">
      <c r="A18" s="614"/>
      <c r="B18" s="615"/>
      <c r="C18" s="615"/>
      <c r="D18" s="615"/>
      <c r="E18" s="615"/>
      <c r="F18" s="616"/>
      <c r="G18" s="731"/>
      <c r="H18" s="732"/>
      <c r="I18" s="720" t="s">
        <v>20</v>
      </c>
      <c r="J18" s="721"/>
      <c r="K18" s="721"/>
      <c r="L18" s="721"/>
      <c r="M18" s="721"/>
      <c r="N18" s="721"/>
      <c r="O18" s="722"/>
      <c r="P18" s="886">
        <f>SUM(P13:V17)</f>
        <v>0</v>
      </c>
      <c r="Q18" s="887"/>
      <c r="R18" s="887"/>
      <c r="S18" s="887"/>
      <c r="T18" s="887"/>
      <c r="U18" s="887"/>
      <c r="V18" s="888"/>
      <c r="W18" s="886">
        <f>SUM(W13:AC17)</f>
        <v>43</v>
      </c>
      <c r="X18" s="887"/>
      <c r="Y18" s="887"/>
      <c r="Z18" s="887"/>
      <c r="AA18" s="887"/>
      <c r="AB18" s="887"/>
      <c r="AC18" s="888"/>
      <c r="AD18" s="886">
        <f>SUM(AD13:AJ17)</f>
        <v>56</v>
      </c>
      <c r="AE18" s="887"/>
      <c r="AF18" s="887"/>
      <c r="AG18" s="887"/>
      <c r="AH18" s="887"/>
      <c r="AI18" s="887"/>
      <c r="AJ18" s="888"/>
      <c r="AK18" s="886">
        <f>SUM(AK13:AQ17)</f>
        <v>57</v>
      </c>
      <c r="AL18" s="887"/>
      <c r="AM18" s="887"/>
      <c r="AN18" s="887"/>
      <c r="AO18" s="887"/>
      <c r="AP18" s="887"/>
      <c r="AQ18" s="888"/>
      <c r="AR18" s="886">
        <f>SUM(AR13:AX17)</f>
        <v>0</v>
      </c>
      <c r="AS18" s="887"/>
      <c r="AT18" s="887"/>
      <c r="AU18" s="887"/>
      <c r="AV18" s="887"/>
      <c r="AW18" s="887"/>
      <c r="AX18" s="889"/>
    </row>
    <row r="19" spans="1:50" ht="24.75" customHeight="1" x14ac:dyDescent="0.15">
      <c r="A19" s="614"/>
      <c r="B19" s="615"/>
      <c r="C19" s="615"/>
      <c r="D19" s="615"/>
      <c r="E19" s="615"/>
      <c r="F19" s="616"/>
      <c r="G19" s="884" t="s">
        <v>9</v>
      </c>
      <c r="H19" s="885"/>
      <c r="I19" s="885"/>
      <c r="J19" s="885"/>
      <c r="K19" s="885"/>
      <c r="L19" s="885"/>
      <c r="M19" s="885"/>
      <c r="N19" s="885"/>
      <c r="O19" s="885"/>
      <c r="P19" s="657" t="s">
        <v>579</v>
      </c>
      <c r="Q19" s="658"/>
      <c r="R19" s="658"/>
      <c r="S19" s="658"/>
      <c r="T19" s="658"/>
      <c r="U19" s="658"/>
      <c r="V19" s="659"/>
      <c r="W19" s="657">
        <v>10</v>
      </c>
      <c r="X19" s="658"/>
      <c r="Y19" s="658"/>
      <c r="Z19" s="658"/>
      <c r="AA19" s="658"/>
      <c r="AB19" s="658"/>
      <c r="AC19" s="659"/>
      <c r="AD19" s="657">
        <v>22</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84" t="s">
        <v>10</v>
      </c>
      <c r="H20" s="885"/>
      <c r="I20" s="885"/>
      <c r="J20" s="885"/>
      <c r="K20" s="885"/>
      <c r="L20" s="885"/>
      <c r="M20" s="885"/>
      <c r="N20" s="885"/>
      <c r="O20" s="885"/>
      <c r="P20" s="318" t="str">
        <f>IF(P18=0, "-", SUM(P19)/P18)</f>
        <v>-</v>
      </c>
      <c r="Q20" s="318"/>
      <c r="R20" s="318"/>
      <c r="S20" s="318"/>
      <c r="T20" s="318"/>
      <c r="U20" s="318"/>
      <c r="V20" s="318"/>
      <c r="W20" s="318">
        <f t="shared" ref="W20" si="0">IF(W18=0, "-", SUM(W19)/W18)</f>
        <v>0.23255813953488372</v>
      </c>
      <c r="X20" s="318"/>
      <c r="Y20" s="318"/>
      <c r="Z20" s="318"/>
      <c r="AA20" s="318"/>
      <c r="AB20" s="318"/>
      <c r="AC20" s="318"/>
      <c r="AD20" s="318">
        <f t="shared" ref="AD20" si="1">IF(AD18=0, "-", SUM(AD19)/AD18)</f>
        <v>0.39285714285714285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7"/>
      <c r="B21" s="858"/>
      <c r="C21" s="858"/>
      <c r="D21" s="858"/>
      <c r="E21" s="858"/>
      <c r="F21" s="954"/>
      <c r="G21" s="316" t="s">
        <v>478</v>
      </c>
      <c r="H21" s="317"/>
      <c r="I21" s="317"/>
      <c r="J21" s="317"/>
      <c r="K21" s="317"/>
      <c r="L21" s="317"/>
      <c r="M21" s="317"/>
      <c r="N21" s="317"/>
      <c r="O21" s="317"/>
      <c r="P21" s="318" t="e">
        <f>IF(P19=0, "-", SUM(P19)/SUM(P13,P14))</f>
        <v>#DIV/0!</v>
      </c>
      <c r="Q21" s="318"/>
      <c r="R21" s="318"/>
      <c r="S21" s="318"/>
      <c r="T21" s="318"/>
      <c r="U21" s="318"/>
      <c r="V21" s="318"/>
      <c r="W21" s="318">
        <f t="shared" ref="W21" si="2">IF(W19=0, "-", SUM(W19)/SUM(W13,W14))</f>
        <v>0.23255813953488372</v>
      </c>
      <c r="X21" s="318"/>
      <c r="Y21" s="318"/>
      <c r="Z21" s="318"/>
      <c r="AA21" s="318"/>
      <c r="AB21" s="318"/>
      <c r="AC21" s="318"/>
      <c r="AD21" s="318">
        <f t="shared" ref="AD21" si="3">IF(AD19=0, "-", SUM(AD19)/SUM(AD13,AD14))</f>
        <v>0.39285714285714285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2" t="s">
        <v>559</v>
      </c>
      <c r="B22" s="973"/>
      <c r="C22" s="973"/>
      <c r="D22" s="973"/>
      <c r="E22" s="973"/>
      <c r="F22" s="974"/>
      <c r="G22" s="959" t="s">
        <v>457</v>
      </c>
      <c r="H22" s="222"/>
      <c r="I22" s="222"/>
      <c r="J22" s="222"/>
      <c r="K22" s="222"/>
      <c r="L22" s="222"/>
      <c r="M22" s="222"/>
      <c r="N22" s="222"/>
      <c r="O22" s="223"/>
      <c r="P22" s="944" t="s">
        <v>520</v>
      </c>
      <c r="Q22" s="222"/>
      <c r="R22" s="222"/>
      <c r="S22" s="222"/>
      <c r="T22" s="222"/>
      <c r="U22" s="222"/>
      <c r="V22" s="223"/>
      <c r="W22" s="944" t="s">
        <v>516</v>
      </c>
      <c r="X22" s="222"/>
      <c r="Y22" s="222"/>
      <c r="Z22" s="222"/>
      <c r="AA22" s="222"/>
      <c r="AB22" s="222"/>
      <c r="AC22" s="223"/>
      <c r="AD22" s="944" t="s">
        <v>456</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0" t="s">
        <v>587</v>
      </c>
      <c r="H23" s="961"/>
      <c r="I23" s="961"/>
      <c r="J23" s="961"/>
      <c r="K23" s="961"/>
      <c r="L23" s="961"/>
      <c r="M23" s="961"/>
      <c r="N23" s="961"/>
      <c r="O23" s="962"/>
      <c r="P23" s="927">
        <v>53</v>
      </c>
      <c r="Q23" s="928"/>
      <c r="R23" s="928"/>
      <c r="S23" s="928"/>
      <c r="T23" s="928"/>
      <c r="U23" s="928"/>
      <c r="V23" s="945"/>
      <c r="W23" s="927"/>
      <c r="X23" s="928"/>
      <c r="Y23" s="928"/>
      <c r="Z23" s="928"/>
      <c r="AA23" s="928"/>
      <c r="AB23" s="928"/>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588</v>
      </c>
      <c r="H24" s="964"/>
      <c r="I24" s="964"/>
      <c r="J24" s="964"/>
      <c r="K24" s="964"/>
      <c r="L24" s="964"/>
      <c r="M24" s="964"/>
      <c r="N24" s="964"/>
      <c r="O24" s="965"/>
      <c r="P24" s="657">
        <v>3</v>
      </c>
      <c r="Q24" s="658"/>
      <c r="R24" s="658"/>
      <c r="S24" s="658"/>
      <c r="T24" s="658"/>
      <c r="U24" s="658"/>
      <c r="V24" s="659"/>
      <c r="W24" s="657"/>
      <c r="X24" s="658"/>
      <c r="Y24" s="658"/>
      <c r="Z24" s="658"/>
      <c r="AA24" s="658"/>
      <c r="AB24" s="658"/>
      <c r="AC24" s="659"/>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t="s">
        <v>589</v>
      </c>
      <c r="H25" s="964"/>
      <c r="I25" s="964"/>
      <c r="J25" s="964"/>
      <c r="K25" s="964"/>
      <c r="L25" s="964"/>
      <c r="M25" s="964"/>
      <c r="N25" s="964"/>
      <c r="O25" s="965"/>
      <c r="P25" s="657">
        <v>1</v>
      </c>
      <c r="Q25" s="658"/>
      <c r="R25" s="658"/>
      <c r="S25" s="658"/>
      <c r="T25" s="658"/>
      <c r="U25" s="658"/>
      <c r="V25" s="659"/>
      <c r="W25" s="657"/>
      <c r="X25" s="658"/>
      <c r="Y25" s="658"/>
      <c r="Z25" s="658"/>
      <c r="AA25" s="658"/>
      <c r="AB25" s="658"/>
      <c r="AC25" s="659"/>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63" t="s">
        <v>579</v>
      </c>
      <c r="H26" s="964"/>
      <c r="I26" s="964"/>
      <c r="J26" s="964"/>
      <c r="K26" s="964"/>
      <c r="L26" s="964"/>
      <c r="M26" s="964"/>
      <c r="N26" s="964"/>
      <c r="O26" s="965"/>
      <c r="P26" s="657" t="s">
        <v>579</v>
      </c>
      <c r="Q26" s="658"/>
      <c r="R26" s="658"/>
      <c r="S26" s="658"/>
      <c r="T26" s="658"/>
      <c r="U26" s="658"/>
      <c r="V26" s="659"/>
      <c r="W26" s="657"/>
      <c r="X26" s="658"/>
      <c r="Y26" s="658"/>
      <c r="Z26" s="658"/>
      <c r="AA26" s="658"/>
      <c r="AB26" s="658"/>
      <c r="AC26" s="659"/>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63" t="s">
        <v>583</v>
      </c>
      <c r="H27" s="964"/>
      <c r="I27" s="964"/>
      <c r="J27" s="964"/>
      <c r="K27" s="964"/>
      <c r="L27" s="964"/>
      <c r="M27" s="964"/>
      <c r="N27" s="964"/>
      <c r="O27" s="965"/>
      <c r="P27" s="657" t="s">
        <v>581</v>
      </c>
      <c r="Q27" s="658"/>
      <c r="R27" s="658"/>
      <c r="S27" s="658"/>
      <c r="T27" s="658"/>
      <c r="U27" s="658"/>
      <c r="V27" s="659"/>
      <c r="W27" s="657"/>
      <c r="X27" s="658"/>
      <c r="Y27" s="658"/>
      <c r="Z27" s="658"/>
      <c r="AA27" s="658"/>
      <c r="AB27" s="658"/>
      <c r="AC27" s="659"/>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461</v>
      </c>
      <c r="H28" s="967"/>
      <c r="I28" s="967"/>
      <c r="J28" s="967"/>
      <c r="K28" s="967"/>
      <c r="L28" s="967"/>
      <c r="M28" s="967"/>
      <c r="N28" s="967"/>
      <c r="O28" s="968"/>
      <c r="P28" s="886">
        <f>P29-SUM(P23:P27)</f>
        <v>0</v>
      </c>
      <c r="Q28" s="887"/>
      <c r="R28" s="887"/>
      <c r="S28" s="887"/>
      <c r="T28" s="887"/>
      <c r="U28" s="887"/>
      <c r="V28" s="888"/>
      <c r="W28" s="886">
        <f>W29-SUM(W23:W27)</f>
        <v>0</v>
      </c>
      <c r="X28" s="887"/>
      <c r="Y28" s="887"/>
      <c r="Z28" s="887"/>
      <c r="AA28" s="887"/>
      <c r="AB28" s="887"/>
      <c r="AC28" s="888"/>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458</v>
      </c>
      <c r="H29" s="970"/>
      <c r="I29" s="970"/>
      <c r="J29" s="970"/>
      <c r="K29" s="970"/>
      <c r="L29" s="970"/>
      <c r="M29" s="970"/>
      <c r="N29" s="970"/>
      <c r="O29" s="971"/>
      <c r="P29" s="657">
        <f>AK13</f>
        <v>57</v>
      </c>
      <c r="Q29" s="658"/>
      <c r="R29" s="658"/>
      <c r="S29" s="658"/>
      <c r="T29" s="658"/>
      <c r="U29" s="658"/>
      <c r="V29" s="659"/>
      <c r="W29" s="941">
        <f>AR13</f>
        <v>0</v>
      </c>
      <c r="X29" s="942"/>
      <c r="Y29" s="942"/>
      <c r="Z29" s="942"/>
      <c r="AA29" s="942"/>
      <c r="AB29" s="942"/>
      <c r="AC29" s="94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9" t="s">
        <v>473</v>
      </c>
      <c r="B30" s="870"/>
      <c r="C30" s="870"/>
      <c r="D30" s="870"/>
      <c r="E30" s="870"/>
      <c r="F30" s="871"/>
      <c r="G30" s="777" t="s">
        <v>265</v>
      </c>
      <c r="H30" s="778"/>
      <c r="I30" s="778"/>
      <c r="J30" s="778"/>
      <c r="K30" s="778"/>
      <c r="L30" s="778"/>
      <c r="M30" s="778"/>
      <c r="N30" s="778"/>
      <c r="O30" s="779"/>
      <c r="P30" s="865" t="s">
        <v>59</v>
      </c>
      <c r="Q30" s="778"/>
      <c r="R30" s="778"/>
      <c r="S30" s="778"/>
      <c r="T30" s="778"/>
      <c r="U30" s="778"/>
      <c r="V30" s="778"/>
      <c r="W30" s="778"/>
      <c r="X30" s="779"/>
      <c r="Y30" s="862"/>
      <c r="Z30" s="863"/>
      <c r="AA30" s="864"/>
      <c r="AB30" s="866" t="s">
        <v>11</v>
      </c>
      <c r="AC30" s="867"/>
      <c r="AD30" s="868"/>
      <c r="AE30" s="866" t="s">
        <v>535</v>
      </c>
      <c r="AF30" s="867"/>
      <c r="AG30" s="867"/>
      <c r="AH30" s="868"/>
      <c r="AI30" s="866" t="s">
        <v>532</v>
      </c>
      <c r="AJ30" s="867"/>
      <c r="AK30" s="867"/>
      <c r="AL30" s="868"/>
      <c r="AM30" s="923" t="s">
        <v>527</v>
      </c>
      <c r="AN30" s="923"/>
      <c r="AO30" s="923"/>
      <c r="AP30" s="866"/>
      <c r="AQ30" s="771" t="s">
        <v>354</v>
      </c>
      <c r="AR30" s="772"/>
      <c r="AS30" s="772"/>
      <c r="AT30" s="773"/>
      <c r="AU30" s="778" t="s">
        <v>253</v>
      </c>
      <c r="AV30" s="778"/>
      <c r="AW30" s="778"/>
      <c r="AX30" s="92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594</v>
      </c>
      <c r="AR31" s="200"/>
      <c r="AS31" s="133" t="s">
        <v>355</v>
      </c>
      <c r="AT31" s="134"/>
      <c r="AU31" s="199">
        <v>31</v>
      </c>
      <c r="AV31" s="199"/>
      <c r="AW31" s="398" t="s">
        <v>300</v>
      </c>
      <c r="AX31" s="399"/>
    </row>
    <row r="32" spans="1:50" ht="36" customHeight="1" x14ac:dyDescent="0.15">
      <c r="A32" s="403"/>
      <c r="B32" s="401"/>
      <c r="C32" s="401"/>
      <c r="D32" s="401"/>
      <c r="E32" s="401"/>
      <c r="F32" s="402"/>
      <c r="G32" s="564" t="s">
        <v>590</v>
      </c>
      <c r="H32" s="565"/>
      <c r="I32" s="565"/>
      <c r="J32" s="565"/>
      <c r="K32" s="565"/>
      <c r="L32" s="565"/>
      <c r="M32" s="565"/>
      <c r="N32" s="565"/>
      <c r="O32" s="566"/>
      <c r="P32" s="105" t="s">
        <v>591</v>
      </c>
      <c r="Q32" s="105"/>
      <c r="R32" s="105"/>
      <c r="S32" s="105"/>
      <c r="T32" s="105"/>
      <c r="U32" s="105"/>
      <c r="V32" s="105"/>
      <c r="W32" s="105"/>
      <c r="X32" s="106"/>
      <c r="Y32" s="471" t="s">
        <v>12</v>
      </c>
      <c r="Z32" s="531"/>
      <c r="AA32" s="532"/>
      <c r="AB32" s="461" t="s">
        <v>592</v>
      </c>
      <c r="AC32" s="461"/>
      <c r="AD32" s="461"/>
      <c r="AE32" s="218" t="s">
        <v>593</v>
      </c>
      <c r="AF32" s="219"/>
      <c r="AG32" s="219"/>
      <c r="AH32" s="219"/>
      <c r="AI32" s="218">
        <v>96.8</v>
      </c>
      <c r="AJ32" s="219"/>
      <c r="AK32" s="219"/>
      <c r="AL32" s="219"/>
      <c r="AM32" s="218">
        <v>97.8</v>
      </c>
      <c r="AN32" s="219"/>
      <c r="AO32" s="219"/>
      <c r="AP32" s="219"/>
      <c r="AQ32" s="340" t="s">
        <v>579</v>
      </c>
      <c r="AR32" s="207"/>
      <c r="AS32" s="207"/>
      <c r="AT32" s="341"/>
      <c r="AU32" s="219" t="s">
        <v>581</v>
      </c>
      <c r="AV32" s="219"/>
      <c r="AW32" s="219"/>
      <c r="AX32" s="221"/>
    </row>
    <row r="33" spans="1:50" ht="36"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301</v>
      </c>
      <c r="AC33" s="523"/>
      <c r="AD33" s="523"/>
      <c r="AE33" s="218" t="s">
        <v>579</v>
      </c>
      <c r="AF33" s="219"/>
      <c r="AG33" s="219"/>
      <c r="AH33" s="219"/>
      <c r="AI33" s="218">
        <v>90</v>
      </c>
      <c r="AJ33" s="219"/>
      <c r="AK33" s="219"/>
      <c r="AL33" s="219"/>
      <c r="AM33" s="218">
        <v>90</v>
      </c>
      <c r="AN33" s="219"/>
      <c r="AO33" s="219"/>
      <c r="AP33" s="219"/>
      <c r="AQ33" s="340" t="s">
        <v>581</v>
      </c>
      <c r="AR33" s="207"/>
      <c r="AS33" s="207"/>
      <c r="AT33" s="341"/>
      <c r="AU33" s="219">
        <v>90</v>
      </c>
      <c r="AV33" s="219"/>
      <c r="AW33" s="219"/>
      <c r="AX33" s="221"/>
    </row>
    <row r="34" spans="1:50" ht="36"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579</v>
      </c>
      <c r="AF34" s="219"/>
      <c r="AG34" s="219"/>
      <c r="AH34" s="219"/>
      <c r="AI34" s="218">
        <v>107.6</v>
      </c>
      <c r="AJ34" s="219"/>
      <c r="AK34" s="219"/>
      <c r="AL34" s="219"/>
      <c r="AM34" s="218">
        <v>108.7</v>
      </c>
      <c r="AN34" s="219"/>
      <c r="AO34" s="219"/>
      <c r="AP34" s="219"/>
      <c r="AQ34" s="340" t="s">
        <v>579</v>
      </c>
      <c r="AR34" s="207"/>
      <c r="AS34" s="207"/>
      <c r="AT34" s="341"/>
      <c r="AU34" s="219" t="s">
        <v>579</v>
      </c>
      <c r="AV34" s="219"/>
      <c r="AW34" s="219"/>
      <c r="AX34" s="221"/>
    </row>
    <row r="35" spans="1:50" ht="23.25" customHeight="1" x14ac:dyDescent="0.15">
      <c r="A35" s="226" t="s">
        <v>505</v>
      </c>
      <c r="B35" s="227"/>
      <c r="C35" s="227"/>
      <c r="D35" s="227"/>
      <c r="E35" s="227"/>
      <c r="F35" s="228"/>
      <c r="G35" s="232" t="s">
        <v>595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8"/>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8"/>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2" t="s">
        <v>253</v>
      </c>
      <c r="AV51" s="932"/>
      <c r="AW51" s="932"/>
      <c r="AX51" s="933"/>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2" t="s">
        <v>253</v>
      </c>
      <c r="AV58" s="932"/>
      <c r="AW58" s="932"/>
      <c r="AX58" s="933"/>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8"/>
      <c r="AF77" s="899"/>
      <c r="AG77" s="899"/>
      <c r="AH77" s="899"/>
      <c r="AI77" s="898"/>
      <c r="AJ77" s="899"/>
      <c r="AK77" s="899"/>
      <c r="AL77" s="899"/>
      <c r="AM77" s="898"/>
      <c r="AN77" s="899"/>
      <c r="AO77" s="899"/>
      <c r="AP77" s="899"/>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5"/>
    </row>
    <row r="80" spans="1:50" ht="18.75" hidden="1" customHeight="1" x14ac:dyDescent="0.15">
      <c r="A80" s="872"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3"/>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3"/>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92"/>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3"/>
    </row>
    <row r="83" spans="1:60" ht="22.5" hidden="1" customHeight="1" x14ac:dyDescent="0.15">
      <c r="A83" s="873"/>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4"/>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5"/>
    </row>
    <row r="84" spans="1:60" ht="19.5" hidden="1" customHeight="1" x14ac:dyDescent="0.15">
      <c r="A84" s="873"/>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6"/>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7"/>
    </row>
    <row r="85" spans="1:60" ht="18.75" hidden="1" customHeight="1" x14ac:dyDescent="0.15">
      <c r="A85" s="873"/>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3"/>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3"/>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3"/>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73"/>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3"/>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3"/>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3"/>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3"/>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3"/>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3"/>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3"/>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3"/>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3"/>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4"/>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3" t="s">
        <v>13</v>
      </c>
      <c r="Z99" s="904"/>
      <c r="AA99" s="905"/>
      <c r="AB99" s="900" t="s">
        <v>14</v>
      </c>
      <c r="AC99" s="901"/>
      <c r="AD99" s="902"/>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2"/>
      <c r="Z100" s="863"/>
      <c r="AA100" s="864"/>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597</v>
      </c>
      <c r="AC101" s="461"/>
      <c r="AD101" s="461"/>
      <c r="AE101" s="218" t="s">
        <v>598</v>
      </c>
      <c r="AF101" s="219"/>
      <c r="AG101" s="219"/>
      <c r="AH101" s="220"/>
      <c r="AI101" s="218">
        <v>34018</v>
      </c>
      <c r="AJ101" s="219"/>
      <c r="AK101" s="219"/>
      <c r="AL101" s="220"/>
      <c r="AM101" s="218">
        <v>70700</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597</v>
      </c>
      <c r="AC102" s="461"/>
      <c r="AD102" s="461"/>
      <c r="AE102" s="418" t="s">
        <v>598</v>
      </c>
      <c r="AF102" s="418"/>
      <c r="AG102" s="418"/>
      <c r="AH102" s="418"/>
      <c r="AI102" s="418">
        <v>20000</v>
      </c>
      <c r="AJ102" s="418"/>
      <c r="AK102" s="418"/>
      <c r="AL102" s="418"/>
      <c r="AM102" s="418">
        <v>40000</v>
      </c>
      <c r="AN102" s="418"/>
      <c r="AO102" s="418"/>
      <c r="AP102" s="418"/>
      <c r="AQ102" s="273">
        <v>40000</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599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600</v>
      </c>
      <c r="AC116" s="463"/>
      <c r="AD116" s="464"/>
      <c r="AE116" s="418" t="s">
        <v>598</v>
      </c>
      <c r="AF116" s="418"/>
      <c r="AG116" s="418"/>
      <c r="AH116" s="418"/>
      <c r="AI116" s="418">
        <v>0.3</v>
      </c>
      <c r="AJ116" s="418"/>
      <c r="AK116" s="418"/>
      <c r="AL116" s="418"/>
      <c r="AM116" s="418">
        <v>0.3</v>
      </c>
      <c r="AN116" s="418"/>
      <c r="AO116" s="418"/>
      <c r="AP116" s="418"/>
      <c r="AQ116" s="218">
        <v>1.4</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601</v>
      </c>
      <c r="AC117" s="473"/>
      <c r="AD117" s="474"/>
      <c r="AE117" s="551" t="s">
        <v>602</v>
      </c>
      <c r="AF117" s="551"/>
      <c r="AG117" s="551"/>
      <c r="AH117" s="551"/>
      <c r="AI117" s="551" t="s">
        <v>603</v>
      </c>
      <c r="AJ117" s="551"/>
      <c r="AK117" s="551"/>
      <c r="AL117" s="551"/>
      <c r="AM117" s="551" t="s">
        <v>656</v>
      </c>
      <c r="AN117" s="551"/>
      <c r="AO117" s="551"/>
      <c r="AP117" s="551"/>
      <c r="AQ117" s="551" t="s">
        <v>604</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7"/>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8"/>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4"/>
      <c r="Z127" s="935"/>
      <c r="AA127" s="936"/>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607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610</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609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496</v>
      </c>
      <c r="AC134" s="205"/>
      <c r="AD134" s="205"/>
      <c r="AE134" s="206">
        <v>48.8</v>
      </c>
      <c r="AF134" s="207"/>
      <c r="AG134" s="207"/>
      <c r="AH134" s="207"/>
      <c r="AI134" s="206">
        <v>50</v>
      </c>
      <c r="AJ134" s="207"/>
      <c r="AK134" s="207"/>
      <c r="AL134" s="207"/>
      <c r="AM134" s="206">
        <v>45.9</v>
      </c>
      <c r="AN134" s="207"/>
      <c r="AO134" s="207"/>
      <c r="AP134" s="207"/>
      <c r="AQ134" s="206" t="s">
        <v>611</v>
      </c>
      <c r="AR134" s="207"/>
      <c r="AS134" s="207"/>
      <c r="AT134" s="207"/>
      <c r="AU134" s="206" t="s">
        <v>606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496</v>
      </c>
      <c r="AC135" s="213"/>
      <c r="AD135" s="213"/>
      <c r="AE135" s="206">
        <v>47.2</v>
      </c>
      <c r="AF135" s="207"/>
      <c r="AG135" s="207"/>
      <c r="AH135" s="207"/>
      <c r="AI135" s="206">
        <v>48.8</v>
      </c>
      <c r="AJ135" s="207"/>
      <c r="AK135" s="207"/>
      <c r="AL135" s="207"/>
      <c r="AM135" s="206">
        <v>50</v>
      </c>
      <c r="AN135" s="207"/>
      <c r="AO135" s="207"/>
      <c r="AP135" s="207"/>
      <c r="AQ135" s="206" t="s">
        <v>606</v>
      </c>
      <c r="AR135" s="207"/>
      <c r="AS135" s="207"/>
      <c r="AT135" s="207"/>
      <c r="AU135" s="206">
        <v>45.9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643</v>
      </c>
      <c r="H154" s="105"/>
      <c r="I154" s="105"/>
      <c r="J154" s="105"/>
      <c r="K154" s="105"/>
      <c r="L154" s="105"/>
      <c r="M154" s="105"/>
      <c r="N154" s="105"/>
      <c r="O154" s="105"/>
      <c r="P154" s="106"/>
      <c r="Q154" s="125" t="s">
        <v>644</v>
      </c>
      <c r="R154" s="105"/>
      <c r="S154" s="105"/>
      <c r="T154" s="105"/>
      <c r="U154" s="105"/>
      <c r="V154" s="105"/>
      <c r="W154" s="105"/>
      <c r="X154" s="105"/>
      <c r="Y154" s="105"/>
      <c r="Z154" s="105"/>
      <c r="AA154" s="293"/>
      <c r="AB154" s="141" t="s">
        <v>644</v>
      </c>
      <c r="AC154" s="142"/>
      <c r="AD154" s="142"/>
      <c r="AE154" s="147" t="s">
        <v>645</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646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9.5" customHeight="1" x14ac:dyDescent="0.15">
      <c r="A188" s="189"/>
      <c r="B188" s="186"/>
      <c r="C188" s="180"/>
      <c r="D188" s="186"/>
      <c r="E188" s="125" t="s">
        <v>612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x14ac:dyDescent="0.1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9"/>
      <c r="E430" s="174" t="s">
        <v>545</v>
      </c>
      <c r="F430" s="906"/>
      <c r="G430" s="907" t="s">
        <v>374</v>
      </c>
      <c r="H430" s="123"/>
      <c r="I430" s="123"/>
      <c r="J430" s="908" t="s">
        <v>643</v>
      </c>
      <c r="K430" s="909"/>
      <c r="L430" s="909"/>
      <c r="M430" s="909"/>
      <c r="N430" s="909"/>
      <c r="O430" s="909"/>
      <c r="P430" s="909"/>
      <c r="Q430" s="909"/>
      <c r="R430" s="909"/>
      <c r="S430" s="909"/>
      <c r="T430" s="910"/>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647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649</v>
      </c>
      <c r="AC433" s="213"/>
      <c r="AD433" s="213"/>
      <c r="AE433" s="340" t="s">
        <v>651</v>
      </c>
      <c r="AF433" s="207"/>
      <c r="AG433" s="207"/>
      <c r="AH433" s="207"/>
      <c r="AI433" s="340" t="s">
        <v>652</v>
      </c>
      <c r="AJ433" s="207"/>
      <c r="AK433" s="207"/>
      <c r="AL433" s="207"/>
      <c r="AM433" s="340" t="s">
        <v>654</v>
      </c>
      <c r="AN433" s="207"/>
      <c r="AO433" s="207"/>
      <c r="AP433" s="341"/>
      <c r="AQ433" s="340" t="s">
        <v>643</v>
      </c>
      <c r="AR433" s="207"/>
      <c r="AS433" s="207"/>
      <c r="AT433" s="341"/>
      <c r="AU433" s="207" t="s">
        <v>643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650</v>
      </c>
      <c r="AC434" s="205"/>
      <c r="AD434" s="205"/>
      <c r="AE434" s="340" t="s">
        <v>649</v>
      </c>
      <c r="AF434" s="207"/>
      <c r="AG434" s="207"/>
      <c r="AH434" s="341"/>
      <c r="AI434" s="340" t="s">
        <v>643</v>
      </c>
      <c r="AJ434" s="207"/>
      <c r="AK434" s="207"/>
      <c r="AL434" s="207"/>
      <c r="AM434" s="340" t="s">
        <v>643</v>
      </c>
      <c r="AN434" s="207"/>
      <c r="AO434" s="207"/>
      <c r="AP434" s="341"/>
      <c r="AQ434" s="340" t="s">
        <v>653</v>
      </c>
      <c r="AR434" s="207"/>
      <c r="AS434" s="207"/>
      <c r="AT434" s="341"/>
      <c r="AU434" s="207" t="s">
        <v>655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643</v>
      </c>
      <c r="AF435" s="207"/>
      <c r="AG435" s="207"/>
      <c r="AH435" s="341"/>
      <c r="AI435" s="340" t="s">
        <v>650</v>
      </c>
      <c r="AJ435" s="207"/>
      <c r="AK435" s="207"/>
      <c r="AL435" s="207"/>
      <c r="AM435" s="340" t="s">
        <v>654</v>
      </c>
      <c r="AN435" s="207"/>
      <c r="AO435" s="207"/>
      <c r="AP435" s="341"/>
      <c r="AQ435" s="340" t="s">
        <v>643</v>
      </c>
      <c r="AR435" s="207"/>
      <c r="AS435" s="207"/>
      <c r="AT435" s="341"/>
      <c r="AU435" s="207" t="s">
        <v>653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t="s">
        <v>648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644</v>
      </c>
      <c r="AC458" s="213"/>
      <c r="AD458" s="213"/>
      <c r="AE458" s="340" t="s">
        <v>644</v>
      </c>
      <c r="AF458" s="207"/>
      <c r="AG458" s="207"/>
      <c r="AH458" s="207"/>
      <c r="AI458" s="340" t="s">
        <v>653</v>
      </c>
      <c r="AJ458" s="207"/>
      <c r="AK458" s="207"/>
      <c r="AL458" s="207"/>
      <c r="AM458" s="340" t="s">
        <v>643</v>
      </c>
      <c r="AN458" s="207"/>
      <c r="AO458" s="207"/>
      <c r="AP458" s="341"/>
      <c r="AQ458" s="340" t="s">
        <v>654</v>
      </c>
      <c r="AR458" s="207"/>
      <c r="AS458" s="207"/>
      <c r="AT458" s="341"/>
      <c r="AU458" s="207" t="s">
        <v>643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650</v>
      </c>
      <c r="AC459" s="205"/>
      <c r="AD459" s="205"/>
      <c r="AE459" s="340" t="s">
        <v>643</v>
      </c>
      <c r="AF459" s="207"/>
      <c r="AG459" s="207"/>
      <c r="AH459" s="341"/>
      <c r="AI459" s="340" t="s">
        <v>654</v>
      </c>
      <c r="AJ459" s="207"/>
      <c r="AK459" s="207"/>
      <c r="AL459" s="207"/>
      <c r="AM459" s="340" t="s">
        <v>643</v>
      </c>
      <c r="AN459" s="207"/>
      <c r="AO459" s="207"/>
      <c r="AP459" s="341"/>
      <c r="AQ459" s="340" t="s">
        <v>653</v>
      </c>
      <c r="AR459" s="207"/>
      <c r="AS459" s="207"/>
      <c r="AT459" s="341"/>
      <c r="AU459" s="207" t="s">
        <v>643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643</v>
      </c>
      <c r="AF460" s="207"/>
      <c r="AG460" s="207"/>
      <c r="AH460" s="341"/>
      <c r="AI460" s="340" t="s">
        <v>655</v>
      </c>
      <c r="AJ460" s="207"/>
      <c r="AK460" s="207"/>
      <c r="AL460" s="207"/>
      <c r="AM460" s="340" t="s">
        <v>643</v>
      </c>
      <c r="AN460" s="207"/>
      <c r="AO460" s="207"/>
      <c r="AP460" s="341"/>
      <c r="AQ460" s="340" t="s">
        <v>654</v>
      </c>
      <c r="AR460" s="207"/>
      <c r="AS460" s="207"/>
      <c r="AT460" s="341"/>
      <c r="AU460" s="207" t="s">
        <v>643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643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7" t="s">
        <v>374</v>
      </c>
      <c r="H484" s="123"/>
      <c r="I484" s="123"/>
      <c r="J484" s="908"/>
      <c r="K484" s="909"/>
      <c r="L484" s="909"/>
      <c r="M484" s="909"/>
      <c r="N484" s="909"/>
      <c r="O484" s="909"/>
      <c r="P484" s="909"/>
      <c r="Q484" s="909"/>
      <c r="R484" s="909"/>
      <c r="S484" s="909"/>
      <c r="T484" s="910"/>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7" t="s">
        <v>374</v>
      </c>
      <c r="H538" s="123"/>
      <c r="I538" s="123"/>
      <c r="J538" s="908"/>
      <c r="K538" s="909"/>
      <c r="L538" s="909"/>
      <c r="M538" s="909"/>
      <c r="N538" s="909"/>
      <c r="O538" s="909"/>
      <c r="P538" s="909"/>
      <c r="Q538" s="909"/>
      <c r="R538" s="909"/>
      <c r="S538" s="909"/>
      <c r="T538" s="910"/>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7" t="s">
        <v>374</v>
      </c>
      <c r="H592" s="123"/>
      <c r="I592" s="123"/>
      <c r="J592" s="908"/>
      <c r="K592" s="909"/>
      <c r="L592" s="909"/>
      <c r="M592" s="909"/>
      <c r="N592" s="909"/>
      <c r="O592" s="909"/>
      <c r="P592" s="909"/>
      <c r="Q592" s="909"/>
      <c r="R592" s="909"/>
      <c r="S592" s="909"/>
      <c r="T592" s="910"/>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7" t="s">
        <v>374</v>
      </c>
      <c r="H646" s="123"/>
      <c r="I646" s="123"/>
      <c r="J646" s="908"/>
      <c r="K646" s="909"/>
      <c r="L646" s="909"/>
      <c r="M646" s="909"/>
      <c r="N646" s="909"/>
      <c r="O646" s="909"/>
      <c r="P646" s="909"/>
      <c r="Q646" s="909"/>
      <c r="R646" s="909"/>
      <c r="S646" s="909"/>
      <c r="T646" s="910"/>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57" customHeight="1" x14ac:dyDescent="0.15">
      <c r="A702" s="878" t="s">
        <v>259</v>
      </c>
      <c r="B702" s="879"/>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613</v>
      </c>
      <c r="AE702" s="346"/>
      <c r="AF702" s="346"/>
      <c r="AG702" s="385" t="s">
        <v>614</v>
      </c>
      <c r="AH702" s="386"/>
      <c r="AI702" s="386"/>
      <c r="AJ702" s="386"/>
      <c r="AK702" s="386"/>
      <c r="AL702" s="386"/>
      <c r="AM702" s="386"/>
      <c r="AN702" s="386"/>
      <c r="AO702" s="386"/>
      <c r="AP702" s="386"/>
      <c r="AQ702" s="386"/>
      <c r="AR702" s="386"/>
      <c r="AS702" s="386"/>
      <c r="AT702" s="386"/>
      <c r="AU702" s="386"/>
      <c r="AV702" s="386"/>
      <c r="AW702" s="386"/>
      <c r="AX702" s="387"/>
    </row>
    <row r="703" spans="1:50" ht="57" customHeight="1" x14ac:dyDescent="0.15">
      <c r="A703" s="880"/>
      <c r="B703" s="881"/>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613</v>
      </c>
      <c r="AE703" s="329"/>
      <c r="AF703" s="329"/>
      <c r="AG703" s="101" t="s">
        <v>615</v>
      </c>
      <c r="AH703" s="102"/>
      <c r="AI703" s="102"/>
      <c r="AJ703" s="102"/>
      <c r="AK703" s="102"/>
      <c r="AL703" s="102"/>
      <c r="AM703" s="102"/>
      <c r="AN703" s="102"/>
      <c r="AO703" s="102"/>
      <c r="AP703" s="102"/>
      <c r="AQ703" s="102"/>
      <c r="AR703" s="102"/>
      <c r="AS703" s="102"/>
      <c r="AT703" s="102"/>
      <c r="AU703" s="102"/>
      <c r="AV703" s="102"/>
      <c r="AW703" s="102"/>
      <c r="AX703" s="103"/>
    </row>
    <row r="704" spans="1:50" ht="57" customHeight="1" x14ac:dyDescent="0.15">
      <c r="A704" s="882"/>
      <c r="B704" s="883"/>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613</v>
      </c>
      <c r="AE704" s="787"/>
      <c r="AF704" s="787"/>
      <c r="AG704" s="167" t="s">
        <v>616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5" t="s">
        <v>41</v>
      </c>
      <c r="D705" s="82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7"/>
      <c r="AD705" s="718" t="s">
        <v>613</v>
      </c>
      <c r="AE705" s="719"/>
      <c r="AF705" s="719"/>
      <c r="AG705" s="125" t="s">
        <v>674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8"/>
      <c r="D706" s="799"/>
      <c r="E706" s="734" t="s">
        <v>506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672</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1" t="s">
        <v>673</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4" t="s">
        <v>617</v>
      </c>
      <c r="AE708" s="605"/>
      <c r="AF708" s="605"/>
      <c r="AG708" s="746"/>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613</v>
      </c>
      <c r="AE709" s="329"/>
      <c r="AF709" s="329"/>
      <c r="AG709" s="101" t="s">
        <v>618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617</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613</v>
      </c>
      <c r="AE711" s="329"/>
      <c r="AF711" s="329"/>
      <c r="AG711" s="101" t="s">
        <v>619</v>
      </c>
      <c r="AH711" s="102"/>
      <c r="AI711" s="102"/>
      <c r="AJ711" s="102"/>
      <c r="AK711" s="102"/>
      <c r="AL711" s="102"/>
      <c r="AM711" s="102"/>
      <c r="AN711" s="102"/>
      <c r="AO711" s="102"/>
      <c r="AP711" s="102"/>
      <c r="AQ711" s="102"/>
      <c r="AR711" s="102"/>
      <c r="AS711" s="102"/>
      <c r="AT711" s="102"/>
      <c r="AU711" s="102"/>
      <c r="AV711" s="102"/>
      <c r="AW711" s="102"/>
      <c r="AX711" s="103"/>
    </row>
    <row r="712" spans="1:50" ht="88.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6" t="s">
        <v>657</v>
      </c>
      <c r="AE712" s="787"/>
      <c r="AF712" s="787"/>
      <c r="AG712" s="814" t="s">
        <v>658</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2"/>
      <c r="B713" s="644"/>
      <c r="C713" s="956" t="s">
        <v>471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8" t="s">
        <v>617</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85.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1" t="s">
        <v>613</v>
      </c>
      <c r="AE714" s="812"/>
      <c r="AF714" s="813"/>
      <c r="AG714" s="740" t="s">
        <v>620</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0"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4" t="s">
        <v>613</v>
      </c>
      <c r="AE715" s="605"/>
      <c r="AF715" s="656"/>
      <c r="AG715" s="746" t="s">
        <v>621</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617</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613</v>
      </c>
      <c r="AE717" s="329"/>
      <c r="AF717" s="329"/>
      <c r="AG717" s="101" t="s">
        <v>622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617</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617</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6"/>
      <c r="C726" s="819" t="s">
        <v>53</v>
      </c>
      <c r="D726" s="845"/>
      <c r="E726" s="845"/>
      <c r="F726" s="846"/>
      <c r="G726" s="577" t="s">
        <v>659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7"/>
      <c r="B727" s="808"/>
      <c r="C727" s="752" t="s">
        <v>57</v>
      </c>
      <c r="D727" s="753"/>
      <c r="E727" s="753"/>
      <c r="F727" s="754"/>
      <c r="G727" s="575" t="s">
        <v>660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4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51.75" customHeight="1" thickBot="1" x14ac:dyDescent="0.2">
      <c r="A731" s="803"/>
      <c r="B731" s="804"/>
      <c r="C731" s="804"/>
      <c r="D731" s="804"/>
      <c r="E731" s="805"/>
      <c r="F731" s="733"/>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48" customHeight="1" thickBot="1" x14ac:dyDescent="0.2">
      <c r="A733" s="677"/>
      <c r="B733" s="678"/>
      <c r="C733" s="678"/>
      <c r="D733" s="678"/>
      <c r="E733" s="679"/>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57"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9" t="s">
        <v>549</v>
      </c>
      <c r="B737" s="210"/>
      <c r="C737" s="210"/>
      <c r="D737" s="211"/>
      <c r="E737" s="998" t="s">
        <v>623</v>
      </c>
      <c r="F737" s="998"/>
      <c r="G737" s="998"/>
      <c r="H737" s="998"/>
      <c r="I737" s="998"/>
      <c r="J737" s="998"/>
      <c r="K737" s="998"/>
      <c r="L737" s="998"/>
      <c r="M737" s="998"/>
      <c r="N737" s="365" t="s">
        <v>542</v>
      </c>
      <c r="O737" s="365"/>
      <c r="P737" s="365"/>
      <c r="Q737" s="365"/>
      <c r="R737" s="998" t="s">
        <v>623</v>
      </c>
      <c r="S737" s="998"/>
      <c r="T737" s="998"/>
      <c r="U737" s="998"/>
      <c r="V737" s="998"/>
      <c r="W737" s="998"/>
      <c r="X737" s="998"/>
      <c r="Y737" s="998"/>
      <c r="Z737" s="998"/>
      <c r="AA737" s="365" t="s">
        <v>541</v>
      </c>
      <c r="AB737" s="365"/>
      <c r="AC737" s="365"/>
      <c r="AD737" s="365"/>
      <c r="AE737" s="998" t="s">
        <v>623</v>
      </c>
      <c r="AF737" s="998"/>
      <c r="AG737" s="998"/>
      <c r="AH737" s="998"/>
      <c r="AI737" s="998"/>
      <c r="AJ737" s="998"/>
      <c r="AK737" s="998"/>
      <c r="AL737" s="998"/>
      <c r="AM737" s="998"/>
      <c r="AN737" s="365" t="s">
        <v>540</v>
      </c>
      <c r="AO737" s="365"/>
      <c r="AP737" s="365"/>
      <c r="AQ737" s="365"/>
      <c r="AR737" s="990" t="s">
        <v>623</v>
      </c>
      <c r="AS737" s="991"/>
      <c r="AT737" s="991"/>
      <c r="AU737" s="991"/>
      <c r="AV737" s="991"/>
      <c r="AW737" s="991"/>
      <c r="AX737" s="992"/>
      <c r="AY737" s="89"/>
      <c r="AZ737" s="89"/>
    </row>
    <row r="738" spans="1:52" ht="24.75" customHeight="1" x14ac:dyDescent="0.15">
      <c r="A738" s="999" t="s">
        <v>539</v>
      </c>
      <c r="B738" s="210"/>
      <c r="C738" s="210"/>
      <c r="D738" s="211"/>
      <c r="E738" s="998" t="s">
        <v>623</v>
      </c>
      <c r="F738" s="998"/>
      <c r="G738" s="998"/>
      <c r="H738" s="998"/>
      <c r="I738" s="998"/>
      <c r="J738" s="998"/>
      <c r="K738" s="998"/>
      <c r="L738" s="998"/>
      <c r="M738" s="998"/>
      <c r="N738" s="365" t="s">
        <v>538</v>
      </c>
      <c r="O738" s="365"/>
      <c r="P738" s="365"/>
      <c r="Q738" s="365"/>
      <c r="R738" s="998" t="s">
        <v>623</v>
      </c>
      <c r="S738" s="998"/>
      <c r="T738" s="998"/>
      <c r="U738" s="998"/>
      <c r="V738" s="998"/>
      <c r="W738" s="998"/>
      <c r="X738" s="998"/>
      <c r="Y738" s="998"/>
      <c r="Z738" s="998"/>
      <c r="AA738" s="365" t="s">
        <v>537</v>
      </c>
      <c r="AB738" s="365"/>
      <c r="AC738" s="365"/>
      <c r="AD738" s="365"/>
      <c r="AE738" s="998" t="s">
        <v>623</v>
      </c>
      <c r="AF738" s="998"/>
      <c r="AG738" s="998"/>
      <c r="AH738" s="998"/>
      <c r="AI738" s="998"/>
      <c r="AJ738" s="998"/>
      <c r="AK738" s="998"/>
      <c r="AL738" s="998"/>
      <c r="AM738" s="998"/>
      <c r="AN738" s="365" t="s">
        <v>533</v>
      </c>
      <c r="AO738" s="365"/>
      <c r="AP738" s="365"/>
      <c r="AQ738" s="365"/>
      <c r="AR738" s="990" t="s">
        <v>624</v>
      </c>
      <c r="AS738" s="991"/>
      <c r="AT738" s="991"/>
      <c r="AU738" s="991"/>
      <c r="AV738" s="991"/>
      <c r="AW738" s="991"/>
      <c r="AX738" s="992"/>
    </row>
    <row r="739" spans="1:52" ht="24.75" customHeight="1" thickBot="1" x14ac:dyDescent="0.2">
      <c r="A739" s="1000" t="s">
        <v>529</v>
      </c>
      <c r="B739" s="1001"/>
      <c r="C739" s="1001"/>
      <c r="D739" s="1002"/>
      <c r="E739" s="1003" t="s">
        <v>569</v>
      </c>
      <c r="F739" s="993"/>
      <c r="G739" s="993"/>
      <c r="H739" s="93" t="str">
        <f>IF(E739="", "", "(")</f>
        <v>(</v>
      </c>
      <c r="I739" s="993"/>
      <c r="J739" s="993"/>
      <c r="K739" s="93" t="str">
        <f>IF(OR(I739="　", I739=""), "", "-")</f>
        <v/>
      </c>
      <c r="L739" s="994">
        <v>593</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7.75" hidden="1"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9.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671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632</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7"/>
    </row>
    <row r="780" spans="1:50" ht="24.75" customHeight="1" x14ac:dyDescent="0.15">
      <c r="A780" s="631"/>
      <c r="B780" s="632"/>
      <c r="C780" s="632"/>
      <c r="D780" s="632"/>
      <c r="E780" s="632"/>
      <c r="F780" s="633"/>
      <c r="G780" s="819" t="s">
        <v>17</v>
      </c>
      <c r="H780" s="672"/>
      <c r="I780" s="672"/>
      <c r="J780" s="672"/>
      <c r="K780" s="672"/>
      <c r="L780" s="671" t="s">
        <v>18</v>
      </c>
      <c r="M780" s="672"/>
      <c r="N780" s="672"/>
      <c r="O780" s="672"/>
      <c r="P780" s="672"/>
      <c r="Q780" s="672"/>
      <c r="R780" s="672"/>
      <c r="S780" s="672"/>
      <c r="T780" s="672"/>
      <c r="U780" s="672"/>
      <c r="V780" s="672"/>
      <c r="W780" s="672"/>
      <c r="X780" s="673"/>
      <c r="Y780" s="653" t="s">
        <v>19</v>
      </c>
      <c r="Z780" s="654"/>
      <c r="AA780" s="654"/>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3" t="s">
        <v>19</v>
      </c>
      <c r="AV780" s="654"/>
      <c r="AW780" s="654"/>
      <c r="AX780" s="655"/>
    </row>
    <row r="781" spans="1:50" ht="24.75" customHeight="1" x14ac:dyDescent="0.15">
      <c r="A781" s="631"/>
      <c r="B781" s="632"/>
      <c r="C781" s="632"/>
      <c r="D781" s="632"/>
      <c r="E781" s="632"/>
      <c r="F781" s="633"/>
      <c r="G781" s="674" t="s">
        <v>587</v>
      </c>
      <c r="H781" s="675"/>
      <c r="I781" s="675"/>
      <c r="J781" s="675"/>
      <c r="K781" s="676"/>
      <c r="L781" s="668" t="s">
        <v>625</v>
      </c>
      <c r="M781" s="843"/>
      <c r="N781" s="843"/>
      <c r="O781" s="843"/>
      <c r="P781" s="843"/>
      <c r="Q781" s="843"/>
      <c r="R781" s="843"/>
      <c r="S781" s="843"/>
      <c r="T781" s="843"/>
      <c r="U781" s="843"/>
      <c r="V781" s="843"/>
      <c r="W781" s="843"/>
      <c r="X781" s="844"/>
      <c r="Y781" s="388">
        <v>2.4</v>
      </c>
      <c r="Z781" s="389"/>
      <c r="AA781" s="389"/>
      <c r="AB781" s="809"/>
      <c r="AC781" s="674" t="s">
        <v>626</v>
      </c>
      <c r="AD781" s="839"/>
      <c r="AE781" s="839"/>
      <c r="AF781" s="839"/>
      <c r="AG781" s="840"/>
      <c r="AH781" s="668" t="s">
        <v>633</v>
      </c>
      <c r="AI781" s="669"/>
      <c r="AJ781" s="669"/>
      <c r="AK781" s="669"/>
      <c r="AL781" s="669"/>
      <c r="AM781" s="669"/>
      <c r="AN781" s="669"/>
      <c r="AO781" s="669"/>
      <c r="AP781" s="669"/>
      <c r="AQ781" s="669"/>
      <c r="AR781" s="669"/>
      <c r="AS781" s="669"/>
      <c r="AT781" s="670"/>
      <c r="AU781" s="388">
        <v>4.7</v>
      </c>
      <c r="AV781" s="389"/>
      <c r="AW781" s="389"/>
      <c r="AX781" s="390"/>
    </row>
    <row r="782" spans="1:50" ht="24.75" customHeight="1" x14ac:dyDescent="0.15">
      <c r="A782" s="631"/>
      <c r="B782" s="632"/>
      <c r="C782" s="632"/>
      <c r="D782" s="632"/>
      <c r="E782" s="632"/>
      <c r="F782" s="633"/>
      <c r="G782" s="606"/>
      <c r="H782" s="664"/>
      <c r="I782" s="664"/>
      <c r="J782" s="664"/>
      <c r="K782" s="665"/>
      <c r="L782" s="598"/>
      <c r="M782" s="666"/>
      <c r="N782" s="666"/>
      <c r="O782" s="666"/>
      <c r="P782" s="666"/>
      <c r="Q782" s="666"/>
      <c r="R782" s="666"/>
      <c r="S782" s="666"/>
      <c r="T782" s="666"/>
      <c r="U782" s="666"/>
      <c r="V782" s="666"/>
      <c r="W782" s="666"/>
      <c r="X782" s="667"/>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30" t="s">
        <v>20</v>
      </c>
      <c r="H791" s="831"/>
      <c r="I791" s="831"/>
      <c r="J791" s="831"/>
      <c r="K791" s="831"/>
      <c r="L791" s="832"/>
      <c r="M791" s="833"/>
      <c r="N791" s="833"/>
      <c r="O791" s="833"/>
      <c r="P791" s="833"/>
      <c r="Q791" s="833"/>
      <c r="R791" s="833"/>
      <c r="S791" s="833"/>
      <c r="T791" s="833"/>
      <c r="U791" s="833"/>
      <c r="V791" s="833"/>
      <c r="W791" s="833"/>
      <c r="X791" s="834"/>
      <c r="Y791" s="835">
        <f>SUM(Y781:AB790)</f>
        <v>2.4</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4.7</v>
      </c>
      <c r="AV791" s="836"/>
      <c r="AW791" s="836"/>
      <c r="AX791" s="838"/>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7"/>
    </row>
    <row r="793" spans="1:50" ht="24.75" hidden="1" customHeight="1" x14ac:dyDescent="0.15">
      <c r="A793" s="631"/>
      <c r="B793" s="632"/>
      <c r="C793" s="632"/>
      <c r="D793" s="632"/>
      <c r="E793" s="632"/>
      <c r="F793" s="633"/>
      <c r="G793" s="819" t="s">
        <v>17</v>
      </c>
      <c r="H793" s="672"/>
      <c r="I793" s="672"/>
      <c r="J793" s="672"/>
      <c r="K793" s="672"/>
      <c r="L793" s="671" t="s">
        <v>18</v>
      </c>
      <c r="M793" s="672"/>
      <c r="N793" s="672"/>
      <c r="O793" s="672"/>
      <c r="P793" s="672"/>
      <c r="Q793" s="672"/>
      <c r="R793" s="672"/>
      <c r="S793" s="672"/>
      <c r="T793" s="672"/>
      <c r="U793" s="672"/>
      <c r="V793" s="672"/>
      <c r="W793" s="672"/>
      <c r="X793" s="673"/>
      <c r="Y793" s="653" t="s">
        <v>19</v>
      </c>
      <c r="Z793" s="654"/>
      <c r="AA793" s="654"/>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3" t="s">
        <v>19</v>
      </c>
      <c r="AV793" s="654"/>
      <c r="AW793" s="654"/>
      <c r="AX793" s="655"/>
    </row>
    <row r="794" spans="1:50" ht="24.75" hidden="1" customHeight="1" x14ac:dyDescent="0.15">
      <c r="A794" s="631"/>
      <c r="B794" s="632"/>
      <c r="C794" s="632"/>
      <c r="D794" s="632"/>
      <c r="E794" s="632"/>
      <c r="F794" s="633"/>
      <c r="G794" s="674"/>
      <c r="H794" s="839"/>
      <c r="I794" s="839"/>
      <c r="J794" s="839"/>
      <c r="K794" s="840"/>
      <c r="L794" s="668"/>
      <c r="M794" s="669"/>
      <c r="N794" s="669"/>
      <c r="O794" s="669"/>
      <c r="P794" s="669"/>
      <c r="Q794" s="669"/>
      <c r="R794" s="669"/>
      <c r="S794" s="669"/>
      <c r="T794" s="669"/>
      <c r="U794" s="669"/>
      <c r="V794" s="669"/>
      <c r="W794" s="669"/>
      <c r="X794" s="670"/>
      <c r="Y794" s="388"/>
      <c r="Z794" s="389"/>
      <c r="AA794" s="389"/>
      <c r="AB794" s="809"/>
      <c r="AC794" s="674"/>
      <c r="AD794" s="839"/>
      <c r="AE794" s="839"/>
      <c r="AF794" s="839"/>
      <c r="AG794" s="840"/>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7"/>
    </row>
    <row r="806" spans="1:50" ht="24.75" hidden="1" customHeight="1" x14ac:dyDescent="0.15">
      <c r="A806" s="631"/>
      <c r="B806" s="632"/>
      <c r="C806" s="632"/>
      <c r="D806" s="632"/>
      <c r="E806" s="632"/>
      <c r="F806" s="633"/>
      <c r="G806" s="819" t="s">
        <v>17</v>
      </c>
      <c r="H806" s="672"/>
      <c r="I806" s="672"/>
      <c r="J806" s="672"/>
      <c r="K806" s="672"/>
      <c r="L806" s="671" t="s">
        <v>18</v>
      </c>
      <c r="M806" s="672"/>
      <c r="N806" s="672"/>
      <c r="O806" s="672"/>
      <c r="P806" s="672"/>
      <c r="Q806" s="672"/>
      <c r="R806" s="672"/>
      <c r="S806" s="672"/>
      <c r="T806" s="672"/>
      <c r="U806" s="672"/>
      <c r="V806" s="672"/>
      <c r="W806" s="672"/>
      <c r="X806" s="673"/>
      <c r="Y806" s="653" t="s">
        <v>19</v>
      </c>
      <c r="Z806" s="654"/>
      <c r="AA806" s="654"/>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3" t="s">
        <v>19</v>
      </c>
      <c r="AV806" s="654"/>
      <c r="AW806" s="654"/>
      <c r="AX806" s="655"/>
    </row>
    <row r="807" spans="1:50" ht="24.75" hidden="1" customHeight="1" x14ac:dyDescent="0.15">
      <c r="A807" s="631"/>
      <c r="B807" s="632"/>
      <c r="C807" s="632"/>
      <c r="D807" s="632"/>
      <c r="E807" s="632"/>
      <c r="F807" s="633"/>
      <c r="G807" s="674"/>
      <c r="H807" s="839"/>
      <c r="I807" s="839"/>
      <c r="J807" s="839"/>
      <c r="K807" s="840"/>
      <c r="L807" s="668"/>
      <c r="M807" s="669"/>
      <c r="N807" s="669"/>
      <c r="O807" s="669"/>
      <c r="P807" s="669"/>
      <c r="Q807" s="669"/>
      <c r="R807" s="669"/>
      <c r="S807" s="669"/>
      <c r="T807" s="669"/>
      <c r="U807" s="669"/>
      <c r="V807" s="669"/>
      <c r="W807" s="669"/>
      <c r="X807" s="670"/>
      <c r="Y807" s="388"/>
      <c r="Z807" s="389"/>
      <c r="AA807" s="389"/>
      <c r="AB807" s="809"/>
      <c r="AC807" s="674"/>
      <c r="AD807" s="839"/>
      <c r="AE807" s="839"/>
      <c r="AF807" s="839"/>
      <c r="AG807" s="840"/>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7"/>
    </row>
    <row r="819" spans="1:50" ht="24.75" hidden="1" customHeight="1" x14ac:dyDescent="0.15">
      <c r="A819" s="631"/>
      <c r="B819" s="632"/>
      <c r="C819" s="632"/>
      <c r="D819" s="632"/>
      <c r="E819" s="632"/>
      <c r="F819" s="633"/>
      <c r="G819" s="819" t="s">
        <v>17</v>
      </c>
      <c r="H819" s="672"/>
      <c r="I819" s="672"/>
      <c r="J819" s="672"/>
      <c r="K819" s="672"/>
      <c r="L819" s="671" t="s">
        <v>18</v>
      </c>
      <c r="M819" s="672"/>
      <c r="N819" s="672"/>
      <c r="O819" s="672"/>
      <c r="P819" s="672"/>
      <c r="Q819" s="672"/>
      <c r="R819" s="672"/>
      <c r="S819" s="672"/>
      <c r="T819" s="672"/>
      <c r="U819" s="672"/>
      <c r="V819" s="672"/>
      <c r="W819" s="672"/>
      <c r="X819" s="673"/>
      <c r="Y819" s="653" t="s">
        <v>19</v>
      </c>
      <c r="Z819" s="654"/>
      <c r="AA819" s="654"/>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3" t="s">
        <v>19</v>
      </c>
      <c r="AV819" s="654"/>
      <c r="AW819" s="654"/>
      <c r="AX819" s="655"/>
    </row>
    <row r="820" spans="1:50" s="16" customFormat="1" ht="24.75" hidden="1" customHeight="1" x14ac:dyDescent="0.15">
      <c r="A820" s="631"/>
      <c r="B820" s="632"/>
      <c r="C820" s="632"/>
      <c r="D820" s="632"/>
      <c r="E820" s="632"/>
      <c r="F820" s="633"/>
      <c r="G820" s="674"/>
      <c r="H820" s="839"/>
      <c r="I820" s="839"/>
      <c r="J820" s="839"/>
      <c r="K820" s="840"/>
      <c r="L820" s="668"/>
      <c r="M820" s="669"/>
      <c r="N820" s="669"/>
      <c r="O820" s="669"/>
      <c r="P820" s="669"/>
      <c r="Q820" s="669"/>
      <c r="R820" s="669"/>
      <c r="S820" s="669"/>
      <c r="T820" s="669"/>
      <c r="U820" s="669"/>
      <c r="V820" s="669"/>
      <c r="W820" s="669"/>
      <c r="X820" s="670"/>
      <c r="Y820" s="388"/>
      <c r="Z820" s="389"/>
      <c r="AA820" s="389"/>
      <c r="AB820" s="809"/>
      <c r="AC820" s="674"/>
      <c r="AD820" s="839"/>
      <c r="AE820" s="839"/>
      <c r="AF820" s="839"/>
      <c r="AG820" s="840"/>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661</v>
      </c>
      <c r="D837" s="347"/>
      <c r="E837" s="347"/>
      <c r="F837" s="347"/>
      <c r="G837" s="347"/>
      <c r="H837" s="347"/>
      <c r="I837" s="347"/>
      <c r="J837" s="348" t="s">
        <v>627</v>
      </c>
      <c r="K837" s="349"/>
      <c r="L837" s="349"/>
      <c r="M837" s="349"/>
      <c r="N837" s="349"/>
      <c r="O837" s="349"/>
      <c r="P837" s="362" t="s">
        <v>628</v>
      </c>
      <c r="Q837" s="350"/>
      <c r="R837" s="350"/>
      <c r="S837" s="350"/>
      <c r="T837" s="350"/>
      <c r="U837" s="350"/>
      <c r="V837" s="350"/>
      <c r="W837" s="350"/>
      <c r="X837" s="350"/>
      <c r="Y837" s="351">
        <v>2.4</v>
      </c>
      <c r="Z837" s="352"/>
      <c r="AA837" s="352"/>
      <c r="AB837" s="353"/>
      <c r="AC837" s="363" t="s">
        <v>196</v>
      </c>
      <c r="AD837" s="371"/>
      <c r="AE837" s="371"/>
      <c r="AF837" s="371"/>
      <c r="AG837" s="371"/>
      <c r="AH837" s="372" t="s">
        <v>630</v>
      </c>
      <c r="AI837" s="373"/>
      <c r="AJ837" s="373"/>
      <c r="AK837" s="373"/>
      <c r="AL837" s="357" t="s">
        <v>606</v>
      </c>
      <c r="AM837" s="358"/>
      <c r="AN837" s="358"/>
      <c r="AO837" s="359"/>
      <c r="AP837" s="360" t="s">
        <v>631</v>
      </c>
      <c r="AQ837" s="360"/>
      <c r="AR837" s="360"/>
      <c r="AS837" s="360"/>
      <c r="AT837" s="360"/>
      <c r="AU837" s="360"/>
      <c r="AV837" s="360"/>
      <c r="AW837" s="360"/>
      <c r="AX837" s="360"/>
    </row>
    <row r="838" spans="1:50" ht="30" customHeight="1" x14ac:dyDescent="0.15">
      <c r="A838" s="376">
        <v>2</v>
      </c>
      <c r="B838" s="376">
        <v>1</v>
      </c>
      <c r="C838" s="361" t="s">
        <v>662</v>
      </c>
      <c r="D838" s="347"/>
      <c r="E838" s="347"/>
      <c r="F838" s="347"/>
      <c r="G838" s="347"/>
      <c r="H838" s="347"/>
      <c r="I838" s="347"/>
      <c r="J838" s="348" t="s">
        <v>627</v>
      </c>
      <c r="K838" s="349"/>
      <c r="L838" s="349"/>
      <c r="M838" s="349"/>
      <c r="N838" s="349"/>
      <c r="O838" s="349"/>
      <c r="P838" s="362" t="s">
        <v>628</v>
      </c>
      <c r="Q838" s="350"/>
      <c r="R838" s="350"/>
      <c r="S838" s="350"/>
      <c r="T838" s="350"/>
      <c r="U838" s="350"/>
      <c r="V838" s="350"/>
      <c r="W838" s="350"/>
      <c r="X838" s="350"/>
      <c r="Y838" s="351">
        <v>0.9</v>
      </c>
      <c r="Z838" s="352"/>
      <c r="AA838" s="352"/>
      <c r="AB838" s="353"/>
      <c r="AC838" s="363" t="s">
        <v>196</v>
      </c>
      <c r="AD838" s="363"/>
      <c r="AE838" s="363"/>
      <c r="AF838" s="363"/>
      <c r="AG838" s="363"/>
      <c r="AH838" s="372" t="s">
        <v>605</v>
      </c>
      <c r="AI838" s="373"/>
      <c r="AJ838" s="373"/>
      <c r="AK838" s="373"/>
      <c r="AL838" s="357" t="s">
        <v>605</v>
      </c>
      <c r="AM838" s="358"/>
      <c r="AN838" s="358"/>
      <c r="AO838" s="359"/>
      <c r="AP838" s="360" t="s">
        <v>623</v>
      </c>
      <c r="AQ838" s="360"/>
      <c r="AR838" s="360"/>
      <c r="AS838" s="360"/>
      <c r="AT838" s="360"/>
      <c r="AU838" s="360"/>
      <c r="AV838" s="360"/>
      <c r="AW838" s="360"/>
      <c r="AX838" s="360"/>
    </row>
    <row r="839" spans="1:50" ht="30" customHeight="1" x14ac:dyDescent="0.15">
      <c r="A839" s="376">
        <v>3</v>
      </c>
      <c r="B839" s="376">
        <v>1</v>
      </c>
      <c r="C839" s="361" t="s">
        <v>663</v>
      </c>
      <c r="D839" s="347"/>
      <c r="E839" s="347"/>
      <c r="F839" s="347"/>
      <c r="G839" s="347"/>
      <c r="H839" s="347"/>
      <c r="I839" s="347"/>
      <c r="J839" s="348" t="s">
        <v>629</v>
      </c>
      <c r="K839" s="349"/>
      <c r="L839" s="349"/>
      <c r="M839" s="349"/>
      <c r="N839" s="349"/>
      <c r="O839" s="349"/>
      <c r="P839" s="362" t="s">
        <v>628</v>
      </c>
      <c r="Q839" s="350"/>
      <c r="R839" s="350"/>
      <c r="S839" s="350"/>
      <c r="T839" s="350"/>
      <c r="U839" s="350"/>
      <c r="V839" s="350"/>
      <c r="W839" s="350"/>
      <c r="X839" s="350"/>
      <c r="Y839" s="351">
        <v>0.7</v>
      </c>
      <c r="Z839" s="352"/>
      <c r="AA839" s="352"/>
      <c r="AB839" s="353"/>
      <c r="AC839" s="363" t="s">
        <v>196</v>
      </c>
      <c r="AD839" s="363"/>
      <c r="AE839" s="363"/>
      <c r="AF839" s="363"/>
      <c r="AG839" s="363"/>
      <c r="AH839" s="355" t="s">
        <v>605</v>
      </c>
      <c r="AI839" s="356"/>
      <c r="AJ839" s="356"/>
      <c r="AK839" s="356"/>
      <c r="AL839" s="357" t="s">
        <v>605</v>
      </c>
      <c r="AM839" s="358"/>
      <c r="AN839" s="358"/>
      <c r="AO839" s="359"/>
      <c r="AP839" s="360" t="s">
        <v>623</v>
      </c>
      <c r="AQ839" s="360"/>
      <c r="AR839" s="360"/>
      <c r="AS839" s="360"/>
      <c r="AT839" s="360"/>
      <c r="AU839" s="360"/>
      <c r="AV839" s="360"/>
      <c r="AW839" s="360"/>
      <c r="AX839" s="360"/>
    </row>
    <row r="840" spans="1:50" ht="30" customHeight="1" x14ac:dyDescent="0.15">
      <c r="A840" s="376">
        <v>4</v>
      </c>
      <c r="B840" s="376">
        <v>1</v>
      </c>
      <c r="C840" s="361" t="s">
        <v>664</v>
      </c>
      <c r="D840" s="347"/>
      <c r="E840" s="347"/>
      <c r="F840" s="347"/>
      <c r="G840" s="347"/>
      <c r="H840" s="347"/>
      <c r="I840" s="347"/>
      <c r="J840" s="348" t="s">
        <v>629</v>
      </c>
      <c r="K840" s="349"/>
      <c r="L840" s="349"/>
      <c r="M840" s="349"/>
      <c r="N840" s="349"/>
      <c r="O840" s="349"/>
      <c r="P840" s="362" t="s">
        <v>628</v>
      </c>
      <c r="Q840" s="350"/>
      <c r="R840" s="350"/>
      <c r="S840" s="350"/>
      <c r="T840" s="350"/>
      <c r="U840" s="350"/>
      <c r="V840" s="350"/>
      <c r="W840" s="350"/>
      <c r="X840" s="350"/>
      <c r="Y840" s="351">
        <v>0.7</v>
      </c>
      <c r="Z840" s="352"/>
      <c r="AA840" s="352"/>
      <c r="AB840" s="353"/>
      <c r="AC840" s="363" t="s">
        <v>196</v>
      </c>
      <c r="AD840" s="363"/>
      <c r="AE840" s="363"/>
      <c r="AF840" s="363"/>
      <c r="AG840" s="363"/>
      <c r="AH840" s="355" t="s">
        <v>605</v>
      </c>
      <c r="AI840" s="356"/>
      <c r="AJ840" s="356"/>
      <c r="AK840" s="356"/>
      <c r="AL840" s="357" t="s">
        <v>605</v>
      </c>
      <c r="AM840" s="358"/>
      <c r="AN840" s="358"/>
      <c r="AO840" s="359"/>
      <c r="AP840" s="360" t="s">
        <v>623</v>
      </c>
      <c r="AQ840" s="360"/>
      <c r="AR840" s="360"/>
      <c r="AS840" s="360"/>
      <c r="AT840" s="360"/>
      <c r="AU840" s="360"/>
      <c r="AV840" s="360"/>
      <c r="AW840" s="360"/>
      <c r="AX840" s="360"/>
    </row>
    <row r="841" spans="1:50" ht="30" customHeight="1" x14ac:dyDescent="0.15">
      <c r="A841" s="376">
        <v>5</v>
      </c>
      <c r="B841" s="376">
        <v>1</v>
      </c>
      <c r="C841" s="361" t="s">
        <v>665</v>
      </c>
      <c r="D841" s="347"/>
      <c r="E841" s="347"/>
      <c r="F841" s="347"/>
      <c r="G841" s="347"/>
      <c r="H841" s="347"/>
      <c r="I841" s="347"/>
      <c r="J841" s="348" t="s">
        <v>627</v>
      </c>
      <c r="K841" s="349"/>
      <c r="L841" s="349"/>
      <c r="M841" s="349"/>
      <c r="N841" s="349"/>
      <c r="O841" s="349"/>
      <c r="P841" s="362" t="s">
        <v>628</v>
      </c>
      <c r="Q841" s="350"/>
      <c r="R841" s="350"/>
      <c r="S841" s="350"/>
      <c r="T841" s="350"/>
      <c r="U841" s="350"/>
      <c r="V841" s="350"/>
      <c r="W841" s="350"/>
      <c r="X841" s="350"/>
      <c r="Y841" s="351">
        <v>0.6</v>
      </c>
      <c r="Z841" s="352"/>
      <c r="AA841" s="352"/>
      <c r="AB841" s="353"/>
      <c r="AC841" s="354" t="s">
        <v>196</v>
      </c>
      <c r="AD841" s="354"/>
      <c r="AE841" s="354"/>
      <c r="AF841" s="354"/>
      <c r="AG841" s="354"/>
      <c r="AH841" s="355" t="s">
        <v>605</v>
      </c>
      <c r="AI841" s="356"/>
      <c r="AJ841" s="356"/>
      <c r="AK841" s="356"/>
      <c r="AL841" s="357" t="s">
        <v>605</v>
      </c>
      <c r="AM841" s="358"/>
      <c r="AN841" s="358"/>
      <c r="AO841" s="359"/>
      <c r="AP841" s="360" t="s">
        <v>623</v>
      </c>
      <c r="AQ841" s="360"/>
      <c r="AR841" s="360"/>
      <c r="AS841" s="360"/>
      <c r="AT841" s="360"/>
      <c r="AU841" s="360"/>
      <c r="AV841" s="360"/>
      <c r="AW841" s="360"/>
      <c r="AX841" s="360"/>
    </row>
    <row r="842" spans="1:50" ht="30" customHeight="1" x14ac:dyDescent="0.15">
      <c r="A842" s="376">
        <v>6</v>
      </c>
      <c r="B842" s="376">
        <v>1</v>
      </c>
      <c r="C842" s="361" t="s">
        <v>666</v>
      </c>
      <c r="D842" s="347"/>
      <c r="E842" s="347"/>
      <c r="F842" s="347"/>
      <c r="G842" s="347"/>
      <c r="H842" s="347"/>
      <c r="I842" s="347"/>
      <c r="J842" s="348" t="s">
        <v>627</v>
      </c>
      <c r="K842" s="349"/>
      <c r="L842" s="349"/>
      <c r="M842" s="349"/>
      <c r="N842" s="349"/>
      <c r="O842" s="349"/>
      <c r="P842" s="362" t="s">
        <v>628</v>
      </c>
      <c r="Q842" s="350"/>
      <c r="R842" s="350"/>
      <c r="S842" s="350"/>
      <c r="T842" s="350"/>
      <c r="U842" s="350"/>
      <c r="V842" s="350"/>
      <c r="W842" s="350"/>
      <c r="X842" s="350"/>
      <c r="Y842" s="351">
        <v>0.5</v>
      </c>
      <c r="Z842" s="352"/>
      <c r="AA842" s="352"/>
      <c r="AB842" s="353"/>
      <c r="AC842" s="354" t="s">
        <v>196</v>
      </c>
      <c r="AD842" s="354"/>
      <c r="AE842" s="354"/>
      <c r="AF842" s="354"/>
      <c r="AG842" s="354"/>
      <c r="AH842" s="355" t="s">
        <v>605</v>
      </c>
      <c r="AI842" s="356"/>
      <c r="AJ842" s="356"/>
      <c r="AK842" s="356"/>
      <c r="AL842" s="357" t="s">
        <v>605</v>
      </c>
      <c r="AM842" s="358"/>
      <c r="AN842" s="358"/>
      <c r="AO842" s="359"/>
      <c r="AP842" s="360" t="s">
        <v>623</v>
      </c>
      <c r="AQ842" s="360"/>
      <c r="AR842" s="360"/>
      <c r="AS842" s="360"/>
      <c r="AT842" s="360"/>
      <c r="AU842" s="360"/>
      <c r="AV842" s="360"/>
      <c r="AW842" s="360"/>
      <c r="AX842" s="360"/>
    </row>
    <row r="843" spans="1:50" ht="30" customHeight="1" x14ac:dyDescent="0.15">
      <c r="A843" s="376">
        <v>7</v>
      </c>
      <c r="B843" s="376">
        <v>1</v>
      </c>
      <c r="C843" s="361" t="s">
        <v>667</v>
      </c>
      <c r="D843" s="347"/>
      <c r="E843" s="347"/>
      <c r="F843" s="347"/>
      <c r="G843" s="347"/>
      <c r="H843" s="347"/>
      <c r="I843" s="347"/>
      <c r="J843" s="348" t="s">
        <v>627</v>
      </c>
      <c r="K843" s="349"/>
      <c r="L843" s="349"/>
      <c r="M843" s="349"/>
      <c r="N843" s="349"/>
      <c r="O843" s="349"/>
      <c r="P843" s="362" t="s">
        <v>628</v>
      </c>
      <c r="Q843" s="350"/>
      <c r="R843" s="350"/>
      <c r="S843" s="350"/>
      <c r="T843" s="350"/>
      <c r="U843" s="350"/>
      <c r="V843" s="350"/>
      <c r="W843" s="350"/>
      <c r="X843" s="350"/>
      <c r="Y843" s="351">
        <v>0.4</v>
      </c>
      <c r="Z843" s="352"/>
      <c r="AA843" s="352"/>
      <c r="AB843" s="353"/>
      <c r="AC843" s="354" t="s">
        <v>196</v>
      </c>
      <c r="AD843" s="354"/>
      <c r="AE843" s="354"/>
      <c r="AF843" s="354"/>
      <c r="AG843" s="354"/>
      <c r="AH843" s="355" t="s">
        <v>605</v>
      </c>
      <c r="AI843" s="356"/>
      <c r="AJ843" s="356"/>
      <c r="AK843" s="356"/>
      <c r="AL843" s="357" t="s">
        <v>605</v>
      </c>
      <c r="AM843" s="358"/>
      <c r="AN843" s="358"/>
      <c r="AO843" s="359"/>
      <c r="AP843" s="360" t="s">
        <v>623</v>
      </c>
      <c r="AQ843" s="360"/>
      <c r="AR843" s="360"/>
      <c r="AS843" s="360"/>
      <c r="AT843" s="360"/>
      <c r="AU843" s="360"/>
      <c r="AV843" s="360"/>
      <c r="AW843" s="360"/>
      <c r="AX843" s="360"/>
    </row>
    <row r="844" spans="1:50" ht="30" customHeight="1" x14ac:dyDescent="0.15">
      <c r="A844" s="376">
        <v>8</v>
      </c>
      <c r="B844" s="376">
        <v>1</v>
      </c>
      <c r="C844" s="361" t="s">
        <v>668</v>
      </c>
      <c r="D844" s="347"/>
      <c r="E844" s="347"/>
      <c r="F844" s="347"/>
      <c r="G844" s="347"/>
      <c r="H844" s="347"/>
      <c r="I844" s="347"/>
      <c r="J844" s="348" t="s">
        <v>627</v>
      </c>
      <c r="K844" s="349"/>
      <c r="L844" s="349"/>
      <c r="M844" s="349"/>
      <c r="N844" s="349"/>
      <c r="O844" s="349"/>
      <c r="P844" s="362" t="s">
        <v>628</v>
      </c>
      <c r="Q844" s="350"/>
      <c r="R844" s="350"/>
      <c r="S844" s="350"/>
      <c r="T844" s="350"/>
      <c r="U844" s="350"/>
      <c r="V844" s="350"/>
      <c r="W844" s="350"/>
      <c r="X844" s="350"/>
      <c r="Y844" s="351">
        <v>0.4</v>
      </c>
      <c r="Z844" s="352"/>
      <c r="AA844" s="352"/>
      <c r="AB844" s="353"/>
      <c r="AC844" s="354" t="s">
        <v>196</v>
      </c>
      <c r="AD844" s="354"/>
      <c r="AE844" s="354"/>
      <c r="AF844" s="354"/>
      <c r="AG844" s="354"/>
      <c r="AH844" s="355" t="s">
        <v>605</v>
      </c>
      <c r="AI844" s="356"/>
      <c r="AJ844" s="356"/>
      <c r="AK844" s="356"/>
      <c r="AL844" s="357" t="s">
        <v>605</v>
      </c>
      <c r="AM844" s="358"/>
      <c r="AN844" s="358"/>
      <c r="AO844" s="359"/>
      <c r="AP844" s="360" t="s">
        <v>623</v>
      </c>
      <c r="AQ844" s="360"/>
      <c r="AR844" s="360"/>
      <c r="AS844" s="360"/>
      <c r="AT844" s="360"/>
      <c r="AU844" s="360"/>
      <c r="AV844" s="360"/>
      <c r="AW844" s="360"/>
      <c r="AX844" s="360"/>
    </row>
    <row r="845" spans="1:50" ht="30" customHeight="1" x14ac:dyDescent="0.15">
      <c r="A845" s="376">
        <v>9</v>
      </c>
      <c r="B845" s="376">
        <v>1</v>
      </c>
      <c r="C845" s="361" t="s">
        <v>669</v>
      </c>
      <c r="D845" s="347"/>
      <c r="E845" s="347"/>
      <c r="F845" s="347"/>
      <c r="G845" s="347"/>
      <c r="H845" s="347"/>
      <c r="I845" s="347"/>
      <c r="J845" s="348" t="s">
        <v>627</v>
      </c>
      <c r="K845" s="349"/>
      <c r="L845" s="349"/>
      <c r="M845" s="349"/>
      <c r="N845" s="349"/>
      <c r="O845" s="349"/>
      <c r="P845" s="362" t="s">
        <v>628</v>
      </c>
      <c r="Q845" s="350"/>
      <c r="R845" s="350"/>
      <c r="S845" s="350"/>
      <c r="T845" s="350"/>
      <c r="U845" s="350"/>
      <c r="V845" s="350"/>
      <c r="W845" s="350"/>
      <c r="X845" s="350"/>
      <c r="Y845" s="351">
        <v>0.4</v>
      </c>
      <c r="Z845" s="352"/>
      <c r="AA845" s="352"/>
      <c r="AB845" s="353"/>
      <c r="AC845" s="354" t="s">
        <v>196</v>
      </c>
      <c r="AD845" s="354"/>
      <c r="AE845" s="354"/>
      <c r="AF845" s="354"/>
      <c r="AG845" s="354"/>
      <c r="AH845" s="355" t="s">
        <v>605</v>
      </c>
      <c r="AI845" s="356"/>
      <c r="AJ845" s="356"/>
      <c r="AK845" s="356"/>
      <c r="AL845" s="357" t="s">
        <v>605</v>
      </c>
      <c r="AM845" s="358"/>
      <c r="AN845" s="358"/>
      <c r="AO845" s="359"/>
      <c r="AP845" s="360" t="s">
        <v>623</v>
      </c>
      <c r="AQ845" s="360"/>
      <c r="AR845" s="360"/>
      <c r="AS845" s="360"/>
      <c r="AT845" s="360"/>
      <c r="AU845" s="360"/>
      <c r="AV845" s="360"/>
      <c r="AW845" s="360"/>
      <c r="AX845" s="360"/>
    </row>
    <row r="846" spans="1:50" ht="30" customHeight="1" x14ac:dyDescent="0.15">
      <c r="A846" s="376">
        <v>10</v>
      </c>
      <c r="B846" s="376">
        <v>1</v>
      </c>
      <c r="C846" s="361" t="s">
        <v>670</v>
      </c>
      <c r="D846" s="347"/>
      <c r="E846" s="347"/>
      <c r="F846" s="347"/>
      <c r="G846" s="347"/>
      <c r="H846" s="347"/>
      <c r="I846" s="347"/>
      <c r="J846" s="348" t="s">
        <v>627</v>
      </c>
      <c r="K846" s="349"/>
      <c r="L846" s="349"/>
      <c r="M846" s="349"/>
      <c r="N846" s="349"/>
      <c r="O846" s="349"/>
      <c r="P846" s="362" t="s">
        <v>628</v>
      </c>
      <c r="Q846" s="350"/>
      <c r="R846" s="350"/>
      <c r="S846" s="350"/>
      <c r="T846" s="350"/>
      <c r="U846" s="350"/>
      <c r="V846" s="350"/>
      <c r="W846" s="350"/>
      <c r="X846" s="350"/>
      <c r="Y846" s="351">
        <v>0.3</v>
      </c>
      <c r="Z846" s="352"/>
      <c r="AA846" s="352"/>
      <c r="AB846" s="353"/>
      <c r="AC846" s="354" t="s">
        <v>196</v>
      </c>
      <c r="AD846" s="354"/>
      <c r="AE846" s="354"/>
      <c r="AF846" s="354"/>
      <c r="AG846" s="354"/>
      <c r="AH846" s="355" t="s">
        <v>605</v>
      </c>
      <c r="AI846" s="356"/>
      <c r="AJ846" s="356"/>
      <c r="AK846" s="356"/>
      <c r="AL846" s="357" t="s">
        <v>605</v>
      </c>
      <c r="AM846" s="358"/>
      <c r="AN846" s="358"/>
      <c r="AO846" s="359"/>
      <c r="AP846" s="360" t="s">
        <v>623</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56.25" customHeight="1" x14ac:dyDescent="0.15">
      <c r="A870" s="376">
        <v>1</v>
      </c>
      <c r="B870" s="376">
        <v>1</v>
      </c>
      <c r="C870" s="361" t="s">
        <v>634</v>
      </c>
      <c r="D870" s="347"/>
      <c r="E870" s="347"/>
      <c r="F870" s="347"/>
      <c r="G870" s="347"/>
      <c r="H870" s="347"/>
      <c r="I870" s="347"/>
      <c r="J870" s="348">
        <v>9011101001167</v>
      </c>
      <c r="K870" s="349"/>
      <c r="L870" s="349"/>
      <c r="M870" s="349"/>
      <c r="N870" s="349"/>
      <c r="O870" s="349"/>
      <c r="P870" s="362" t="s">
        <v>637</v>
      </c>
      <c r="Q870" s="350"/>
      <c r="R870" s="350"/>
      <c r="S870" s="350"/>
      <c r="T870" s="350"/>
      <c r="U870" s="350"/>
      <c r="V870" s="350"/>
      <c r="W870" s="350"/>
      <c r="X870" s="350"/>
      <c r="Y870" s="351">
        <v>4.7</v>
      </c>
      <c r="Z870" s="352"/>
      <c r="AA870" s="352"/>
      <c r="AB870" s="353"/>
      <c r="AC870" s="363" t="s">
        <v>497</v>
      </c>
      <c r="AD870" s="371"/>
      <c r="AE870" s="371"/>
      <c r="AF870" s="371"/>
      <c r="AG870" s="371"/>
      <c r="AH870" s="372">
        <v>3</v>
      </c>
      <c r="AI870" s="373"/>
      <c r="AJ870" s="373"/>
      <c r="AK870" s="373"/>
      <c r="AL870" s="357">
        <v>80.89</v>
      </c>
      <c r="AM870" s="358"/>
      <c r="AN870" s="358"/>
      <c r="AO870" s="359"/>
      <c r="AP870" s="360"/>
      <c r="AQ870" s="360"/>
      <c r="AR870" s="360"/>
      <c r="AS870" s="360"/>
      <c r="AT870" s="360"/>
      <c r="AU870" s="360"/>
      <c r="AV870" s="360"/>
      <c r="AW870" s="360"/>
      <c r="AX870" s="360"/>
    </row>
    <row r="871" spans="1:50" ht="56.25" customHeight="1" x14ac:dyDescent="0.15">
      <c r="A871" s="376">
        <v>2</v>
      </c>
      <c r="B871" s="376">
        <v>1</v>
      </c>
      <c r="C871" s="361" t="s">
        <v>635</v>
      </c>
      <c r="D871" s="347"/>
      <c r="E871" s="347"/>
      <c r="F871" s="347"/>
      <c r="G871" s="347"/>
      <c r="H871" s="347"/>
      <c r="I871" s="347"/>
      <c r="J871" s="348">
        <v>7010501016231</v>
      </c>
      <c r="K871" s="349"/>
      <c r="L871" s="349"/>
      <c r="M871" s="349"/>
      <c r="N871" s="349"/>
      <c r="O871" s="349"/>
      <c r="P871" s="362" t="s">
        <v>639</v>
      </c>
      <c r="Q871" s="350"/>
      <c r="R871" s="350"/>
      <c r="S871" s="350"/>
      <c r="T871" s="350"/>
      <c r="U871" s="350"/>
      <c r="V871" s="350"/>
      <c r="W871" s="350"/>
      <c r="X871" s="350"/>
      <c r="Y871" s="351">
        <v>4.5999999999999996</v>
      </c>
      <c r="Z871" s="352"/>
      <c r="AA871" s="352"/>
      <c r="AB871" s="353"/>
      <c r="AC871" s="363" t="s">
        <v>497</v>
      </c>
      <c r="AD871" s="363"/>
      <c r="AE871" s="363"/>
      <c r="AF871" s="363"/>
      <c r="AG871" s="363"/>
      <c r="AH871" s="372">
        <v>1</v>
      </c>
      <c r="AI871" s="373"/>
      <c r="AJ871" s="373"/>
      <c r="AK871" s="373"/>
      <c r="AL871" s="357">
        <v>99.87</v>
      </c>
      <c r="AM871" s="358"/>
      <c r="AN871" s="358"/>
      <c r="AO871" s="359"/>
      <c r="AP871" s="360"/>
      <c r="AQ871" s="360"/>
      <c r="AR871" s="360"/>
      <c r="AS871" s="360"/>
      <c r="AT871" s="360"/>
      <c r="AU871" s="360"/>
      <c r="AV871" s="360"/>
      <c r="AW871" s="360"/>
      <c r="AX871" s="360"/>
    </row>
    <row r="872" spans="1:50" ht="56.25" customHeight="1" x14ac:dyDescent="0.15">
      <c r="A872" s="376">
        <v>3</v>
      </c>
      <c r="B872" s="376">
        <v>1</v>
      </c>
      <c r="C872" s="361" t="s">
        <v>636</v>
      </c>
      <c r="D872" s="347"/>
      <c r="E872" s="347"/>
      <c r="F872" s="347"/>
      <c r="G872" s="347"/>
      <c r="H872" s="347"/>
      <c r="I872" s="347"/>
      <c r="J872" s="348">
        <v>9050001025933</v>
      </c>
      <c r="K872" s="349"/>
      <c r="L872" s="349"/>
      <c r="M872" s="349"/>
      <c r="N872" s="349"/>
      <c r="O872" s="349"/>
      <c r="P872" s="362" t="s">
        <v>638</v>
      </c>
      <c r="Q872" s="350"/>
      <c r="R872" s="350"/>
      <c r="S872" s="350"/>
      <c r="T872" s="350"/>
      <c r="U872" s="350"/>
      <c r="V872" s="350"/>
      <c r="W872" s="350"/>
      <c r="X872" s="350"/>
      <c r="Y872" s="351">
        <v>3</v>
      </c>
      <c r="Z872" s="352"/>
      <c r="AA872" s="352"/>
      <c r="AB872" s="353"/>
      <c r="AC872" s="363" t="s">
        <v>497</v>
      </c>
      <c r="AD872" s="363"/>
      <c r="AE872" s="363"/>
      <c r="AF872" s="363"/>
      <c r="AG872" s="363"/>
      <c r="AH872" s="355">
        <v>1</v>
      </c>
      <c r="AI872" s="356"/>
      <c r="AJ872" s="356"/>
      <c r="AK872" s="356"/>
      <c r="AL872" s="357">
        <v>71.3</v>
      </c>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640</v>
      </c>
      <c r="F1102" s="375"/>
      <c r="G1102" s="375"/>
      <c r="H1102" s="375"/>
      <c r="I1102" s="375"/>
      <c r="J1102" s="348" t="s">
        <v>641</v>
      </c>
      <c r="K1102" s="349"/>
      <c r="L1102" s="349"/>
      <c r="M1102" s="349"/>
      <c r="N1102" s="349"/>
      <c r="O1102" s="349"/>
      <c r="P1102" s="362" t="s">
        <v>641</v>
      </c>
      <c r="Q1102" s="350"/>
      <c r="R1102" s="350"/>
      <c r="S1102" s="350"/>
      <c r="T1102" s="350"/>
      <c r="U1102" s="350"/>
      <c r="V1102" s="350"/>
      <c r="W1102" s="350"/>
      <c r="X1102" s="350"/>
      <c r="Y1102" s="351" t="s">
        <v>640</v>
      </c>
      <c r="Z1102" s="352"/>
      <c r="AA1102" s="352"/>
      <c r="AB1102" s="353"/>
      <c r="AC1102" s="354"/>
      <c r="AD1102" s="354"/>
      <c r="AE1102" s="354"/>
      <c r="AF1102" s="354"/>
      <c r="AG1102" s="354"/>
      <c r="AH1102" s="355" t="s">
        <v>641</v>
      </c>
      <c r="AI1102" s="356"/>
      <c r="AJ1102" s="356"/>
      <c r="AK1102" s="356"/>
      <c r="AL1102" s="357" t="s">
        <v>642</v>
      </c>
      <c r="AM1102" s="358"/>
      <c r="AN1102" s="358"/>
      <c r="AO1102" s="359"/>
      <c r="AP1102" s="360" t="s">
        <v>641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82">
    <cfRule type="expression" dxfId="2795" priority="13883">
      <formula>IF(RIGHT(TEXT(Y782,"0.#"),1)=".",FALSE,TRUE)</formula>
    </cfRule>
    <cfRule type="expression" dxfId="2794" priority="13884">
      <formula>IF(RIGHT(TEXT(Y782,"0.#"),1)=".",TRUE,FALSE)</formula>
    </cfRule>
  </conditionalFormatting>
  <conditionalFormatting sqref="Y791">
    <cfRule type="expression" dxfId="2793" priority="13879">
      <formula>IF(RIGHT(TEXT(Y791,"0.#"),1)=".",FALSE,TRUE)</formula>
    </cfRule>
    <cfRule type="expression" dxfId="2792" priority="13880">
      <formula>IF(RIGHT(TEXT(Y791,"0.#"),1)=".",TRUE,FALSE)</formula>
    </cfRule>
  </conditionalFormatting>
  <conditionalFormatting sqref="Y822:Y829 Y820 Y809:Y816 Y807 Y796:Y803 Y794">
    <cfRule type="expression" dxfId="2791" priority="13661">
      <formula>IF(RIGHT(TEXT(Y794,"0.#"),1)=".",FALSE,TRUE)</formula>
    </cfRule>
    <cfRule type="expression" dxfId="2790" priority="13662">
      <formula>IF(RIGHT(TEXT(Y794,"0.#"),1)=".",TRUE,FALSE)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83:Y790 Y781">
    <cfRule type="expression" dxfId="2783" priority="13685">
      <formula>IF(RIGHT(TEXT(Y781,"0.#"),1)=".",FALSE,TRUE)</formula>
    </cfRule>
    <cfRule type="expression" dxfId="2782" priority="13686">
      <formula>IF(RIGHT(TEXT(Y781,"0.#"),1)=".",TRUE,FALSE)</formula>
    </cfRule>
  </conditionalFormatting>
  <conditionalFormatting sqref="AU782">
    <cfRule type="expression" dxfId="2781" priority="13683">
      <formula>IF(RIGHT(TEXT(AU782,"0.#"),1)=".",FALSE,TRUE)</formula>
    </cfRule>
    <cfRule type="expression" dxfId="2780" priority="13684">
      <formula>IF(RIGHT(TEXT(AU782,"0.#"),1)=".",TRUE,FALSE)</formula>
    </cfRule>
  </conditionalFormatting>
  <conditionalFormatting sqref="AU791">
    <cfRule type="expression" dxfId="2779" priority="13681">
      <formula>IF(RIGHT(TEXT(AU791,"0.#"),1)=".",FALSE,TRUE)</formula>
    </cfRule>
    <cfRule type="expression" dxfId="2778" priority="13682">
      <formula>IF(RIGHT(TEXT(AU791,"0.#"),1)=".",TRUE,FALSE)</formula>
    </cfRule>
  </conditionalFormatting>
  <conditionalFormatting sqref="AU783:AU790 AU781">
    <cfRule type="expression" dxfId="2777" priority="13679">
      <formula>IF(RIGHT(TEXT(AU781,"0.#"),1)=".",FALSE,TRUE)</formula>
    </cfRule>
    <cfRule type="expression" dxfId="2776" priority="13680">
      <formula>IF(RIGHT(TEXT(AU781,"0.#"),1)=".",TRUE,FALSE)</formula>
    </cfRule>
  </conditionalFormatting>
  <conditionalFormatting sqref="Y821 Y808 Y795">
    <cfRule type="expression" dxfId="2775" priority="13665">
      <formula>IF(RIGHT(TEXT(Y795,"0.#"),1)=".",FALSE,TRUE)</formula>
    </cfRule>
    <cfRule type="expression" dxfId="2774" priority="13666">
      <formula>IF(RIGHT(TEXT(Y795,"0.#"),1)=".",TRUE,FALSE)</formula>
    </cfRule>
  </conditionalFormatting>
  <conditionalFormatting sqref="Y830 Y817 Y804">
    <cfRule type="expression" dxfId="2773" priority="13663">
      <formula>IF(RIGHT(TEXT(Y804,"0.#"),1)=".",FALSE,TRUE)</formula>
    </cfRule>
    <cfRule type="expression" dxfId="2772" priority="13664">
      <formula>IF(RIGHT(TEXT(Y804,"0.#"),1)=".",TRUE,FALSE)</formula>
    </cfRule>
  </conditionalFormatting>
  <conditionalFormatting sqref="AU821 AU808 AU795">
    <cfRule type="expression" dxfId="2771" priority="13659">
      <formula>IF(RIGHT(TEXT(AU795,"0.#"),1)=".",FALSE,TRUE)</formula>
    </cfRule>
    <cfRule type="expression" dxfId="2770" priority="13660">
      <formula>IF(RIGHT(TEXT(AU795,"0.#"),1)=".",TRUE,FALSE)</formula>
    </cfRule>
  </conditionalFormatting>
  <conditionalFormatting sqref="AU830 AU817 AU804">
    <cfRule type="expression" dxfId="2769" priority="13657">
      <formula>IF(RIGHT(TEXT(AU804,"0.#"),1)=".",FALSE,TRUE)</formula>
    </cfRule>
    <cfRule type="expression" dxfId="2768" priority="13658">
      <formula>IF(RIGHT(TEXT(AU804,"0.#"),1)=".",TRUE,FALSE)</formula>
    </cfRule>
  </conditionalFormatting>
  <conditionalFormatting sqref="AU822:AU829 AU820 AU809:AU816 AU807 AU796:AU803 AU794">
    <cfRule type="expression" dxfId="2767" priority="13655">
      <formula>IF(RIGHT(TEXT(AU794,"0.#"),1)=".",FALSE,TRUE)</formula>
    </cfRule>
    <cfRule type="expression" dxfId="2766" priority="13656">
      <formula>IF(RIGHT(TEXT(AU794,"0.#"),1)=".",TRUE,FALSE)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E116 AQ116">
    <cfRule type="expression" dxfId="2595" priority="13163">
      <formula>IF(RIGHT(TEXT(AE116,"0.#"),1)=".",FALSE,TRUE)</formula>
    </cfRule>
    <cfRule type="expression" dxfId="2594" priority="13164">
      <formula>IF(RIGHT(TEXT(AE116,"0.#"),1)=".",TRUE,FALSE)</formula>
    </cfRule>
  </conditionalFormatting>
  <conditionalFormatting sqref="AI116">
    <cfRule type="expression" dxfId="2593" priority="13161">
      <formula>IF(RIGHT(TEXT(AI116,"0.#"),1)=".",FALSE,TRUE)</formula>
    </cfRule>
    <cfRule type="expression" dxfId="2592" priority="13162">
      <formula>IF(RIGHT(TEXT(AI116,"0.#"),1)=".",TRUE,FALSE)</formula>
    </cfRule>
  </conditionalFormatting>
  <conditionalFormatting sqref="AM116">
    <cfRule type="expression" dxfId="2591" priority="13159">
      <formula>IF(RIGHT(TEXT(AM116,"0.#"),1)=".",FALSE,TRUE)</formula>
    </cfRule>
    <cfRule type="expression" dxfId="2590" priority="13160">
      <formula>IF(RIGHT(TEXT(AM116,"0.#"),1)=".",TRUE,FALSE)</formula>
    </cfRule>
  </conditionalFormatting>
  <conditionalFormatting sqref="AE117 AM117">
    <cfRule type="expression" dxfId="2589" priority="13157">
      <formula>IF(RIGHT(TEXT(AE117,"0.#"),1)=".",FALSE,TRUE)</formula>
    </cfRule>
    <cfRule type="expression" dxfId="2588" priority="13158">
      <formula>IF(RIGHT(TEXT(AE117,"0.#"),1)=".",TRUE,FALSE)</formula>
    </cfRule>
  </conditionalFormatting>
  <conditionalFormatting sqref="AI117">
    <cfRule type="expression" dxfId="2587" priority="13155">
      <formula>IF(RIGHT(TEXT(AI117,"0.#"),1)=".",FALSE,TRUE)</formula>
    </cfRule>
    <cfRule type="expression" dxfId="2586" priority="13156">
      <formula>IF(RIGHT(TEXT(AI117,"0.#"),1)=".",TRUE,FALSE)</formula>
    </cfRule>
  </conditionalFormatting>
  <conditionalFormatting sqref="AQ117">
    <cfRule type="expression" dxfId="2585" priority="13151">
      <formula>IF(RIGHT(TEXT(AQ117,"0.#"),1)=".",FALSE,TRUE)</formula>
    </cfRule>
    <cfRule type="expression" dxfId="2584" priority="13152">
      <formula>IF(RIGHT(TEXT(AQ117,"0.#"),1)=".",TRUE,FALSE)</formula>
    </cfRule>
  </conditionalFormatting>
  <conditionalFormatting sqref="AE119 AQ119">
    <cfRule type="expression" dxfId="2583" priority="13149">
      <formula>IF(RIGHT(TEXT(AE119,"0.#"),1)=".",FALSE,TRUE)</formula>
    </cfRule>
    <cfRule type="expression" dxfId="2582" priority="13150">
      <formula>IF(RIGHT(TEXT(AE119,"0.#"),1)=".",TRUE,FALSE)</formula>
    </cfRule>
  </conditionalFormatting>
  <conditionalFormatting sqref="AI119">
    <cfRule type="expression" dxfId="2581" priority="13147">
      <formula>IF(RIGHT(TEXT(AI119,"0.#"),1)=".",FALSE,TRUE)</formula>
    </cfRule>
    <cfRule type="expression" dxfId="2580" priority="13148">
      <formula>IF(RIGHT(TEXT(AI119,"0.#"),1)=".",TRUE,FALSE)</formula>
    </cfRule>
  </conditionalFormatting>
  <conditionalFormatting sqref="AM119">
    <cfRule type="expression" dxfId="2579" priority="13145">
      <formula>IF(RIGHT(TEXT(AM119,"0.#"),1)=".",FALSE,TRUE)</formula>
    </cfRule>
    <cfRule type="expression" dxfId="2578" priority="13146">
      <formula>IF(RIGHT(TEXT(AM119,"0.#"),1)=".",TRUE,FALSE)</formula>
    </cfRule>
  </conditionalFormatting>
  <conditionalFormatting sqref="AQ120">
    <cfRule type="expression" dxfId="2577" priority="13137">
      <formula>IF(RIGHT(TEXT(AQ120,"0.#"),1)=".",FALSE,TRUE)</formula>
    </cfRule>
    <cfRule type="expression" dxfId="2576" priority="13138">
      <formula>IF(RIGHT(TEXT(AQ120,"0.#"),1)=".",TRUE,FALSE)</formula>
    </cfRule>
  </conditionalFormatting>
  <conditionalFormatting sqref="AE122 AQ122">
    <cfRule type="expression" dxfId="2575" priority="13135">
      <formula>IF(RIGHT(TEXT(AE122,"0.#"),1)=".",FALSE,TRUE)</formula>
    </cfRule>
    <cfRule type="expression" dxfId="2574" priority="13136">
      <formula>IF(RIGHT(TEXT(AE122,"0.#"),1)=".",TRUE,FALSE)</formula>
    </cfRule>
  </conditionalFormatting>
  <conditionalFormatting sqref="AI122">
    <cfRule type="expression" dxfId="2573" priority="13133">
      <formula>IF(RIGHT(TEXT(AI122,"0.#"),1)=".",FALSE,TRUE)</formula>
    </cfRule>
    <cfRule type="expression" dxfId="2572" priority="13134">
      <formula>IF(RIGHT(TEXT(AI122,"0.#"),1)=".",TRUE,FALSE)</formula>
    </cfRule>
  </conditionalFormatting>
  <conditionalFormatting sqref="AM122">
    <cfRule type="expression" dxfId="2571" priority="13131">
      <formula>IF(RIGHT(TEXT(AM122,"0.#"),1)=".",FALSE,TRUE)</formula>
    </cfRule>
    <cfRule type="expression" dxfId="2570" priority="13132">
      <formula>IF(RIGHT(TEXT(AM122,"0.#"),1)=".",TRUE,FALSE)</formula>
    </cfRule>
  </conditionalFormatting>
  <conditionalFormatting sqref="AQ123">
    <cfRule type="expression" dxfId="2569" priority="13123">
      <formula>IF(RIGHT(TEXT(AQ123,"0.#"),1)=".",FALSE,TRUE)</formula>
    </cfRule>
    <cfRule type="expression" dxfId="2568" priority="13124">
      <formula>IF(RIGHT(TEXT(AQ123,"0.#"),1)=".",TRUE,FALSE)</formula>
    </cfRule>
  </conditionalFormatting>
  <conditionalFormatting sqref="AE125 AQ125">
    <cfRule type="expression" dxfId="2567" priority="13121">
      <formula>IF(RIGHT(TEXT(AE125,"0.#"),1)=".",FALSE,TRUE)</formula>
    </cfRule>
    <cfRule type="expression" dxfId="2566" priority="13122">
      <formula>IF(RIGHT(TEXT(AE125,"0.#"),1)=".",TRUE,FALSE)</formula>
    </cfRule>
  </conditionalFormatting>
  <conditionalFormatting sqref="AI125">
    <cfRule type="expression" dxfId="2565" priority="13119">
      <formula>IF(RIGHT(TEXT(AI125,"0.#"),1)=".",FALSE,TRUE)</formula>
    </cfRule>
    <cfRule type="expression" dxfId="2564" priority="13120">
      <formula>IF(RIGHT(TEXT(AI125,"0.#"),1)=".",TRUE,FALSE)</formula>
    </cfRule>
  </conditionalFormatting>
  <conditionalFormatting sqref="AM125">
    <cfRule type="expression" dxfId="2563" priority="13117">
      <formula>IF(RIGHT(TEXT(AM125,"0.#"),1)=".",FALSE,TRUE)</formula>
    </cfRule>
    <cfRule type="expression" dxfId="2562" priority="13118">
      <formula>IF(RIGHT(TEXT(AM125,"0.#"),1)=".",TRUE,FALSE)</formula>
    </cfRule>
  </conditionalFormatting>
  <conditionalFormatting sqref="AQ126">
    <cfRule type="expression" dxfId="2561" priority="13109">
      <formula>IF(RIGHT(TEXT(AQ126,"0.#"),1)=".",FALSE,TRUE)</formula>
    </cfRule>
    <cfRule type="expression" dxfId="2560" priority="13110">
      <formula>IF(RIGHT(TEXT(AQ126,"0.#"),1)=".",TRUE,FALSE)</formula>
    </cfRule>
  </conditionalFormatting>
  <conditionalFormatting sqref="AE128 AQ128">
    <cfRule type="expression" dxfId="2559" priority="13107">
      <formula>IF(RIGHT(TEXT(AE128,"0.#"),1)=".",FALSE,TRUE)</formula>
    </cfRule>
    <cfRule type="expression" dxfId="2558" priority="13108">
      <formula>IF(RIGHT(TEXT(AE128,"0.#"),1)=".",TRUE,FALSE)</formula>
    </cfRule>
  </conditionalFormatting>
  <conditionalFormatting sqref="AI128">
    <cfRule type="expression" dxfId="2557" priority="13105">
      <formula>IF(RIGHT(TEXT(AI128,"0.#"),1)=".",FALSE,TRUE)</formula>
    </cfRule>
    <cfRule type="expression" dxfId="2556" priority="13106">
      <formula>IF(RIGHT(TEXT(AI128,"0.#"),1)=".",TRUE,FALSE)</formula>
    </cfRule>
  </conditionalFormatting>
  <conditionalFormatting sqref="AM128">
    <cfRule type="expression" dxfId="2555" priority="13103">
      <formula>IF(RIGHT(TEXT(AM128,"0.#"),1)=".",FALSE,TRUE)</formula>
    </cfRule>
    <cfRule type="expression" dxfId="2554" priority="13104">
      <formula>IF(RIGHT(TEXT(AM128,"0.#"),1)=".",TRUE,FALSE)</formula>
    </cfRule>
  </conditionalFormatting>
  <conditionalFormatting sqref="AQ129">
    <cfRule type="expression" dxfId="2553" priority="13095">
      <formula>IF(RIGHT(TEXT(AQ129,"0.#"),1)=".",FALSE,TRUE)</formula>
    </cfRule>
    <cfRule type="expression" dxfId="2552" priority="13096">
      <formula>IF(RIGHT(TEXT(AQ129,"0.#"),1)=".",TRUE,FALSE)</formula>
    </cfRule>
  </conditionalFormatting>
  <conditionalFormatting sqref="AE75">
    <cfRule type="expression" dxfId="2551" priority="13093">
      <formula>IF(RIGHT(TEXT(AE75,"0.#"),1)=".",FALSE,TRUE)</formula>
    </cfRule>
    <cfRule type="expression" dxfId="2550" priority="13094">
      <formula>IF(RIGHT(TEXT(AE75,"0.#"),1)=".",TRUE,FALSE)</formula>
    </cfRule>
  </conditionalFormatting>
  <conditionalFormatting sqref="AE76">
    <cfRule type="expression" dxfId="2549" priority="13091">
      <formula>IF(RIGHT(TEXT(AE76,"0.#"),1)=".",FALSE,TRUE)</formula>
    </cfRule>
    <cfRule type="expression" dxfId="2548" priority="13092">
      <formula>IF(RIGHT(TEXT(AE76,"0.#"),1)=".",TRUE,FALSE)</formula>
    </cfRule>
  </conditionalFormatting>
  <conditionalFormatting sqref="AE77">
    <cfRule type="expression" dxfId="2547" priority="13089">
      <formula>IF(RIGHT(TEXT(AE77,"0.#"),1)=".",FALSE,TRUE)</formula>
    </cfRule>
    <cfRule type="expression" dxfId="2546" priority="13090">
      <formula>IF(RIGHT(TEXT(AE77,"0.#"),1)=".",TRUE,FALSE)</formula>
    </cfRule>
  </conditionalFormatting>
  <conditionalFormatting sqref="AI77">
    <cfRule type="expression" dxfId="2545" priority="13087">
      <formula>IF(RIGHT(TEXT(AI77,"0.#"),1)=".",FALSE,TRUE)</formula>
    </cfRule>
    <cfRule type="expression" dxfId="2544" priority="13088">
      <formula>IF(RIGHT(TEXT(AI77,"0.#"),1)=".",TRUE,FALSE)</formula>
    </cfRule>
  </conditionalFormatting>
  <conditionalFormatting sqref="AI76">
    <cfRule type="expression" dxfId="2543" priority="13085">
      <formula>IF(RIGHT(TEXT(AI76,"0.#"),1)=".",FALSE,TRUE)</formula>
    </cfRule>
    <cfRule type="expression" dxfId="2542" priority="13086">
      <formula>IF(RIGHT(TEXT(AI76,"0.#"),1)=".",TRUE,FALSE)</formula>
    </cfRule>
  </conditionalFormatting>
  <conditionalFormatting sqref="AI75">
    <cfRule type="expression" dxfId="2541" priority="13083">
      <formula>IF(RIGHT(TEXT(AI75,"0.#"),1)=".",FALSE,TRUE)</formula>
    </cfRule>
    <cfRule type="expression" dxfId="2540" priority="13084">
      <formula>IF(RIGHT(TEXT(AI75,"0.#"),1)=".",TRUE,FALSE)</formula>
    </cfRule>
  </conditionalFormatting>
  <conditionalFormatting sqref="AM75">
    <cfRule type="expression" dxfId="2539" priority="13081">
      <formula>IF(RIGHT(TEXT(AM75,"0.#"),1)=".",FALSE,TRUE)</formula>
    </cfRule>
    <cfRule type="expression" dxfId="2538" priority="13082">
      <formula>IF(RIGHT(TEXT(AM75,"0.#"),1)=".",TRUE,FALSE)</formula>
    </cfRule>
  </conditionalFormatting>
  <conditionalFormatting sqref="AM76">
    <cfRule type="expression" dxfId="2537" priority="13079">
      <formula>IF(RIGHT(TEXT(AM76,"0.#"),1)=".",FALSE,TRUE)</formula>
    </cfRule>
    <cfRule type="expression" dxfId="2536" priority="13080">
      <formula>IF(RIGHT(TEXT(AM76,"0.#"),1)=".",TRUE,FALSE)</formula>
    </cfRule>
  </conditionalFormatting>
  <conditionalFormatting sqref="AM77">
    <cfRule type="expression" dxfId="2535" priority="13077">
      <formula>IF(RIGHT(TEXT(AM77,"0.#"),1)=".",FALSE,TRUE)</formula>
    </cfRule>
    <cfRule type="expression" dxfId="2534" priority="13078">
      <formula>IF(RIGHT(TEXT(AM77,"0.#"),1)=".",TRUE,FALSE)</formula>
    </cfRule>
  </conditionalFormatting>
  <conditionalFormatting sqref="AE134:AE135 AI134:AI135 AM134:AM135 AQ134:AQ135 AU134:AU135">
    <cfRule type="expression" dxfId="2533" priority="13063">
      <formula>IF(RIGHT(TEXT(AE134,"0.#"),1)=".",FALSE,TRUE)</formula>
    </cfRule>
    <cfRule type="expression" dxfId="2532" priority="13064">
      <formula>IF(RIGHT(TEXT(AE134,"0.#"),1)=".",TRUE,FALSE)</formula>
    </cfRule>
  </conditionalFormatting>
  <conditionalFormatting sqref="AE433">
    <cfRule type="expression" dxfId="2531" priority="13033">
      <formula>IF(RIGHT(TEXT(AE433,"0.#"),1)=".",FALSE,TRUE)</formula>
    </cfRule>
    <cfRule type="expression" dxfId="2530" priority="13034">
      <formula>IF(RIGHT(TEXT(AE433,"0.#"),1)=".",TRUE,FALSE)</formula>
    </cfRule>
  </conditionalFormatting>
  <conditionalFormatting sqref="AM435">
    <cfRule type="expression" dxfId="2529" priority="13017">
      <formula>IF(RIGHT(TEXT(AM435,"0.#"),1)=".",FALSE,TRUE)</formula>
    </cfRule>
    <cfRule type="expression" dxfId="2528" priority="13018">
      <formula>IF(RIGHT(TEXT(AM435,"0.#"),1)=".",TRUE,FALSE)</formula>
    </cfRule>
  </conditionalFormatting>
  <conditionalFormatting sqref="AE434">
    <cfRule type="expression" dxfId="2527" priority="13031">
      <formula>IF(RIGHT(TEXT(AE434,"0.#"),1)=".",FALSE,TRUE)</formula>
    </cfRule>
    <cfRule type="expression" dxfId="2526" priority="13032">
      <formula>IF(RIGHT(TEXT(AE434,"0.#"),1)=".",TRUE,FALSE)</formula>
    </cfRule>
  </conditionalFormatting>
  <conditionalFormatting sqref="AE435">
    <cfRule type="expression" dxfId="2525" priority="13029">
      <formula>IF(RIGHT(TEXT(AE435,"0.#"),1)=".",FALSE,TRUE)</formula>
    </cfRule>
    <cfRule type="expression" dxfId="2524" priority="13030">
      <formula>IF(RIGHT(TEXT(AE435,"0.#"),1)=".",TRUE,FALSE)</formula>
    </cfRule>
  </conditionalFormatting>
  <conditionalFormatting sqref="AM433">
    <cfRule type="expression" dxfId="2523" priority="13021">
      <formula>IF(RIGHT(TEXT(AM433,"0.#"),1)=".",FALSE,TRUE)</formula>
    </cfRule>
    <cfRule type="expression" dxfId="2522" priority="13022">
      <formula>IF(RIGHT(TEXT(AM433,"0.#"),1)=".",TRUE,FALSE)</formula>
    </cfRule>
  </conditionalFormatting>
  <conditionalFormatting sqref="AM434">
    <cfRule type="expression" dxfId="2521" priority="13019">
      <formula>IF(RIGHT(TEXT(AM434,"0.#"),1)=".",FALSE,TRUE)</formula>
    </cfRule>
    <cfRule type="expression" dxfId="2520" priority="13020">
      <formula>IF(RIGHT(TEXT(AM434,"0.#"),1)=".",TRUE,FALSE)</formula>
    </cfRule>
  </conditionalFormatting>
  <conditionalFormatting sqref="AU433">
    <cfRule type="expression" dxfId="2519" priority="13009">
      <formula>IF(RIGHT(TEXT(AU433,"0.#"),1)=".",FALSE,TRUE)</formula>
    </cfRule>
    <cfRule type="expression" dxfId="2518" priority="13010">
      <formula>IF(RIGHT(TEXT(AU433,"0.#"),1)=".",TRUE,FALSE)</formula>
    </cfRule>
  </conditionalFormatting>
  <conditionalFormatting sqref="AU434">
    <cfRule type="expression" dxfId="2517" priority="13007">
      <formula>IF(RIGHT(TEXT(AU434,"0.#"),1)=".",FALSE,TRUE)</formula>
    </cfRule>
    <cfRule type="expression" dxfId="2516" priority="13008">
      <formula>IF(RIGHT(TEXT(AU434,"0.#"),1)=".",TRUE,FALSE)</formula>
    </cfRule>
  </conditionalFormatting>
  <conditionalFormatting sqref="AU435">
    <cfRule type="expression" dxfId="2515" priority="13005">
      <formula>IF(RIGHT(TEXT(AU435,"0.#"),1)=".",FALSE,TRUE)</formula>
    </cfRule>
    <cfRule type="expression" dxfId="2514" priority="13006">
      <formula>IF(RIGHT(TEXT(AU435,"0.#"),1)=".",TRUE,FALSE)</formula>
    </cfRule>
  </conditionalFormatting>
  <conditionalFormatting sqref="AI435">
    <cfRule type="expression" dxfId="2513" priority="12939">
      <formula>IF(RIGHT(TEXT(AI435,"0.#"),1)=".",FALSE,TRUE)</formula>
    </cfRule>
    <cfRule type="expression" dxfId="2512" priority="12940">
      <formula>IF(RIGHT(TEXT(AI435,"0.#"),1)=".",TRUE,FALSE)</formula>
    </cfRule>
  </conditionalFormatting>
  <conditionalFormatting sqref="AI433">
    <cfRule type="expression" dxfId="2511" priority="12943">
      <formula>IF(RIGHT(TEXT(AI433,"0.#"),1)=".",FALSE,TRUE)</formula>
    </cfRule>
    <cfRule type="expression" dxfId="2510" priority="12944">
      <formula>IF(RIGHT(TEXT(AI433,"0.#"),1)=".",TRUE,FALSE)</formula>
    </cfRule>
  </conditionalFormatting>
  <conditionalFormatting sqref="AI434">
    <cfRule type="expression" dxfId="2509" priority="12941">
      <formula>IF(RIGHT(TEXT(AI434,"0.#"),1)=".",FALSE,TRUE)</formula>
    </cfRule>
    <cfRule type="expression" dxfId="2508" priority="12942">
      <formula>IF(RIGHT(TEXT(AI434,"0.#"),1)=".",TRUE,FALSE)</formula>
    </cfRule>
  </conditionalFormatting>
  <conditionalFormatting sqref="AQ434">
    <cfRule type="expression" dxfId="2507" priority="12925">
      <formula>IF(RIGHT(TEXT(AQ434,"0.#"),1)=".",FALSE,TRUE)</formula>
    </cfRule>
    <cfRule type="expression" dxfId="2506" priority="12926">
      <formula>IF(RIGHT(TEXT(AQ434,"0.#"),1)=".",TRUE,FALSE)</formula>
    </cfRule>
  </conditionalFormatting>
  <conditionalFormatting sqref="AQ435">
    <cfRule type="expression" dxfId="2505" priority="12911">
      <formula>IF(RIGHT(TEXT(AQ435,"0.#"),1)=".",FALSE,TRUE)</formula>
    </cfRule>
    <cfRule type="expression" dxfId="2504" priority="12912">
      <formula>IF(RIGHT(TEXT(AQ435,"0.#"),1)=".",TRUE,FALSE)</formula>
    </cfRule>
  </conditionalFormatting>
  <conditionalFormatting sqref="AQ433">
    <cfRule type="expression" dxfId="2503" priority="12909">
      <formula>IF(RIGHT(TEXT(AQ433,"0.#"),1)=".",FALSE,TRUE)</formula>
    </cfRule>
    <cfRule type="expression" dxfId="2502" priority="12910">
      <formula>IF(RIGHT(TEXT(AQ433,"0.#"),1)=".",TRUE,FALSE)</formula>
    </cfRule>
  </conditionalFormatting>
  <conditionalFormatting sqref="AL839:AO866">
    <cfRule type="expression" dxfId="2501" priority="6633">
      <formula>IF(AND(AL839&gt;=0, RIGHT(TEXT(AL839,"0.#"),1)&lt;&gt;"."),TRUE,FALSE)</formula>
    </cfRule>
    <cfRule type="expression" dxfId="2500" priority="6634">
      <formula>IF(AND(AL839&gt;=0, RIGHT(TEXT(AL839,"0.#"),1)="."),TRUE,FALSE)</formula>
    </cfRule>
    <cfRule type="expression" dxfId="2499" priority="6635">
      <formula>IF(AND(AL839&lt;0, RIGHT(TEXT(AL839,"0.#"),1)&lt;&gt;"."),TRUE,FALSE)</formula>
    </cfRule>
    <cfRule type="expression" dxfId="2498" priority="6636">
      <formula>IF(AND(AL839&lt;0, RIGHT(TEXT(AL839,"0.#"),1)="."),TRUE,FALSE)</formula>
    </cfRule>
  </conditionalFormatting>
  <conditionalFormatting sqref="AQ53:AQ55">
    <cfRule type="expression" dxfId="2497" priority="4655">
      <formula>IF(RIGHT(TEXT(AQ53,"0.#"),1)=".",FALSE,TRUE)</formula>
    </cfRule>
    <cfRule type="expression" dxfId="2496" priority="4656">
      <formula>IF(RIGHT(TEXT(AQ53,"0.#"),1)=".",TRUE,FALSE)</formula>
    </cfRule>
  </conditionalFormatting>
  <conditionalFormatting sqref="AU53:AU55">
    <cfRule type="expression" dxfId="2495" priority="4653">
      <formula>IF(RIGHT(TEXT(AU53,"0.#"),1)=".",FALSE,TRUE)</formula>
    </cfRule>
    <cfRule type="expression" dxfId="2494" priority="4654">
      <formula>IF(RIGHT(TEXT(AU53,"0.#"),1)=".",TRUE,FALSE)</formula>
    </cfRule>
  </conditionalFormatting>
  <conditionalFormatting sqref="AQ60:AQ62">
    <cfRule type="expression" dxfId="2493" priority="4651">
      <formula>IF(RIGHT(TEXT(AQ60,"0.#"),1)=".",FALSE,TRUE)</formula>
    </cfRule>
    <cfRule type="expression" dxfId="2492" priority="4652">
      <formula>IF(RIGHT(TEXT(AQ60,"0.#"),1)=".",TRUE,FALSE)</formula>
    </cfRule>
  </conditionalFormatting>
  <conditionalFormatting sqref="AU60:AU62">
    <cfRule type="expression" dxfId="2491" priority="4649">
      <formula>IF(RIGHT(TEXT(AU60,"0.#"),1)=".",FALSE,TRUE)</formula>
    </cfRule>
    <cfRule type="expression" dxfId="2490" priority="4650">
      <formula>IF(RIGHT(TEXT(AU60,"0.#"),1)=".",TRUE,FALSE)</formula>
    </cfRule>
  </conditionalFormatting>
  <conditionalFormatting sqref="AQ75:AQ77">
    <cfRule type="expression" dxfId="2489" priority="4647">
      <formula>IF(RIGHT(TEXT(AQ75,"0.#"),1)=".",FALSE,TRUE)</formula>
    </cfRule>
    <cfRule type="expression" dxfId="2488" priority="4648">
      <formula>IF(RIGHT(TEXT(AQ75,"0.#"),1)=".",TRUE,FALSE)</formula>
    </cfRule>
  </conditionalFormatting>
  <conditionalFormatting sqref="AU75:AU77">
    <cfRule type="expression" dxfId="2487" priority="4645">
      <formula>IF(RIGHT(TEXT(AU75,"0.#"),1)=".",FALSE,TRUE)</formula>
    </cfRule>
    <cfRule type="expression" dxfId="2486" priority="4646">
      <formula>IF(RIGHT(TEXT(AU75,"0.#"),1)=".",TRUE,FALSE)</formula>
    </cfRule>
  </conditionalFormatting>
  <conditionalFormatting sqref="AQ87:AQ89">
    <cfRule type="expression" dxfId="2485" priority="4643">
      <formula>IF(RIGHT(TEXT(AQ87,"0.#"),1)=".",FALSE,TRUE)</formula>
    </cfRule>
    <cfRule type="expression" dxfId="2484" priority="4644">
      <formula>IF(RIGHT(TEXT(AQ87,"0.#"),1)=".",TRUE,FALSE)</formula>
    </cfRule>
  </conditionalFormatting>
  <conditionalFormatting sqref="AU87:AU89">
    <cfRule type="expression" dxfId="2483" priority="4641">
      <formula>IF(RIGHT(TEXT(AU87,"0.#"),1)=".",FALSE,TRUE)</formula>
    </cfRule>
    <cfRule type="expression" dxfId="2482" priority="4642">
      <formula>IF(RIGHT(TEXT(AU87,"0.#"),1)=".",TRUE,FALSE)</formula>
    </cfRule>
  </conditionalFormatting>
  <conditionalFormatting sqref="AQ92:AQ94">
    <cfRule type="expression" dxfId="2481" priority="4639">
      <formula>IF(RIGHT(TEXT(AQ92,"0.#"),1)=".",FALSE,TRUE)</formula>
    </cfRule>
    <cfRule type="expression" dxfId="2480" priority="4640">
      <formula>IF(RIGHT(TEXT(AQ92,"0.#"),1)=".",TRUE,FALSE)</formula>
    </cfRule>
  </conditionalFormatting>
  <conditionalFormatting sqref="AU92:AU94">
    <cfRule type="expression" dxfId="2479" priority="4637">
      <formula>IF(RIGHT(TEXT(AU92,"0.#"),1)=".",FALSE,TRUE)</formula>
    </cfRule>
    <cfRule type="expression" dxfId="2478" priority="4638">
      <formula>IF(RIGHT(TEXT(AU92,"0.#"),1)=".",TRUE,FALSE)</formula>
    </cfRule>
  </conditionalFormatting>
  <conditionalFormatting sqref="AQ97:AQ99">
    <cfRule type="expression" dxfId="2477" priority="4635">
      <formula>IF(RIGHT(TEXT(AQ97,"0.#"),1)=".",FALSE,TRUE)</formula>
    </cfRule>
    <cfRule type="expression" dxfId="2476" priority="4636">
      <formula>IF(RIGHT(TEXT(AQ97,"0.#"),1)=".",TRUE,FALSE)</formula>
    </cfRule>
  </conditionalFormatting>
  <conditionalFormatting sqref="AU97:AU99">
    <cfRule type="expression" dxfId="2475" priority="4633">
      <formula>IF(RIGHT(TEXT(AU97,"0.#"),1)=".",FALSE,TRUE)</formula>
    </cfRule>
    <cfRule type="expression" dxfId="2474" priority="4634">
      <formula>IF(RIGHT(TEXT(AU97,"0.#"),1)=".",TRUE,FALSE)</formula>
    </cfRule>
  </conditionalFormatting>
  <conditionalFormatting sqref="AE458">
    <cfRule type="expression" dxfId="2473" priority="4327">
      <formula>IF(RIGHT(TEXT(AE458,"0.#"),1)=".",FALSE,TRUE)</formula>
    </cfRule>
    <cfRule type="expression" dxfId="2472" priority="4328">
      <formula>IF(RIGHT(TEXT(AE458,"0.#"),1)=".",TRUE,FALSE)</formula>
    </cfRule>
  </conditionalFormatting>
  <conditionalFormatting sqref="AM460">
    <cfRule type="expression" dxfId="2471" priority="4317">
      <formula>IF(RIGHT(TEXT(AM460,"0.#"),1)=".",FALSE,TRUE)</formula>
    </cfRule>
    <cfRule type="expression" dxfId="2470" priority="4318">
      <formula>IF(RIGHT(TEXT(AM460,"0.#"),1)=".",TRUE,FALSE)</formula>
    </cfRule>
  </conditionalFormatting>
  <conditionalFormatting sqref="AE459">
    <cfRule type="expression" dxfId="2469" priority="4325">
      <formula>IF(RIGHT(TEXT(AE459,"0.#"),1)=".",FALSE,TRUE)</formula>
    </cfRule>
    <cfRule type="expression" dxfId="2468" priority="4326">
      <formula>IF(RIGHT(TEXT(AE459,"0.#"),1)=".",TRUE,FALSE)</formula>
    </cfRule>
  </conditionalFormatting>
  <conditionalFormatting sqref="AE460">
    <cfRule type="expression" dxfId="2467" priority="4323">
      <formula>IF(RIGHT(TEXT(AE460,"0.#"),1)=".",FALSE,TRUE)</formula>
    </cfRule>
    <cfRule type="expression" dxfId="2466" priority="4324">
      <formula>IF(RIGHT(TEXT(AE460,"0.#"),1)=".",TRUE,FALSE)</formula>
    </cfRule>
  </conditionalFormatting>
  <conditionalFormatting sqref="AM458">
    <cfRule type="expression" dxfId="2465" priority="4321">
      <formula>IF(RIGHT(TEXT(AM458,"0.#"),1)=".",FALSE,TRUE)</formula>
    </cfRule>
    <cfRule type="expression" dxfId="2464" priority="4322">
      <formula>IF(RIGHT(TEXT(AM458,"0.#"),1)=".",TRUE,FALSE)</formula>
    </cfRule>
  </conditionalFormatting>
  <conditionalFormatting sqref="AM459">
    <cfRule type="expression" dxfId="2463" priority="4319">
      <formula>IF(RIGHT(TEXT(AM459,"0.#"),1)=".",FALSE,TRUE)</formula>
    </cfRule>
    <cfRule type="expression" dxfId="2462" priority="4320">
      <formula>IF(RIGHT(TEXT(AM459,"0.#"),1)=".",TRUE,FALSE)</formula>
    </cfRule>
  </conditionalFormatting>
  <conditionalFormatting sqref="AU458">
    <cfRule type="expression" dxfId="2461" priority="4315">
      <formula>IF(RIGHT(TEXT(AU458,"0.#"),1)=".",FALSE,TRUE)</formula>
    </cfRule>
    <cfRule type="expression" dxfId="2460" priority="4316">
      <formula>IF(RIGHT(TEXT(AU458,"0.#"),1)=".",TRUE,FALSE)</formula>
    </cfRule>
  </conditionalFormatting>
  <conditionalFormatting sqref="AU459">
    <cfRule type="expression" dxfId="2459" priority="4313">
      <formula>IF(RIGHT(TEXT(AU459,"0.#"),1)=".",FALSE,TRUE)</formula>
    </cfRule>
    <cfRule type="expression" dxfId="2458" priority="4314">
      <formula>IF(RIGHT(TEXT(AU459,"0.#"),1)=".",TRUE,FALSE)</formula>
    </cfRule>
  </conditionalFormatting>
  <conditionalFormatting sqref="AU460">
    <cfRule type="expression" dxfId="2457" priority="4311">
      <formula>IF(RIGHT(TEXT(AU460,"0.#"),1)=".",FALSE,TRUE)</formula>
    </cfRule>
    <cfRule type="expression" dxfId="2456" priority="4312">
      <formula>IF(RIGHT(TEXT(AU460,"0.#"),1)=".",TRUE,FALSE)</formula>
    </cfRule>
  </conditionalFormatting>
  <conditionalFormatting sqref="AI460">
    <cfRule type="expression" dxfId="2455" priority="4305">
      <formula>IF(RIGHT(TEXT(AI460,"0.#"),1)=".",FALSE,TRUE)</formula>
    </cfRule>
    <cfRule type="expression" dxfId="2454" priority="4306">
      <formula>IF(RIGHT(TEXT(AI460,"0.#"),1)=".",TRUE,FALSE)</formula>
    </cfRule>
  </conditionalFormatting>
  <conditionalFormatting sqref="AI458">
    <cfRule type="expression" dxfId="2453" priority="4309">
      <formula>IF(RIGHT(TEXT(AI458,"0.#"),1)=".",FALSE,TRUE)</formula>
    </cfRule>
    <cfRule type="expression" dxfId="2452" priority="4310">
      <formula>IF(RIGHT(TEXT(AI458,"0.#"),1)=".",TRUE,FALSE)</formula>
    </cfRule>
  </conditionalFormatting>
  <conditionalFormatting sqref="AI459">
    <cfRule type="expression" dxfId="2451" priority="4307">
      <formula>IF(RIGHT(TEXT(AI459,"0.#"),1)=".",FALSE,TRUE)</formula>
    </cfRule>
    <cfRule type="expression" dxfId="2450" priority="4308">
      <formula>IF(RIGHT(TEXT(AI459,"0.#"),1)=".",TRUE,FALSE)</formula>
    </cfRule>
  </conditionalFormatting>
  <conditionalFormatting sqref="AQ459">
    <cfRule type="expression" dxfId="2449" priority="4303">
      <formula>IF(RIGHT(TEXT(AQ459,"0.#"),1)=".",FALSE,TRUE)</formula>
    </cfRule>
    <cfRule type="expression" dxfId="2448" priority="4304">
      <formula>IF(RIGHT(TEXT(AQ459,"0.#"),1)=".",TRUE,FALSE)</formula>
    </cfRule>
  </conditionalFormatting>
  <conditionalFormatting sqref="AQ460">
    <cfRule type="expression" dxfId="2447" priority="4301">
      <formula>IF(RIGHT(TEXT(AQ460,"0.#"),1)=".",FALSE,TRUE)</formula>
    </cfRule>
    <cfRule type="expression" dxfId="2446" priority="4302">
      <formula>IF(RIGHT(TEXT(AQ460,"0.#"),1)=".",TRUE,FALSE)</formula>
    </cfRule>
  </conditionalFormatting>
  <conditionalFormatting sqref="AQ458">
    <cfRule type="expression" dxfId="2445" priority="4299">
      <formula>IF(RIGHT(TEXT(AQ458,"0.#"),1)=".",FALSE,TRUE)</formula>
    </cfRule>
    <cfRule type="expression" dxfId="2444" priority="4300">
      <formula>IF(RIGHT(TEXT(AQ458,"0.#"),1)=".",TRUE,FALSE)</formula>
    </cfRule>
  </conditionalFormatting>
  <conditionalFormatting sqref="AE120 AM120">
    <cfRule type="expression" dxfId="2443" priority="2977">
      <formula>IF(RIGHT(TEXT(AE120,"0.#"),1)=".",FALSE,TRUE)</formula>
    </cfRule>
    <cfRule type="expression" dxfId="2442" priority="2978">
      <formula>IF(RIGHT(TEXT(AE120,"0.#"),1)=".",TRUE,FALSE)</formula>
    </cfRule>
  </conditionalFormatting>
  <conditionalFormatting sqref="AI126">
    <cfRule type="expression" dxfId="2441" priority="2967">
      <formula>IF(RIGHT(TEXT(AI126,"0.#"),1)=".",FALSE,TRUE)</formula>
    </cfRule>
    <cfRule type="expression" dxfId="2440" priority="2968">
      <formula>IF(RIGHT(TEXT(AI126,"0.#"),1)=".",TRUE,FALSE)</formula>
    </cfRule>
  </conditionalFormatting>
  <conditionalFormatting sqref="AI120">
    <cfRule type="expression" dxfId="2439" priority="2975">
      <formula>IF(RIGHT(TEXT(AI120,"0.#"),1)=".",FALSE,TRUE)</formula>
    </cfRule>
    <cfRule type="expression" dxfId="2438" priority="2976">
      <formula>IF(RIGHT(TEXT(AI120,"0.#"),1)=".",TRUE,FALSE)</formula>
    </cfRule>
  </conditionalFormatting>
  <conditionalFormatting sqref="AE123 AM123">
    <cfRule type="expression" dxfId="2437" priority="2973">
      <formula>IF(RIGHT(TEXT(AE123,"0.#"),1)=".",FALSE,TRUE)</formula>
    </cfRule>
    <cfRule type="expression" dxfId="2436" priority="2974">
      <formula>IF(RIGHT(TEXT(AE123,"0.#"),1)=".",TRUE,FALSE)</formula>
    </cfRule>
  </conditionalFormatting>
  <conditionalFormatting sqref="AI123">
    <cfRule type="expression" dxfId="2435" priority="2971">
      <formula>IF(RIGHT(TEXT(AI123,"0.#"),1)=".",FALSE,TRUE)</formula>
    </cfRule>
    <cfRule type="expression" dxfId="2434" priority="2972">
      <formula>IF(RIGHT(TEXT(AI123,"0.#"),1)=".",TRUE,FALSE)</formula>
    </cfRule>
  </conditionalFormatting>
  <conditionalFormatting sqref="AE126 AM126">
    <cfRule type="expression" dxfId="2433" priority="2969">
      <formula>IF(RIGHT(TEXT(AE126,"0.#"),1)=".",FALSE,TRUE)</formula>
    </cfRule>
    <cfRule type="expression" dxfId="2432" priority="2970">
      <formula>IF(RIGHT(TEXT(AE126,"0.#"),1)=".",TRUE,FALSE)</formula>
    </cfRule>
  </conditionalFormatting>
  <conditionalFormatting sqref="AE129 AM129">
    <cfRule type="expression" dxfId="2431" priority="2965">
      <formula>IF(RIGHT(TEXT(AE129,"0.#"),1)=".",FALSE,TRUE)</formula>
    </cfRule>
    <cfRule type="expression" dxfId="2430" priority="2966">
      <formula>IF(RIGHT(TEXT(AE129,"0.#"),1)=".",TRUE,FALSE)</formula>
    </cfRule>
  </conditionalFormatting>
  <conditionalFormatting sqref="AI129">
    <cfRule type="expression" dxfId="2429" priority="2963">
      <formula>IF(RIGHT(TEXT(AI129,"0.#"),1)=".",FALSE,TRUE)</formula>
    </cfRule>
    <cfRule type="expression" dxfId="2428" priority="2964">
      <formula>IF(RIGHT(TEXT(AI129,"0.#"),1)=".",TRUE,FALSE)</formula>
    </cfRule>
  </conditionalFormatting>
  <conditionalFormatting sqref="Y839:Y866">
    <cfRule type="expression" dxfId="2427" priority="2961">
      <formula>IF(RIGHT(TEXT(Y839,"0.#"),1)=".",FALSE,TRUE)</formula>
    </cfRule>
    <cfRule type="expression" dxfId="2426" priority="2962">
      <formula>IF(RIGHT(TEXT(Y839,"0.#"),1)=".",TRUE,FALSE)</formula>
    </cfRule>
  </conditionalFormatting>
  <conditionalFormatting sqref="AU518">
    <cfRule type="expression" dxfId="2425" priority="1471">
      <formula>IF(RIGHT(TEXT(AU518,"0.#"),1)=".",FALSE,TRUE)</formula>
    </cfRule>
    <cfRule type="expression" dxfId="2424" priority="1472">
      <formula>IF(RIGHT(TEXT(AU518,"0.#"),1)=".",TRUE,FALSE)</formula>
    </cfRule>
  </conditionalFormatting>
  <conditionalFormatting sqref="AQ551">
    <cfRule type="expression" dxfId="2423" priority="1247">
      <formula>IF(RIGHT(TEXT(AQ551,"0.#"),1)=".",FALSE,TRUE)</formula>
    </cfRule>
    <cfRule type="expression" dxfId="2422" priority="1248">
      <formula>IF(RIGHT(TEXT(AQ551,"0.#"),1)=".",TRUE,FALSE)</formula>
    </cfRule>
  </conditionalFormatting>
  <conditionalFormatting sqref="AE556">
    <cfRule type="expression" dxfId="2421" priority="1245">
      <formula>IF(RIGHT(TEXT(AE556,"0.#"),1)=".",FALSE,TRUE)</formula>
    </cfRule>
    <cfRule type="expression" dxfId="2420" priority="1246">
      <formula>IF(RIGHT(TEXT(AE556,"0.#"),1)=".",TRUE,FALSE)</formula>
    </cfRule>
  </conditionalFormatting>
  <conditionalFormatting sqref="AE557">
    <cfRule type="expression" dxfId="2419" priority="1243">
      <formula>IF(RIGHT(TEXT(AE557,"0.#"),1)=".",FALSE,TRUE)</formula>
    </cfRule>
    <cfRule type="expression" dxfId="2418" priority="1244">
      <formula>IF(RIGHT(TEXT(AE557,"0.#"),1)=".",TRUE,FALSE)</formula>
    </cfRule>
  </conditionalFormatting>
  <conditionalFormatting sqref="AE558">
    <cfRule type="expression" dxfId="2417" priority="1241">
      <formula>IF(RIGHT(TEXT(AE558,"0.#"),1)=".",FALSE,TRUE)</formula>
    </cfRule>
    <cfRule type="expression" dxfId="2416" priority="1242">
      <formula>IF(RIGHT(TEXT(AE558,"0.#"),1)=".",TRUE,FALSE)</formula>
    </cfRule>
  </conditionalFormatting>
  <conditionalFormatting sqref="AU556">
    <cfRule type="expression" dxfId="2415" priority="1233">
      <formula>IF(RIGHT(TEXT(AU556,"0.#"),1)=".",FALSE,TRUE)</formula>
    </cfRule>
    <cfRule type="expression" dxfId="2414" priority="1234">
      <formula>IF(RIGHT(TEXT(AU556,"0.#"),1)=".",TRUE,FALSE)</formula>
    </cfRule>
  </conditionalFormatting>
  <conditionalFormatting sqref="AU557">
    <cfRule type="expression" dxfId="2413" priority="1231">
      <formula>IF(RIGHT(TEXT(AU557,"0.#"),1)=".",FALSE,TRUE)</formula>
    </cfRule>
    <cfRule type="expression" dxfId="2412" priority="1232">
      <formula>IF(RIGHT(TEXT(AU557,"0.#"),1)=".",TRUE,FALSE)</formula>
    </cfRule>
  </conditionalFormatting>
  <conditionalFormatting sqref="AU558">
    <cfRule type="expression" dxfId="2411" priority="1229">
      <formula>IF(RIGHT(TEXT(AU558,"0.#"),1)=".",FALSE,TRUE)</formula>
    </cfRule>
    <cfRule type="expression" dxfId="2410" priority="1230">
      <formula>IF(RIGHT(TEXT(AU558,"0.#"),1)=".",TRUE,FALSE)</formula>
    </cfRule>
  </conditionalFormatting>
  <conditionalFormatting sqref="AQ557">
    <cfRule type="expression" dxfId="2409" priority="1221">
      <formula>IF(RIGHT(TEXT(AQ557,"0.#"),1)=".",FALSE,TRUE)</formula>
    </cfRule>
    <cfRule type="expression" dxfId="2408" priority="1222">
      <formula>IF(RIGHT(TEXT(AQ557,"0.#"),1)=".",TRUE,FALSE)</formula>
    </cfRule>
  </conditionalFormatting>
  <conditionalFormatting sqref="AQ558">
    <cfRule type="expression" dxfId="2407" priority="1219">
      <formula>IF(RIGHT(TEXT(AQ558,"0.#"),1)=".",FALSE,TRUE)</formula>
    </cfRule>
    <cfRule type="expression" dxfId="2406" priority="1220">
      <formula>IF(RIGHT(TEXT(AQ558,"0.#"),1)=".",TRUE,FALSE)</formula>
    </cfRule>
  </conditionalFormatting>
  <conditionalFormatting sqref="AQ556">
    <cfRule type="expression" dxfId="2405" priority="1217">
      <formula>IF(RIGHT(TEXT(AQ556,"0.#"),1)=".",FALSE,TRUE)</formula>
    </cfRule>
    <cfRule type="expression" dxfId="2404" priority="1218">
      <formula>IF(RIGHT(TEXT(AQ556,"0.#"),1)=".",TRUE,FALSE)</formula>
    </cfRule>
  </conditionalFormatting>
  <conditionalFormatting sqref="AE561">
    <cfRule type="expression" dxfId="2403" priority="1215">
      <formula>IF(RIGHT(TEXT(AE561,"0.#"),1)=".",FALSE,TRUE)</formula>
    </cfRule>
    <cfRule type="expression" dxfId="2402" priority="1216">
      <formula>IF(RIGHT(TEXT(AE561,"0.#"),1)=".",TRUE,FALSE)</formula>
    </cfRule>
  </conditionalFormatting>
  <conditionalFormatting sqref="AE562">
    <cfRule type="expression" dxfId="2401" priority="1213">
      <formula>IF(RIGHT(TEXT(AE562,"0.#"),1)=".",FALSE,TRUE)</formula>
    </cfRule>
    <cfRule type="expression" dxfId="2400" priority="1214">
      <formula>IF(RIGHT(TEXT(AE562,"0.#"),1)=".",TRUE,FALSE)</formula>
    </cfRule>
  </conditionalFormatting>
  <conditionalFormatting sqref="AE563">
    <cfRule type="expression" dxfId="2399" priority="1211">
      <formula>IF(RIGHT(TEXT(AE563,"0.#"),1)=".",FALSE,TRUE)</formula>
    </cfRule>
    <cfRule type="expression" dxfId="2398" priority="1212">
      <formula>IF(RIGHT(TEXT(AE563,"0.#"),1)=".",TRUE,FALSE)</formula>
    </cfRule>
  </conditionalFormatting>
  <conditionalFormatting sqref="AL1102:AO1131">
    <cfRule type="expression" dxfId="2397" priority="2867">
      <formula>IF(AND(AL1102&gt;=0, RIGHT(TEXT(AL1102,"0.#"),1)&lt;&gt;"."),TRUE,FALSE)</formula>
    </cfRule>
    <cfRule type="expression" dxfId="2396" priority="2868">
      <formula>IF(AND(AL1102&gt;=0, RIGHT(TEXT(AL1102,"0.#"),1)="."),TRUE,FALSE)</formula>
    </cfRule>
    <cfRule type="expression" dxfId="2395" priority="2869">
      <formula>IF(AND(AL1102&lt;0, RIGHT(TEXT(AL1102,"0.#"),1)&lt;&gt;"."),TRUE,FALSE)</formula>
    </cfRule>
    <cfRule type="expression" dxfId="2394" priority="2870">
      <formula>IF(AND(AL1102&lt;0, RIGHT(TEXT(AL1102,"0.#"),1)="."),TRUE,FALSE)</formula>
    </cfRule>
  </conditionalFormatting>
  <conditionalFormatting sqref="Y1102:Y1131">
    <cfRule type="expression" dxfId="2393" priority="2865">
      <formula>IF(RIGHT(TEXT(Y1102,"0.#"),1)=".",FALSE,TRUE)</formula>
    </cfRule>
    <cfRule type="expression" dxfId="2392" priority="2866">
      <formula>IF(RIGHT(TEXT(Y1102,"0.#"),1)=".",TRUE,FALSE)</formula>
    </cfRule>
  </conditionalFormatting>
  <conditionalFormatting sqref="AQ553">
    <cfRule type="expression" dxfId="2391" priority="1249">
      <formula>IF(RIGHT(TEXT(AQ553,"0.#"),1)=".",FALSE,TRUE)</formula>
    </cfRule>
    <cfRule type="expression" dxfId="2390" priority="1250">
      <formula>IF(RIGHT(TEXT(AQ553,"0.#"),1)=".",TRUE,FALSE)</formula>
    </cfRule>
  </conditionalFormatting>
  <conditionalFormatting sqref="AU552">
    <cfRule type="expression" dxfId="2389" priority="1261">
      <formula>IF(RIGHT(TEXT(AU552,"0.#"),1)=".",FALSE,TRUE)</formula>
    </cfRule>
    <cfRule type="expression" dxfId="2388" priority="1262">
      <formula>IF(RIGHT(TEXT(AU552,"0.#"),1)=".",TRUE,FALSE)</formula>
    </cfRule>
  </conditionalFormatting>
  <conditionalFormatting sqref="AE552">
    <cfRule type="expression" dxfId="2387" priority="1273">
      <formula>IF(RIGHT(TEXT(AE552,"0.#"),1)=".",FALSE,TRUE)</formula>
    </cfRule>
    <cfRule type="expression" dxfId="2386" priority="1274">
      <formula>IF(RIGHT(TEXT(AE552,"0.#"),1)=".",TRUE,FALSE)</formula>
    </cfRule>
  </conditionalFormatting>
  <conditionalFormatting sqref="AQ548">
    <cfRule type="expression" dxfId="2385" priority="1279">
      <formula>IF(RIGHT(TEXT(AQ548,"0.#"),1)=".",FALSE,TRUE)</formula>
    </cfRule>
    <cfRule type="expression" dxfId="2384" priority="1280">
      <formula>IF(RIGHT(TEXT(AQ548,"0.#"),1)=".",TRUE,FALSE)</formula>
    </cfRule>
  </conditionalFormatting>
  <conditionalFormatting sqref="AL837:AO838">
    <cfRule type="expression" dxfId="2383" priority="2819">
      <formula>IF(AND(AL837&gt;=0, RIGHT(TEXT(AL837,"0.#"),1)&lt;&gt;"."),TRUE,FALSE)</formula>
    </cfRule>
    <cfRule type="expression" dxfId="2382" priority="2820">
      <formula>IF(AND(AL837&gt;=0, RIGHT(TEXT(AL837,"0.#"),1)="."),TRUE,FALSE)</formula>
    </cfRule>
    <cfRule type="expression" dxfId="2381" priority="2821">
      <formula>IF(AND(AL837&lt;0, RIGHT(TEXT(AL837,"0.#"),1)&lt;&gt;"."),TRUE,FALSE)</formula>
    </cfRule>
    <cfRule type="expression" dxfId="2380" priority="2822">
      <formula>IF(AND(AL837&lt;0, RIGHT(TEXT(AL837,"0.#"),1)="."),TRUE,FALSE)</formula>
    </cfRule>
  </conditionalFormatting>
  <conditionalFormatting sqref="Y837:Y838">
    <cfRule type="expression" dxfId="2379" priority="2817">
      <formula>IF(RIGHT(TEXT(Y837,"0.#"),1)=".",FALSE,TRUE)</formula>
    </cfRule>
    <cfRule type="expression" dxfId="2378" priority="2818">
      <formula>IF(RIGHT(TEXT(Y837,"0.#"),1)=".",TRUE,FALSE)</formula>
    </cfRule>
  </conditionalFormatting>
  <conditionalFormatting sqref="AE492">
    <cfRule type="expression" dxfId="2377" priority="1605">
      <formula>IF(RIGHT(TEXT(AE492,"0.#"),1)=".",FALSE,TRUE)</formula>
    </cfRule>
    <cfRule type="expression" dxfId="2376" priority="1606">
      <formula>IF(RIGHT(TEXT(AE492,"0.#"),1)=".",TRUE,FALSE)</formula>
    </cfRule>
  </conditionalFormatting>
  <conditionalFormatting sqref="AE493">
    <cfRule type="expression" dxfId="2375" priority="1603">
      <formula>IF(RIGHT(TEXT(AE493,"0.#"),1)=".",FALSE,TRUE)</formula>
    </cfRule>
    <cfRule type="expression" dxfId="2374" priority="1604">
      <formula>IF(RIGHT(TEXT(AE493,"0.#"),1)=".",TRUE,FALSE)</formula>
    </cfRule>
  </conditionalFormatting>
  <conditionalFormatting sqref="AE494">
    <cfRule type="expression" dxfId="2373" priority="1601">
      <formula>IF(RIGHT(TEXT(AE494,"0.#"),1)=".",FALSE,TRUE)</formula>
    </cfRule>
    <cfRule type="expression" dxfId="2372" priority="1602">
      <formula>IF(RIGHT(TEXT(AE494,"0.#"),1)=".",TRUE,FALSE)</formula>
    </cfRule>
  </conditionalFormatting>
  <conditionalFormatting sqref="AQ493">
    <cfRule type="expression" dxfId="2371" priority="1581">
      <formula>IF(RIGHT(TEXT(AQ493,"0.#"),1)=".",FALSE,TRUE)</formula>
    </cfRule>
    <cfRule type="expression" dxfId="2370" priority="1582">
      <formula>IF(RIGHT(TEXT(AQ493,"0.#"),1)=".",TRUE,FALSE)</formula>
    </cfRule>
  </conditionalFormatting>
  <conditionalFormatting sqref="AQ494">
    <cfRule type="expression" dxfId="2369" priority="1579">
      <formula>IF(RIGHT(TEXT(AQ494,"0.#"),1)=".",FALSE,TRUE)</formula>
    </cfRule>
    <cfRule type="expression" dxfId="2368" priority="1580">
      <formula>IF(RIGHT(TEXT(AQ494,"0.#"),1)=".",TRUE,FALSE)</formula>
    </cfRule>
  </conditionalFormatting>
  <conditionalFormatting sqref="AQ492">
    <cfRule type="expression" dxfId="2367" priority="1577">
      <formula>IF(RIGHT(TEXT(AQ492,"0.#"),1)=".",FALSE,TRUE)</formula>
    </cfRule>
    <cfRule type="expression" dxfId="2366" priority="1578">
      <formula>IF(RIGHT(TEXT(AQ492,"0.#"),1)=".",TRUE,FALSE)</formula>
    </cfRule>
  </conditionalFormatting>
  <conditionalFormatting sqref="AU494">
    <cfRule type="expression" dxfId="2365" priority="1589">
      <formula>IF(RIGHT(TEXT(AU494,"0.#"),1)=".",FALSE,TRUE)</formula>
    </cfRule>
    <cfRule type="expression" dxfId="2364" priority="1590">
      <formula>IF(RIGHT(TEXT(AU494,"0.#"),1)=".",TRUE,FALSE)</formula>
    </cfRule>
  </conditionalFormatting>
  <conditionalFormatting sqref="AU492">
    <cfRule type="expression" dxfId="2363" priority="1593">
      <formula>IF(RIGHT(TEXT(AU492,"0.#"),1)=".",FALSE,TRUE)</formula>
    </cfRule>
    <cfRule type="expression" dxfId="2362" priority="1594">
      <formula>IF(RIGHT(TEXT(AU492,"0.#"),1)=".",TRUE,FALSE)</formula>
    </cfRule>
  </conditionalFormatting>
  <conditionalFormatting sqref="AU493">
    <cfRule type="expression" dxfId="2361" priority="1591">
      <formula>IF(RIGHT(TEXT(AU493,"0.#"),1)=".",FALSE,TRUE)</formula>
    </cfRule>
    <cfRule type="expression" dxfId="2360" priority="1592">
      <formula>IF(RIGHT(TEXT(AU493,"0.#"),1)=".",TRUE,FALSE)</formula>
    </cfRule>
  </conditionalFormatting>
  <conditionalFormatting sqref="AU583">
    <cfRule type="expression" dxfId="2359" priority="1109">
      <formula>IF(RIGHT(TEXT(AU583,"0.#"),1)=".",FALSE,TRUE)</formula>
    </cfRule>
    <cfRule type="expression" dxfId="2358" priority="1110">
      <formula>IF(RIGHT(TEXT(AU583,"0.#"),1)=".",TRUE,FALSE)</formula>
    </cfRule>
  </conditionalFormatting>
  <conditionalFormatting sqref="AU582">
    <cfRule type="expression" dxfId="2357" priority="1111">
      <formula>IF(RIGHT(TEXT(AU582,"0.#"),1)=".",FALSE,TRUE)</formula>
    </cfRule>
    <cfRule type="expression" dxfId="2356" priority="1112">
      <formula>IF(RIGHT(TEXT(AU582,"0.#"),1)=".",TRUE,FALSE)</formula>
    </cfRule>
  </conditionalFormatting>
  <conditionalFormatting sqref="AE499">
    <cfRule type="expression" dxfId="2355" priority="1571">
      <formula>IF(RIGHT(TEXT(AE499,"0.#"),1)=".",FALSE,TRUE)</formula>
    </cfRule>
    <cfRule type="expression" dxfId="2354" priority="1572">
      <formula>IF(RIGHT(TEXT(AE499,"0.#"),1)=".",TRUE,FALSE)</formula>
    </cfRule>
  </conditionalFormatting>
  <conditionalFormatting sqref="AE497">
    <cfRule type="expression" dxfId="2353" priority="1575">
      <formula>IF(RIGHT(TEXT(AE497,"0.#"),1)=".",FALSE,TRUE)</formula>
    </cfRule>
    <cfRule type="expression" dxfId="2352" priority="1576">
      <formula>IF(RIGHT(TEXT(AE497,"0.#"),1)=".",TRUE,FALSE)</formula>
    </cfRule>
  </conditionalFormatting>
  <conditionalFormatting sqref="AE498">
    <cfRule type="expression" dxfId="2351" priority="1573">
      <formula>IF(RIGHT(TEXT(AE498,"0.#"),1)=".",FALSE,TRUE)</formula>
    </cfRule>
    <cfRule type="expression" dxfId="2350" priority="1574">
      <formula>IF(RIGHT(TEXT(AE498,"0.#"),1)=".",TRUE,FALSE)</formula>
    </cfRule>
  </conditionalFormatting>
  <conditionalFormatting sqref="AU499">
    <cfRule type="expression" dxfId="2349" priority="1559">
      <formula>IF(RIGHT(TEXT(AU499,"0.#"),1)=".",FALSE,TRUE)</formula>
    </cfRule>
    <cfRule type="expression" dxfId="2348" priority="1560">
      <formula>IF(RIGHT(TEXT(AU499,"0.#"),1)=".",TRUE,FALSE)</formula>
    </cfRule>
  </conditionalFormatting>
  <conditionalFormatting sqref="AU497">
    <cfRule type="expression" dxfId="2347" priority="1563">
      <formula>IF(RIGHT(TEXT(AU497,"0.#"),1)=".",FALSE,TRUE)</formula>
    </cfRule>
    <cfRule type="expression" dxfId="2346" priority="1564">
      <formula>IF(RIGHT(TEXT(AU497,"0.#"),1)=".",TRUE,FALSE)</formula>
    </cfRule>
  </conditionalFormatting>
  <conditionalFormatting sqref="AU498">
    <cfRule type="expression" dxfId="2345" priority="1561">
      <formula>IF(RIGHT(TEXT(AU498,"0.#"),1)=".",FALSE,TRUE)</formula>
    </cfRule>
    <cfRule type="expression" dxfId="2344" priority="1562">
      <formula>IF(RIGHT(TEXT(AU498,"0.#"),1)=".",TRUE,FALSE)</formula>
    </cfRule>
  </conditionalFormatting>
  <conditionalFormatting sqref="AQ497">
    <cfRule type="expression" dxfId="2343" priority="1547">
      <formula>IF(RIGHT(TEXT(AQ497,"0.#"),1)=".",FALSE,TRUE)</formula>
    </cfRule>
    <cfRule type="expression" dxfId="2342" priority="1548">
      <formula>IF(RIGHT(TEXT(AQ497,"0.#"),1)=".",TRUE,FALSE)</formula>
    </cfRule>
  </conditionalFormatting>
  <conditionalFormatting sqref="AQ498">
    <cfRule type="expression" dxfId="2341" priority="1551">
      <formula>IF(RIGHT(TEXT(AQ498,"0.#"),1)=".",FALSE,TRUE)</formula>
    </cfRule>
    <cfRule type="expression" dxfId="2340" priority="1552">
      <formula>IF(RIGHT(TEXT(AQ498,"0.#"),1)=".",TRUE,FALSE)</formula>
    </cfRule>
  </conditionalFormatting>
  <conditionalFormatting sqref="AQ499">
    <cfRule type="expression" dxfId="2339" priority="1549">
      <formula>IF(RIGHT(TEXT(AQ499,"0.#"),1)=".",FALSE,TRUE)</formula>
    </cfRule>
    <cfRule type="expression" dxfId="2338" priority="1550">
      <formula>IF(RIGHT(TEXT(AQ499,"0.#"),1)=".",TRUE,FALSE)</formula>
    </cfRule>
  </conditionalFormatting>
  <conditionalFormatting sqref="AE504">
    <cfRule type="expression" dxfId="2337" priority="1541">
      <formula>IF(RIGHT(TEXT(AE504,"0.#"),1)=".",FALSE,TRUE)</formula>
    </cfRule>
    <cfRule type="expression" dxfId="2336" priority="1542">
      <formula>IF(RIGHT(TEXT(AE504,"0.#"),1)=".",TRUE,FALSE)</formula>
    </cfRule>
  </conditionalFormatting>
  <conditionalFormatting sqref="AE502">
    <cfRule type="expression" dxfId="2335" priority="1545">
      <formula>IF(RIGHT(TEXT(AE502,"0.#"),1)=".",FALSE,TRUE)</formula>
    </cfRule>
    <cfRule type="expression" dxfId="2334" priority="1546">
      <formula>IF(RIGHT(TEXT(AE502,"0.#"),1)=".",TRUE,FALSE)</formula>
    </cfRule>
  </conditionalFormatting>
  <conditionalFormatting sqref="AE503">
    <cfRule type="expression" dxfId="2333" priority="1543">
      <formula>IF(RIGHT(TEXT(AE503,"0.#"),1)=".",FALSE,TRUE)</formula>
    </cfRule>
    <cfRule type="expression" dxfId="2332" priority="1544">
      <formula>IF(RIGHT(TEXT(AE503,"0.#"),1)=".",TRUE,FALSE)</formula>
    </cfRule>
  </conditionalFormatting>
  <conditionalFormatting sqref="AU504">
    <cfRule type="expression" dxfId="2331" priority="1529">
      <formula>IF(RIGHT(TEXT(AU504,"0.#"),1)=".",FALSE,TRUE)</formula>
    </cfRule>
    <cfRule type="expression" dxfId="2330" priority="1530">
      <formula>IF(RIGHT(TEXT(AU504,"0.#"),1)=".",TRUE,FALSE)</formula>
    </cfRule>
  </conditionalFormatting>
  <conditionalFormatting sqref="AU502">
    <cfRule type="expression" dxfId="2329" priority="1533">
      <formula>IF(RIGHT(TEXT(AU502,"0.#"),1)=".",FALSE,TRUE)</formula>
    </cfRule>
    <cfRule type="expression" dxfId="2328" priority="1534">
      <formula>IF(RIGHT(TEXT(AU502,"0.#"),1)=".",TRUE,FALSE)</formula>
    </cfRule>
  </conditionalFormatting>
  <conditionalFormatting sqref="AU503">
    <cfRule type="expression" dxfId="2327" priority="1531">
      <formula>IF(RIGHT(TEXT(AU503,"0.#"),1)=".",FALSE,TRUE)</formula>
    </cfRule>
    <cfRule type="expression" dxfId="2326" priority="1532">
      <formula>IF(RIGHT(TEXT(AU503,"0.#"),1)=".",TRUE,FALSE)</formula>
    </cfRule>
  </conditionalFormatting>
  <conditionalFormatting sqref="AQ502">
    <cfRule type="expression" dxfId="2325" priority="1517">
      <formula>IF(RIGHT(TEXT(AQ502,"0.#"),1)=".",FALSE,TRUE)</formula>
    </cfRule>
    <cfRule type="expression" dxfId="2324" priority="1518">
      <formula>IF(RIGHT(TEXT(AQ502,"0.#"),1)=".",TRUE,FALSE)</formula>
    </cfRule>
  </conditionalFormatting>
  <conditionalFormatting sqref="AQ503">
    <cfRule type="expression" dxfId="2323" priority="1521">
      <formula>IF(RIGHT(TEXT(AQ503,"0.#"),1)=".",FALSE,TRUE)</formula>
    </cfRule>
    <cfRule type="expression" dxfId="2322" priority="1522">
      <formula>IF(RIGHT(TEXT(AQ503,"0.#"),1)=".",TRUE,FALSE)</formula>
    </cfRule>
  </conditionalFormatting>
  <conditionalFormatting sqref="AQ504">
    <cfRule type="expression" dxfId="2321" priority="1519">
      <formula>IF(RIGHT(TEXT(AQ504,"0.#"),1)=".",FALSE,TRUE)</formula>
    </cfRule>
    <cfRule type="expression" dxfId="2320" priority="1520">
      <formula>IF(RIGHT(TEXT(AQ504,"0.#"),1)=".",TRUE,FALSE)</formula>
    </cfRule>
  </conditionalFormatting>
  <conditionalFormatting sqref="AE509">
    <cfRule type="expression" dxfId="2319" priority="1511">
      <formula>IF(RIGHT(TEXT(AE509,"0.#"),1)=".",FALSE,TRUE)</formula>
    </cfRule>
    <cfRule type="expression" dxfId="2318" priority="1512">
      <formula>IF(RIGHT(TEXT(AE509,"0.#"),1)=".",TRUE,FALSE)</formula>
    </cfRule>
  </conditionalFormatting>
  <conditionalFormatting sqref="AE507">
    <cfRule type="expression" dxfId="2317" priority="1515">
      <formula>IF(RIGHT(TEXT(AE507,"0.#"),1)=".",FALSE,TRUE)</formula>
    </cfRule>
    <cfRule type="expression" dxfId="2316" priority="1516">
      <formula>IF(RIGHT(TEXT(AE507,"0.#"),1)=".",TRUE,FALSE)</formula>
    </cfRule>
  </conditionalFormatting>
  <conditionalFormatting sqref="AE508">
    <cfRule type="expression" dxfId="2315" priority="1513">
      <formula>IF(RIGHT(TEXT(AE508,"0.#"),1)=".",FALSE,TRUE)</formula>
    </cfRule>
    <cfRule type="expression" dxfId="2314" priority="1514">
      <formula>IF(RIGHT(TEXT(AE508,"0.#"),1)=".",TRUE,FALSE)</formula>
    </cfRule>
  </conditionalFormatting>
  <conditionalFormatting sqref="AU509">
    <cfRule type="expression" dxfId="2313" priority="1499">
      <formula>IF(RIGHT(TEXT(AU509,"0.#"),1)=".",FALSE,TRUE)</formula>
    </cfRule>
    <cfRule type="expression" dxfId="2312" priority="1500">
      <formula>IF(RIGHT(TEXT(AU509,"0.#"),1)=".",TRUE,FALSE)</formula>
    </cfRule>
  </conditionalFormatting>
  <conditionalFormatting sqref="AU507">
    <cfRule type="expression" dxfId="2311" priority="1503">
      <formula>IF(RIGHT(TEXT(AU507,"0.#"),1)=".",FALSE,TRUE)</formula>
    </cfRule>
    <cfRule type="expression" dxfId="2310" priority="1504">
      <formula>IF(RIGHT(TEXT(AU507,"0.#"),1)=".",TRUE,FALSE)</formula>
    </cfRule>
  </conditionalFormatting>
  <conditionalFormatting sqref="AU508">
    <cfRule type="expression" dxfId="2309" priority="1501">
      <formula>IF(RIGHT(TEXT(AU508,"0.#"),1)=".",FALSE,TRUE)</formula>
    </cfRule>
    <cfRule type="expression" dxfId="2308" priority="1502">
      <formula>IF(RIGHT(TEXT(AU508,"0.#"),1)=".",TRUE,FALSE)</formula>
    </cfRule>
  </conditionalFormatting>
  <conditionalFormatting sqref="AQ507">
    <cfRule type="expression" dxfId="2307" priority="1487">
      <formula>IF(RIGHT(TEXT(AQ507,"0.#"),1)=".",FALSE,TRUE)</formula>
    </cfRule>
    <cfRule type="expression" dxfId="2306" priority="1488">
      <formula>IF(RIGHT(TEXT(AQ507,"0.#"),1)=".",TRUE,FALSE)</formula>
    </cfRule>
  </conditionalFormatting>
  <conditionalFormatting sqref="AQ508">
    <cfRule type="expression" dxfId="2305" priority="1491">
      <formula>IF(RIGHT(TEXT(AQ508,"0.#"),1)=".",FALSE,TRUE)</formula>
    </cfRule>
    <cfRule type="expression" dxfId="2304" priority="1492">
      <formula>IF(RIGHT(TEXT(AQ508,"0.#"),1)=".",TRUE,FALSE)</formula>
    </cfRule>
  </conditionalFormatting>
  <conditionalFormatting sqref="AQ509">
    <cfRule type="expression" dxfId="2303" priority="1489">
      <formula>IF(RIGHT(TEXT(AQ509,"0.#"),1)=".",FALSE,TRUE)</formula>
    </cfRule>
    <cfRule type="expression" dxfId="2302" priority="1490">
      <formula>IF(RIGHT(TEXT(AQ509,"0.#"),1)=".",TRUE,FALSE)</formula>
    </cfRule>
  </conditionalFormatting>
  <conditionalFormatting sqref="AE465">
    <cfRule type="expression" dxfId="2301" priority="1781">
      <formula>IF(RIGHT(TEXT(AE465,"0.#"),1)=".",FALSE,TRUE)</formula>
    </cfRule>
    <cfRule type="expression" dxfId="2300" priority="1782">
      <formula>IF(RIGHT(TEXT(AE465,"0.#"),1)=".",TRUE,FALSE)</formula>
    </cfRule>
  </conditionalFormatting>
  <conditionalFormatting sqref="AE463">
    <cfRule type="expression" dxfId="2299" priority="1785">
      <formula>IF(RIGHT(TEXT(AE463,"0.#"),1)=".",FALSE,TRUE)</formula>
    </cfRule>
    <cfRule type="expression" dxfId="2298" priority="1786">
      <formula>IF(RIGHT(TEXT(AE463,"0.#"),1)=".",TRUE,FALSE)</formula>
    </cfRule>
  </conditionalFormatting>
  <conditionalFormatting sqref="AE464">
    <cfRule type="expression" dxfId="2297" priority="1783">
      <formula>IF(RIGHT(TEXT(AE464,"0.#"),1)=".",FALSE,TRUE)</formula>
    </cfRule>
    <cfRule type="expression" dxfId="2296" priority="1784">
      <formula>IF(RIGHT(TEXT(AE464,"0.#"),1)=".",TRUE,FALSE)</formula>
    </cfRule>
  </conditionalFormatting>
  <conditionalFormatting sqref="AM465">
    <cfRule type="expression" dxfId="2295" priority="1775">
      <formula>IF(RIGHT(TEXT(AM465,"0.#"),1)=".",FALSE,TRUE)</formula>
    </cfRule>
    <cfRule type="expression" dxfId="2294" priority="1776">
      <formula>IF(RIGHT(TEXT(AM465,"0.#"),1)=".",TRUE,FALSE)</formula>
    </cfRule>
  </conditionalFormatting>
  <conditionalFormatting sqref="AM463">
    <cfRule type="expression" dxfId="2293" priority="1779">
      <formula>IF(RIGHT(TEXT(AM463,"0.#"),1)=".",FALSE,TRUE)</formula>
    </cfRule>
    <cfRule type="expression" dxfId="2292" priority="1780">
      <formula>IF(RIGHT(TEXT(AM463,"0.#"),1)=".",TRUE,FALSE)</formula>
    </cfRule>
  </conditionalFormatting>
  <conditionalFormatting sqref="AM464">
    <cfRule type="expression" dxfId="2291" priority="1777">
      <formula>IF(RIGHT(TEXT(AM464,"0.#"),1)=".",FALSE,TRUE)</formula>
    </cfRule>
    <cfRule type="expression" dxfId="2290" priority="1778">
      <formula>IF(RIGHT(TEXT(AM464,"0.#"),1)=".",TRUE,FALSE)</formula>
    </cfRule>
  </conditionalFormatting>
  <conditionalFormatting sqref="AU465">
    <cfRule type="expression" dxfId="2289" priority="1769">
      <formula>IF(RIGHT(TEXT(AU465,"0.#"),1)=".",FALSE,TRUE)</formula>
    </cfRule>
    <cfRule type="expression" dxfId="2288" priority="1770">
      <formula>IF(RIGHT(TEXT(AU465,"0.#"),1)=".",TRUE,FALSE)</formula>
    </cfRule>
  </conditionalFormatting>
  <conditionalFormatting sqref="AU463">
    <cfRule type="expression" dxfId="2287" priority="1773">
      <formula>IF(RIGHT(TEXT(AU463,"0.#"),1)=".",FALSE,TRUE)</formula>
    </cfRule>
    <cfRule type="expression" dxfId="2286" priority="1774">
      <formula>IF(RIGHT(TEXT(AU463,"0.#"),1)=".",TRUE,FALSE)</formula>
    </cfRule>
  </conditionalFormatting>
  <conditionalFormatting sqref="AU464">
    <cfRule type="expression" dxfId="2285" priority="1771">
      <formula>IF(RIGHT(TEXT(AU464,"0.#"),1)=".",FALSE,TRUE)</formula>
    </cfRule>
    <cfRule type="expression" dxfId="2284" priority="1772">
      <formula>IF(RIGHT(TEXT(AU464,"0.#"),1)=".",TRUE,FALSE)</formula>
    </cfRule>
  </conditionalFormatting>
  <conditionalFormatting sqref="AI465">
    <cfRule type="expression" dxfId="2283" priority="1763">
      <formula>IF(RIGHT(TEXT(AI465,"0.#"),1)=".",FALSE,TRUE)</formula>
    </cfRule>
    <cfRule type="expression" dxfId="2282" priority="1764">
      <formula>IF(RIGHT(TEXT(AI465,"0.#"),1)=".",TRUE,FALSE)</formula>
    </cfRule>
  </conditionalFormatting>
  <conditionalFormatting sqref="AI463">
    <cfRule type="expression" dxfId="2281" priority="1767">
      <formula>IF(RIGHT(TEXT(AI463,"0.#"),1)=".",FALSE,TRUE)</formula>
    </cfRule>
    <cfRule type="expression" dxfId="2280" priority="1768">
      <formula>IF(RIGHT(TEXT(AI463,"0.#"),1)=".",TRUE,FALSE)</formula>
    </cfRule>
  </conditionalFormatting>
  <conditionalFormatting sqref="AI464">
    <cfRule type="expression" dxfId="2279" priority="1765">
      <formula>IF(RIGHT(TEXT(AI464,"0.#"),1)=".",FALSE,TRUE)</formula>
    </cfRule>
    <cfRule type="expression" dxfId="2278" priority="1766">
      <formula>IF(RIGHT(TEXT(AI464,"0.#"),1)=".",TRUE,FALSE)</formula>
    </cfRule>
  </conditionalFormatting>
  <conditionalFormatting sqref="AQ463">
    <cfRule type="expression" dxfId="2277" priority="1757">
      <formula>IF(RIGHT(TEXT(AQ463,"0.#"),1)=".",FALSE,TRUE)</formula>
    </cfRule>
    <cfRule type="expression" dxfId="2276" priority="1758">
      <formula>IF(RIGHT(TEXT(AQ463,"0.#"),1)=".",TRUE,FALSE)</formula>
    </cfRule>
  </conditionalFormatting>
  <conditionalFormatting sqref="AQ464">
    <cfRule type="expression" dxfId="2275" priority="1761">
      <formula>IF(RIGHT(TEXT(AQ464,"0.#"),1)=".",FALSE,TRUE)</formula>
    </cfRule>
    <cfRule type="expression" dxfId="2274" priority="1762">
      <formula>IF(RIGHT(TEXT(AQ464,"0.#"),1)=".",TRUE,FALSE)</formula>
    </cfRule>
  </conditionalFormatting>
  <conditionalFormatting sqref="AQ465">
    <cfRule type="expression" dxfId="2273" priority="1759">
      <formula>IF(RIGHT(TEXT(AQ465,"0.#"),1)=".",FALSE,TRUE)</formula>
    </cfRule>
    <cfRule type="expression" dxfId="2272" priority="1760">
      <formula>IF(RIGHT(TEXT(AQ465,"0.#"),1)=".",TRUE,FALSE)</formula>
    </cfRule>
  </conditionalFormatting>
  <conditionalFormatting sqref="AE470">
    <cfRule type="expression" dxfId="2271" priority="1751">
      <formula>IF(RIGHT(TEXT(AE470,"0.#"),1)=".",FALSE,TRUE)</formula>
    </cfRule>
    <cfRule type="expression" dxfId="2270" priority="1752">
      <formula>IF(RIGHT(TEXT(AE470,"0.#"),1)=".",TRUE,FALSE)</formula>
    </cfRule>
  </conditionalFormatting>
  <conditionalFormatting sqref="AE468">
    <cfRule type="expression" dxfId="2269" priority="1755">
      <formula>IF(RIGHT(TEXT(AE468,"0.#"),1)=".",FALSE,TRUE)</formula>
    </cfRule>
    <cfRule type="expression" dxfId="2268" priority="1756">
      <formula>IF(RIGHT(TEXT(AE468,"0.#"),1)=".",TRUE,FALSE)</formula>
    </cfRule>
  </conditionalFormatting>
  <conditionalFormatting sqref="AE469">
    <cfRule type="expression" dxfId="2267" priority="1753">
      <formula>IF(RIGHT(TEXT(AE469,"0.#"),1)=".",FALSE,TRUE)</formula>
    </cfRule>
    <cfRule type="expression" dxfId="2266" priority="1754">
      <formula>IF(RIGHT(TEXT(AE469,"0.#"),1)=".",TRUE,FALSE)</formula>
    </cfRule>
  </conditionalFormatting>
  <conditionalFormatting sqref="AM470">
    <cfRule type="expression" dxfId="2265" priority="1745">
      <formula>IF(RIGHT(TEXT(AM470,"0.#"),1)=".",FALSE,TRUE)</formula>
    </cfRule>
    <cfRule type="expression" dxfId="2264" priority="1746">
      <formula>IF(RIGHT(TEXT(AM470,"0.#"),1)=".",TRUE,FALSE)</formula>
    </cfRule>
  </conditionalFormatting>
  <conditionalFormatting sqref="AM468">
    <cfRule type="expression" dxfId="2263" priority="1749">
      <formula>IF(RIGHT(TEXT(AM468,"0.#"),1)=".",FALSE,TRUE)</formula>
    </cfRule>
    <cfRule type="expression" dxfId="2262" priority="1750">
      <formula>IF(RIGHT(TEXT(AM468,"0.#"),1)=".",TRUE,FALSE)</formula>
    </cfRule>
  </conditionalFormatting>
  <conditionalFormatting sqref="AM469">
    <cfRule type="expression" dxfId="2261" priority="1747">
      <formula>IF(RIGHT(TEXT(AM469,"0.#"),1)=".",FALSE,TRUE)</formula>
    </cfRule>
    <cfRule type="expression" dxfId="2260" priority="1748">
      <formula>IF(RIGHT(TEXT(AM469,"0.#"),1)=".",TRUE,FALSE)</formula>
    </cfRule>
  </conditionalFormatting>
  <conditionalFormatting sqref="AU470">
    <cfRule type="expression" dxfId="2259" priority="1739">
      <formula>IF(RIGHT(TEXT(AU470,"0.#"),1)=".",FALSE,TRUE)</formula>
    </cfRule>
    <cfRule type="expression" dxfId="2258" priority="1740">
      <formula>IF(RIGHT(TEXT(AU470,"0.#"),1)=".",TRUE,FALSE)</formula>
    </cfRule>
  </conditionalFormatting>
  <conditionalFormatting sqref="AU468">
    <cfRule type="expression" dxfId="2257" priority="1743">
      <formula>IF(RIGHT(TEXT(AU468,"0.#"),1)=".",FALSE,TRUE)</formula>
    </cfRule>
    <cfRule type="expression" dxfId="2256" priority="1744">
      <formula>IF(RIGHT(TEXT(AU468,"0.#"),1)=".",TRUE,FALSE)</formula>
    </cfRule>
  </conditionalFormatting>
  <conditionalFormatting sqref="AU469">
    <cfRule type="expression" dxfId="2255" priority="1741">
      <formula>IF(RIGHT(TEXT(AU469,"0.#"),1)=".",FALSE,TRUE)</formula>
    </cfRule>
    <cfRule type="expression" dxfId="2254" priority="1742">
      <formula>IF(RIGHT(TEXT(AU469,"0.#"),1)=".",TRUE,FALSE)</formula>
    </cfRule>
  </conditionalFormatting>
  <conditionalFormatting sqref="AI470">
    <cfRule type="expression" dxfId="2253" priority="1733">
      <formula>IF(RIGHT(TEXT(AI470,"0.#"),1)=".",FALSE,TRUE)</formula>
    </cfRule>
    <cfRule type="expression" dxfId="2252" priority="1734">
      <formula>IF(RIGHT(TEXT(AI470,"0.#"),1)=".",TRUE,FALSE)</formula>
    </cfRule>
  </conditionalFormatting>
  <conditionalFormatting sqref="AI468">
    <cfRule type="expression" dxfId="2251" priority="1737">
      <formula>IF(RIGHT(TEXT(AI468,"0.#"),1)=".",FALSE,TRUE)</formula>
    </cfRule>
    <cfRule type="expression" dxfId="2250" priority="1738">
      <formula>IF(RIGHT(TEXT(AI468,"0.#"),1)=".",TRUE,FALSE)</formula>
    </cfRule>
  </conditionalFormatting>
  <conditionalFormatting sqref="AI469">
    <cfRule type="expression" dxfId="2249" priority="1735">
      <formula>IF(RIGHT(TEXT(AI469,"0.#"),1)=".",FALSE,TRUE)</formula>
    </cfRule>
    <cfRule type="expression" dxfId="2248" priority="1736">
      <formula>IF(RIGHT(TEXT(AI469,"0.#"),1)=".",TRUE,FALSE)</formula>
    </cfRule>
  </conditionalFormatting>
  <conditionalFormatting sqref="AQ468">
    <cfRule type="expression" dxfId="2247" priority="1727">
      <formula>IF(RIGHT(TEXT(AQ468,"0.#"),1)=".",FALSE,TRUE)</formula>
    </cfRule>
    <cfRule type="expression" dxfId="2246" priority="1728">
      <formula>IF(RIGHT(TEXT(AQ468,"0.#"),1)=".",TRUE,FALSE)</formula>
    </cfRule>
  </conditionalFormatting>
  <conditionalFormatting sqref="AQ469">
    <cfRule type="expression" dxfId="2245" priority="1731">
      <formula>IF(RIGHT(TEXT(AQ469,"0.#"),1)=".",FALSE,TRUE)</formula>
    </cfRule>
    <cfRule type="expression" dxfId="2244" priority="1732">
      <formula>IF(RIGHT(TEXT(AQ469,"0.#"),1)=".",TRUE,FALSE)</formula>
    </cfRule>
  </conditionalFormatting>
  <conditionalFormatting sqref="AQ470">
    <cfRule type="expression" dxfId="2243" priority="1729">
      <formula>IF(RIGHT(TEXT(AQ470,"0.#"),1)=".",FALSE,TRUE)</formula>
    </cfRule>
    <cfRule type="expression" dxfId="2242" priority="1730">
      <formula>IF(RIGHT(TEXT(AQ470,"0.#"),1)=".",TRUE,FALSE)</formula>
    </cfRule>
  </conditionalFormatting>
  <conditionalFormatting sqref="AE475">
    <cfRule type="expression" dxfId="2241" priority="1721">
      <formula>IF(RIGHT(TEXT(AE475,"0.#"),1)=".",FALSE,TRUE)</formula>
    </cfRule>
    <cfRule type="expression" dxfId="2240" priority="1722">
      <formula>IF(RIGHT(TEXT(AE475,"0.#"),1)=".",TRUE,FALSE)</formula>
    </cfRule>
  </conditionalFormatting>
  <conditionalFormatting sqref="AE473">
    <cfRule type="expression" dxfId="2239" priority="1725">
      <formula>IF(RIGHT(TEXT(AE473,"0.#"),1)=".",FALSE,TRUE)</formula>
    </cfRule>
    <cfRule type="expression" dxfId="2238" priority="1726">
      <formula>IF(RIGHT(TEXT(AE473,"0.#"),1)=".",TRUE,FALSE)</formula>
    </cfRule>
  </conditionalFormatting>
  <conditionalFormatting sqref="AE474">
    <cfRule type="expression" dxfId="2237" priority="1723">
      <formula>IF(RIGHT(TEXT(AE474,"0.#"),1)=".",FALSE,TRUE)</formula>
    </cfRule>
    <cfRule type="expression" dxfId="2236" priority="1724">
      <formula>IF(RIGHT(TEXT(AE474,"0.#"),1)=".",TRUE,FALSE)</formula>
    </cfRule>
  </conditionalFormatting>
  <conditionalFormatting sqref="AM475">
    <cfRule type="expression" dxfId="2235" priority="1715">
      <formula>IF(RIGHT(TEXT(AM475,"0.#"),1)=".",FALSE,TRUE)</formula>
    </cfRule>
    <cfRule type="expression" dxfId="2234" priority="1716">
      <formula>IF(RIGHT(TEXT(AM475,"0.#"),1)=".",TRUE,FALSE)</formula>
    </cfRule>
  </conditionalFormatting>
  <conditionalFormatting sqref="AM473">
    <cfRule type="expression" dxfId="2233" priority="1719">
      <formula>IF(RIGHT(TEXT(AM473,"0.#"),1)=".",FALSE,TRUE)</formula>
    </cfRule>
    <cfRule type="expression" dxfId="2232" priority="1720">
      <formula>IF(RIGHT(TEXT(AM473,"0.#"),1)=".",TRUE,FALSE)</formula>
    </cfRule>
  </conditionalFormatting>
  <conditionalFormatting sqref="AM474">
    <cfRule type="expression" dxfId="2231" priority="1717">
      <formula>IF(RIGHT(TEXT(AM474,"0.#"),1)=".",FALSE,TRUE)</formula>
    </cfRule>
    <cfRule type="expression" dxfId="2230" priority="1718">
      <formula>IF(RIGHT(TEXT(AM474,"0.#"),1)=".",TRUE,FALSE)</formula>
    </cfRule>
  </conditionalFormatting>
  <conditionalFormatting sqref="AU475">
    <cfRule type="expression" dxfId="2229" priority="1709">
      <formula>IF(RIGHT(TEXT(AU475,"0.#"),1)=".",FALSE,TRUE)</formula>
    </cfRule>
    <cfRule type="expression" dxfId="2228" priority="1710">
      <formula>IF(RIGHT(TEXT(AU475,"0.#"),1)=".",TRUE,FALSE)</formula>
    </cfRule>
  </conditionalFormatting>
  <conditionalFormatting sqref="AU473">
    <cfRule type="expression" dxfId="2227" priority="1713">
      <formula>IF(RIGHT(TEXT(AU473,"0.#"),1)=".",FALSE,TRUE)</formula>
    </cfRule>
    <cfRule type="expression" dxfId="2226" priority="1714">
      <formula>IF(RIGHT(TEXT(AU473,"0.#"),1)=".",TRUE,FALSE)</formula>
    </cfRule>
  </conditionalFormatting>
  <conditionalFormatting sqref="AU474">
    <cfRule type="expression" dxfId="2225" priority="1711">
      <formula>IF(RIGHT(TEXT(AU474,"0.#"),1)=".",FALSE,TRUE)</formula>
    </cfRule>
    <cfRule type="expression" dxfId="2224" priority="1712">
      <formula>IF(RIGHT(TEXT(AU474,"0.#"),1)=".",TRUE,FALSE)</formula>
    </cfRule>
  </conditionalFormatting>
  <conditionalFormatting sqref="AI475">
    <cfRule type="expression" dxfId="2223" priority="1703">
      <formula>IF(RIGHT(TEXT(AI475,"0.#"),1)=".",FALSE,TRUE)</formula>
    </cfRule>
    <cfRule type="expression" dxfId="2222" priority="1704">
      <formula>IF(RIGHT(TEXT(AI475,"0.#"),1)=".",TRUE,FALSE)</formula>
    </cfRule>
  </conditionalFormatting>
  <conditionalFormatting sqref="AI473">
    <cfRule type="expression" dxfId="2221" priority="1707">
      <formula>IF(RIGHT(TEXT(AI473,"0.#"),1)=".",FALSE,TRUE)</formula>
    </cfRule>
    <cfRule type="expression" dxfId="2220" priority="1708">
      <formula>IF(RIGHT(TEXT(AI473,"0.#"),1)=".",TRUE,FALSE)</formula>
    </cfRule>
  </conditionalFormatting>
  <conditionalFormatting sqref="AI474">
    <cfRule type="expression" dxfId="2219" priority="1705">
      <formula>IF(RIGHT(TEXT(AI474,"0.#"),1)=".",FALSE,TRUE)</formula>
    </cfRule>
    <cfRule type="expression" dxfId="2218" priority="1706">
      <formula>IF(RIGHT(TEXT(AI474,"0.#"),1)=".",TRUE,FALSE)</formula>
    </cfRule>
  </conditionalFormatting>
  <conditionalFormatting sqref="AQ473">
    <cfRule type="expression" dxfId="2217" priority="1697">
      <formula>IF(RIGHT(TEXT(AQ473,"0.#"),1)=".",FALSE,TRUE)</formula>
    </cfRule>
    <cfRule type="expression" dxfId="2216" priority="1698">
      <formula>IF(RIGHT(TEXT(AQ473,"0.#"),1)=".",TRUE,FALSE)</formula>
    </cfRule>
  </conditionalFormatting>
  <conditionalFormatting sqref="AQ474">
    <cfRule type="expression" dxfId="2215" priority="1701">
      <formula>IF(RIGHT(TEXT(AQ474,"0.#"),1)=".",FALSE,TRUE)</formula>
    </cfRule>
    <cfRule type="expression" dxfId="2214" priority="1702">
      <formula>IF(RIGHT(TEXT(AQ474,"0.#"),1)=".",TRUE,FALSE)</formula>
    </cfRule>
  </conditionalFormatting>
  <conditionalFormatting sqref="AQ475">
    <cfRule type="expression" dxfId="2213" priority="1699">
      <formula>IF(RIGHT(TEXT(AQ475,"0.#"),1)=".",FALSE,TRUE)</formula>
    </cfRule>
    <cfRule type="expression" dxfId="2212" priority="1700">
      <formula>IF(RIGHT(TEXT(AQ475,"0.#"),1)=".",TRUE,FALSE)</formula>
    </cfRule>
  </conditionalFormatting>
  <conditionalFormatting sqref="AE480">
    <cfRule type="expression" dxfId="2211" priority="1691">
      <formula>IF(RIGHT(TEXT(AE480,"0.#"),1)=".",FALSE,TRUE)</formula>
    </cfRule>
    <cfRule type="expression" dxfId="2210" priority="1692">
      <formula>IF(RIGHT(TEXT(AE480,"0.#"),1)=".",TRUE,FALSE)</formula>
    </cfRule>
  </conditionalFormatting>
  <conditionalFormatting sqref="AE478">
    <cfRule type="expression" dxfId="2209" priority="1695">
      <formula>IF(RIGHT(TEXT(AE478,"0.#"),1)=".",FALSE,TRUE)</formula>
    </cfRule>
    <cfRule type="expression" dxfId="2208" priority="1696">
      <formula>IF(RIGHT(TEXT(AE478,"0.#"),1)=".",TRUE,FALSE)</formula>
    </cfRule>
  </conditionalFormatting>
  <conditionalFormatting sqref="AE479">
    <cfRule type="expression" dxfId="2207" priority="1693">
      <formula>IF(RIGHT(TEXT(AE479,"0.#"),1)=".",FALSE,TRUE)</formula>
    </cfRule>
    <cfRule type="expression" dxfId="2206" priority="1694">
      <formula>IF(RIGHT(TEXT(AE479,"0.#"),1)=".",TRUE,FALSE)</formula>
    </cfRule>
  </conditionalFormatting>
  <conditionalFormatting sqref="AM480">
    <cfRule type="expression" dxfId="2205" priority="1685">
      <formula>IF(RIGHT(TEXT(AM480,"0.#"),1)=".",FALSE,TRUE)</formula>
    </cfRule>
    <cfRule type="expression" dxfId="2204" priority="1686">
      <formula>IF(RIGHT(TEXT(AM480,"0.#"),1)=".",TRUE,FALSE)</formula>
    </cfRule>
  </conditionalFormatting>
  <conditionalFormatting sqref="AM478">
    <cfRule type="expression" dxfId="2203" priority="1689">
      <formula>IF(RIGHT(TEXT(AM478,"0.#"),1)=".",FALSE,TRUE)</formula>
    </cfRule>
    <cfRule type="expression" dxfId="2202" priority="1690">
      <formula>IF(RIGHT(TEXT(AM478,"0.#"),1)=".",TRUE,FALSE)</formula>
    </cfRule>
  </conditionalFormatting>
  <conditionalFormatting sqref="AM479">
    <cfRule type="expression" dxfId="2201" priority="1687">
      <formula>IF(RIGHT(TEXT(AM479,"0.#"),1)=".",FALSE,TRUE)</formula>
    </cfRule>
    <cfRule type="expression" dxfId="2200" priority="1688">
      <formula>IF(RIGHT(TEXT(AM479,"0.#"),1)=".",TRUE,FALSE)</formula>
    </cfRule>
  </conditionalFormatting>
  <conditionalFormatting sqref="AU480">
    <cfRule type="expression" dxfId="2199" priority="1679">
      <formula>IF(RIGHT(TEXT(AU480,"0.#"),1)=".",FALSE,TRUE)</formula>
    </cfRule>
    <cfRule type="expression" dxfId="2198" priority="1680">
      <formula>IF(RIGHT(TEXT(AU480,"0.#"),1)=".",TRUE,FALSE)</formula>
    </cfRule>
  </conditionalFormatting>
  <conditionalFormatting sqref="AU478">
    <cfRule type="expression" dxfId="2197" priority="1683">
      <formula>IF(RIGHT(TEXT(AU478,"0.#"),1)=".",FALSE,TRUE)</formula>
    </cfRule>
    <cfRule type="expression" dxfId="2196" priority="1684">
      <formula>IF(RIGHT(TEXT(AU478,"0.#"),1)=".",TRUE,FALSE)</formula>
    </cfRule>
  </conditionalFormatting>
  <conditionalFormatting sqref="AU479">
    <cfRule type="expression" dxfId="2195" priority="1681">
      <formula>IF(RIGHT(TEXT(AU479,"0.#"),1)=".",FALSE,TRUE)</formula>
    </cfRule>
    <cfRule type="expression" dxfId="2194" priority="1682">
      <formula>IF(RIGHT(TEXT(AU479,"0.#"),1)=".",TRUE,FALSE)</formula>
    </cfRule>
  </conditionalFormatting>
  <conditionalFormatting sqref="AI480">
    <cfRule type="expression" dxfId="2193" priority="1673">
      <formula>IF(RIGHT(TEXT(AI480,"0.#"),1)=".",FALSE,TRUE)</formula>
    </cfRule>
    <cfRule type="expression" dxfId="2192" priority="1674">
      <formula>IF(RIGHT(TEXT(AI480,"0.#"),1)=".",TRUE,FALSE)</formula>
    </cfRule>
  </conditionalFormatting>
  <conditionalFormatting sqref="AI478">
    <cfRule type="expression" dxfId="2191" priority="1677">
      <formula>IF(RIGHT(TEXT(AI478,"0.#"),1)=".",FALSE,TRUE)</formula>
    </cfRule>
    <cfRule type="expression" dxfId="2190" priority="1678">
      <formula>IF(RIGHT(TEXT(AI478,"0.#"),1)=".",TRUE,FALSE)</formula>
    </cfRule>
  </conditionalFormatting>
  <conditionalFormatting sqref="AI479">
    <cfRule type="expression" dxfId="2189" priority="1675">
      <formula>IF(RIGHT(TEXT(AI479,"0.#"),1)=".",FALSE,TRUE)</formula>
    </cfRule>
    <cfRule type="expression" dxfId="2188" priority="1676">
      <formula>IF(RIGHT(TEXT(AI479,"0.#"),1)=".",TRUE,FALSE)</formula>
    </cfRule>
  </conditionalFormatting>
  <conditionalFormatting sqref="AQ478">
    <cfRule type="expression" dxfId="2187" priority="1667">
      <formula>IF(RIGHT(TEXT(AQ478,"0.#"),1)=".",FALSE,TRUE)</formula>
    </cfRule>
    <cfRule type="expression" dxfId="2186" priority="1668">
      <formula>IF(RIGHT(TEXT(AQ478,"0.#"),1)=".",TRUE,FALSE)</formula>
    </cfRule>
  </conditionalFormatting>
  <conditionalFormatting sqref="AQ479">
    <cfRule type="expression" dxfId="2185" priority="1671">
      <formula>IF(RIGHT(TEXT(AQ479,"0.#"),1)=".",FALSE,TRUE)</formula>
    </cfRule>
    <cfRule type="expression" dxfId="2184" priority="1672">
      <formula>IF(RIGHT(TEXT(AQ479,"0.#"),1)=".",TRUE,FALSE)</formula>
    </cfRule>
  </conditionalFormatting>
  <conditionalFormatting sqref="AQ480">
    <cfRule type="expression" dxfId="2183" priority="1669">
      <formula>IF(RIGHT(TEXT(AQ480,"0.#"),1)=".",FALSE,TRUE)</formula>
    </cfRule>
    <cfRule type="expression" dxfId="2182" priority="1670">
      <formula>IF(RIGHT(TEXT(AQ480,"0.#"),1)=".",TRUE,FALSE)</formula>
    </cfRule>
  </conditionalFormatting>
  <conditionalFormatting sqref="AM47">
    <cfRule type="expression" dxfId="2181" priority="1961">
      <formula>IF(RIGHT(TEXT(AM47,"0.#"),1)=".",FALSE,TRUE)</formula>
    </cfRule>
    <cfRule type="expression" dxfId="2180" priority="1962">
      <formula>IF(RIGHT(TEXT(AM47,"0.#"),1)=".",TRUE,FALSE)</formula>
    </cfRule>
  </conditionalFormatting>
  <conditionalFormatting sqref="AI46">
    <cfRule type="expression" dxfId="2179" priority="1965">
      <formula>IF(RIGHT(TEXT(AI46,"0.#"),1)=".",FALSE,TRUE)</formula>
    </cfRule>
    <cfRule type="expression" dxfId="2178" priority="1966">
      <formula>IF(RIGHT(TEXT(AI46,"0.#"),1)=".",TRUE,FALSE)</formula>
    </cfRule>
  </conditionalFormatting>
  <conditionalFormatting sqref="AM46">
    <cfRule type="expression" dxfId="2177" priority="1963">
      <formula>IF(RIGHT(TEXT(AM46,"0.#"),1)=".",FALSE,TRUE)</formula>
    </cfRule>
    <cfRule type="expression" dxfId="2176" priority="1964">
      <formula>IF(RIGHT(TEXT(AM46,"0.#"),1)=".",TRUE,FALSE)</formula>
    </cfRule>
  </conditionalFormatting>
  <conditionalFormatting sqref="AU46:AU48">
    <cfRule type="expression" dxfId="2175" priority="1955">
      <formula>IF(RIGHT(TEXT(AU46,"0.#"),1)=".",FALSE,TRUE)</formula>
    </cfRule>
    <cfRule type="expression" dxfId="2174" priority="1956">
      <formula>IF(RIGHT(TEXT(AU46,"0.#"),1)=".",TRUE,FALSE)</formula>
    </cfRule>
  </conditionalFormatting>
  <conditionalFormatting sqref="AM48">
    <cfRule type="expression" dxfId="2173" priority="1959">
      <formula>IF(RIGHT(TEXT(AM48,"0.#"),1)=".",FALSE,TRUE)</formula>
    </cfRule>
    <cfRule type="expression" dxfId="2172" priority="1960">
      <formula>IF(RIGHT(TEXT(AM48,"0.#"),1)=".",TRUE,FALSE)</formula>
    </cfRule>
  </conditionalFormatting>
  <conditionalFormatting sqref="AQ46:AQ48">
    <cfRule type="expression" dxfId="2171" priority="1957">
      <formula>IF(RIGHT(TEXT(AQ46,"0.#"),1)=".",FALSE,TRUE)</formula>
    </cfRule>
    <cfRule type="expression" dxfId="2170" priority="1958">
      <formula>IF(RIGHT(TEXT(AQ46,"0.#"),1)=".",TRUE,FALSE)</formula>
    </cfRule>
  </conditionalFormatting>
  <conditionalFormatting sqref="AE146:AE147 AI146:AI147 AM146:AM147 AQ146:AQ147 AU146:AU147">
    <cfRule type="expression" dxfId="2169" priority="1949">
      <formula>IF(RIGHT(TEXT(AE146,"0.#"),1)=".",FALSE,TRUE)</formula>
    </cfRule>
    <cfRule type="expression" dxfId="2168" priority="1950">
      <formula>IF(RIGHT(TEXT(AE146,"0.#"),1)=".",TRUE,FALSE)</formula>
    </cfRule>
  </conditionalFormatting>
  <conditionalFormatting sqref="AE138:AE139 AI138:AI139 AM138:AM139 AQ138:AQ139 AU138:AU139">
    <cfRule type="expression" dxfId="2167" priority="1953">
      <formula>IF(RIGHT(TEXT(AE138,"0.#"),1)=".",FALSE,TRUE)</formula>
    </cfRule>
    <cfRule type="expression" dxfId="2166" priority="1954">
      <formula>IF(RIGHT(TEXT(AE138,"0.#"),1)=".",TRUE,FALSE)</formula>
    </cfRule>
  </conditionalFormatting>
  <conditionalFormatting sqref="AE142:AE143 AI142:AI143 AM142:AM143 AQ142:AQ143 AU142:AU143">
    <cfRule type="expression" dxfId="2165" priority="1951">
      <formula>IF(RIGHT(TEXT(AE142,"0.#"),1)=".",FALSE,TRUE)</formula>
    </cfRule>
    <cfRule type="expression" dxfId="2164" priority="1952">
      <formula>IF(RIGHT(TEXT(AE142,"0.#"),1)=".",TRUE,FALSE)</formula>
    </cfRule>
  </conditionalFormatting>
  <conditionalFormatting sqref="AE198:AE199 AI198:AI199 AM198:AM199 AQ198:AQ199 AU198:AU199">
    <cfRule type="expression" dxfId="2163" priority="1943">
      <formula>IF(RIGHT(TEXT(AE198,"0.#"),1)=".",FALSE,TRUE)</formula>
    </cfRule>
    <cfRule type="expression" dxfId="2162" priority="1944">
      <formula>IF(RIGHT(TEXT(AE198,"0.#"),1)=".",TRUE,FALSE)</formula>
    </cfRule>
  </conditionalFormatting>
  <conditionalFormatting sqref="AE150:AE151 AI150:AI151 AM150:AM151 AQ150:AQ151 AU150:AU151">
    <cfRule type="expression" dxfId="2161" priority="1947">
      <formula>IF(RIGHT(TEXT(AE150,"0.#"),1)=".",FALSE,TRUE)</formula>
    </cfRule>
    <cfRule type="expression" dxfId="2160" priority="1948">
      <formula>IF(RIGHT(TEXT(AE150,"0.#"),1)=".",TRUE,FALSE)</formula>
    </cfRule>
  </conditionalFormatting>
  <conditionalFormatting sqref="AE194:AE195 AI194:AI195 AM194:AM195 AQ194:AQ195 AU194:AU195">
    <cfRule type="expression" dxfId="2159" priority="1945">
      <formula>IF(RIGHT(TEXT(AE194,"0.#"),1)=".",FALSE,TRUE)</formula>
    </cfRule>
    <cfRule type="expression" dxfId="2158" priority="1946">
      <formula>IF(RIGHT(TEXT(AE194,"0.#"),1)=".",TRUE,FALSE)</formula>
    </cfRule>
  </conditionalFormatting>
  <conditionalFormatting sqref="AE210:AE211 AI210:AI211 AM210:AM211 AQ210:AQ211 AU210:AU211">
    <cfRule type="expression" dxfId="2157" priority="1937">
      <formula>IF(RIGHT(TEXT(AE210,"0.#"),1)=".",FALSE,TRUE)</formula>
    </cfRule>
    <cfRule type="expression" dxfId="2156" priority="1938">
      <formula>IF(RIGHT(TEXT(AE210,"0.#"),1)=".",TRUE,FALSE)</formula>
    </cfRule>
  </conditionalFormatting>
  <conditionalFormatting sqref="AE202:AE203 AI202:AI203 AM202:AM203 AQ202:AQ203 AU202:AU203">
    <cfRule type="expression" dxfId="2155" priority="1941">
      <formula>IF(RIGHT(TEXT(AE202,"0.#"),1)=".",FALSE,TRUE)</formula>
    </cfRule>
    <cfRule type="expression" dxfId="2154" priority="1942">
      <formula>IF(RIGHT(TEXT(AE202,"0.#"),1)=".",TRUE,FALSE)</formula>
    </cfRule>
  </conditionalFormatting>
  <conditionalFormatting sqref="AE206:AE207 AI206:AI207 AM206:AM207 AQ206:AQ207 AU206:AU207">
    <cfRule type="expression" dxfId="2153" priority="1939">
      <formula>IF(RIGHT(TEXT(AE206,"0.#"),1)=".",FALSE,TRUE)</formula>
    </cfRule>
    <cfRule type="expression" dxfId="2152" priority="1940">
      <formula>IF(RIGHT(TEXT(AE206,"0.#"),1)=".",TRUE,FALSE)</formula>
    </cfRule>
  </conditionalFormatting>
  <conditionalFormatting sqref="AE262:AE263 AI262:AI263 AM262:AM263 AQ262:AQ263 AU262:AU263">
    <cfRule type="expression" dxfId="2151" priority="1931">
      <formula>IF(RIGHT(TEXT(AE262,"0.#"),1)=".",FALSE,TRUE)</formula>
    </cfRule>
    <cfRule type="expression" dxfId="2150" priority="1932">
      <formula>IF(RIGHT(TEXT(AE262,"0.#"),1)=".",TRUE,FALSE)</formula>
    </cfRule>
  </conditionalFormatting>
  <conditionalFormatting sqref="AE254:AE255 AI254:AI255 AM254:AM255 AQ254:AQ255 AU254:AU255">
    <cfRule type="expression" dxfId="2149" priority="1935">
      <formula>IF(RIGHT(TEXT(AE254,"0.#"),1)=".",FALSE,TRUE)</formula>
    </cfRule>
    <cfRule type="expression" dxfId="2148" priority="1936">
      <formula>IF(RIGHT(TEXT(AE254,"0.#"),1)=".",TRUE,FALSE)</formula>
    </cfRule>
  </conditionalFormatting>
  <conditionalFormatting sqref="AE258:AE259 AI258:AI259 AM258:AM259 AQ258:AQ259 AU258:AU259">
    <cfRule type="expression" dxfId="2147" priority="1933">
      <formula>IF(RIGHT(TEXT(AE258,"0.#"),1)=".",FALSE,TRUE)</formula>
    </cfRule>
    <cfRule type="expression" dxfId="2146" priority="1934">
      <formula>IF(RIGHT(TEXT(AE258,"0.#"),1)=".",TRUE,FALSE)</formula>
    </cfRule>
  </conditionalFormatting>
  <conditionalFormatting sqref="AE314:AE315 AI314:AI315 AM314:AM315 AQ314:AQ315 AU314:AU315">
    <cfRule type="expression" dxfId="2145" priority="1925">
      <formula>IF(RIGHT(TEXT(AE314,"0.#"),1)=".",FALSE,TRUE)</formula>
    </cfRule>
    <cfRule type="expression" dxfId="2144" priority="1926">
      <formula>IF(RIGHT(TEXT(AE314,"0.#"),1)=".",TRUE,FALSE)</formula>
    </cfRule>
  </conditionalFormatting>
  <conditionalFormatting sqref="AE266:AE267 AI266:AI267 AM266:AM267 AQ266:AQ267 AU266:AU267">
    <cfRule type="expression" dxfId="2143" priority="1929">
      <formula>IF(RIGHT(TEXT(AE266,"0.#"),1)=".",FALSE,TRUE)</formula>
    </cfRule>
    <cfRule type="expression" dxfId="2142" priority="1930">
      <formula>IF(RIGHT(TEXT(AE266,"0.#"),1)=".",TRUE,FALSE)</formula>
    </cfRule>
  </conditionalFormatting>
  <conditionalFormatting sqref="AE270:AE271 AI270:AI271 AM270:AM271 AQ270:AQ271 AU270:AU271">
    <cfRule type="expression" dxfId="2141" priority="1927">
      <formula>IF(RIGHT(TEXT(AE270,"0.#"),1)=".",FALSE,TRUE)</formula>
    </cfRule>
    <cfRule type="expression" dxfId="2140" priority="1928">
      <formula>IF(RIGHT(TEXT(AE270,"0.#"),1)=".",TRUE,FALSE)</formula>
    </cfRule>
  </conditionalFormatting>
  <conditionalFormatting sqref="AE326:AE327 AI326:AI327 AM326:AM327 AQ326:AQ327 AU326:AU327">
    <cfRule type="expression" dxfId="2139" priority="1919">
      <formula>IF(RIGHT(TEXT(AE326,"0.#"),1)=".",FALSE,TRUE)</formula>
    </cfRule>
    <cfRule type="expression" dxfId="2138" priority="1920">
      <formula>IF(RIGHT(TEXT(AE326,"0.#"),1)=".",TRUE,FALSE)</formula>
    </cfRule>
  </conditionalFormatting>
  <conditionalFormatting sqref="AE318:AE319 AI318:AI319 AM318:AM319 AQ318:AQ319 AU318:AU319">
    <cfRule type="expression" dxfId="2137" priority="1923">
      <formula>IF(RIGHT(TEXT(AE318,"0.#"),1)=".",FALSE,TRUE)</formula>
    </cfRule>
    <cfRule type="expression" dxfId="2136" priority="1924">
      <formula>IF(RIGHT(TEXT(AE318,"0.#"),1)=".",TRUE,FALSE)</formula>
    </cfRule>
  </conditionalFormatting>
  <conditionalFormatting sqref="AE322:AE323 AI322:AI323 AM322:AM323 AQ322:AQ323 AU322:AU323">
    <cfRule type="expression" dxfId="2135" priority="1921">
      <formula>IF(RIGHT(TEXT(AE322,"0.#"),1)=".",FALSE,TRUE)</formula>
    </cfRule>
    <cfRule type="expression" dxfId="2134" priority="1922">
      <formula>IF(RIGHT(TEXT(AE322,"0.#"),1)=".",TRUE,FALSE)</formula>
    </cfRule>
  </conditionalFormatting>
  <conditionalFormatting sqref="AE378:AE379 AI378:AI379 AM378:AM379 AQ378:AQ379 AU378:AU379">
    <cfRule type="expression" dxfId="2133" priority="1913">
      <formula>IF(RIGHT(TEXT(AE378,"0.#"),1)=".",FALSE,TRUE)</formula>
    </cfRule>
    <cfRule type="expression" dxfId="2132" priority="1914">
      <formula>IF(RIGHT(TEXT(AE378,"0.#"),1)=".",TRUE,FALSE)</formula>
    </cfRule>
  </conditionalFormatting>
  <conditionalFormatting sqref="AE330:AE331 AI330:AI331 AM330:AM331 AQ330:AQ331 AU330:AU331">
    <cfRule type="expression" dxfId="2131" priority="1917">
      <formula>IF(RIGHT(TEXT(AE330,"0.#"),1)=".",FALSE,TRUE)</formula>
    </cfRule>
    <cfRule type="expression" dxfId="2130" priority="1918">
      <formula>IF(RIGHT(TEXT(AE330,"0.#"),1)=".",TRUE,FALSE)</formula>
    </cfRule>
  </conditionalFormatting>
  <conditionalFormatting sqref="AE374:AE375 AI374:AI375 AM374:AM375 AQ374:AQ375 AU374:AU375">
    <cfRule type="expression" dxfId="2129" priority="1915">
      <formula>IF(RIGHT(TEXT(AE374,"0.#"),1)=".",FALSE,TRUE)</formula>
    </cfRule>
    <cfRule type="expression" dxfId="2128" priority="1916">
      <formula>IF(RIGHT(TEXT(AE374,"0.#"),1)=".",TRUE,FALSE)</formula>
    </cfRule>
  </conditionalFormatting>
  <conditionalFormatting sqref="AE390:AE391 AI390:AI391 AM390:AM391 AQ390:AQ391 AU390:AU391">
    <cfRule type="expression" dxfId="2127" priority="1907">
      <formula>IF(RIGHT(TEXT(AE390,"0.#"),1)=".",FALSE,TRUE)</formula>
    </cfRule>
    <cfRule type="expression" dxfId="2126" priority="1908">
      <formula>IF(RIGHT(TEXT(AE390,"0.#"),1)=".",TRUE,FALSE)</formula>
    </cfRule>
  </conditionalFormatting>
  <conditionalFormatting sqref="AE382:AE383 AI382:AI383 AM382:AM383 AQ382:AQ383 AU382:AU383">
    <cfRule type="expression" dxfId="2125" priority="1911">
      <formula>IF(RIGHT(TEXT(AE382,"0.#"),1)=".",FALSE,TRUE)</formula>
    </cfRule>
    <cfRule type="expression" dxfId="2124" priority="1912">
      <formula>IF(RIGHT(TEXT(AE382,"0.#"),1)=".",TRUE,FALSE)</formula>
    </cfRule>
  </conditionalFormatting>
  <conditionalFormatting sqref="AE386:AE387 AI386:AI387 AM386:AM387 AQ386:AQ387 AU386:AU387">
    <cfRule type="expression" dxfId="2123" priority="1909">
      <formula>IF(RIGHT(TEXT(AE386,"0.#"),1)=".",FALSE,TRUE)</formula>
    </cfRule>
    <cfRule type="expression" dxfId="2122" priority="1910">
      <formula>IF(RIGHT(TEXT(AE386,"0.#"),1)=".",TRUE,FALSE)</formula>
    </cfRule>
  </conditionalFormatting>
  <conditionalFormatting sqref="AE440">
    <cfRule type="expression" dxfId="2121" priority="1901">
      <formula>IF(RIGHT(TEXT(AE440,"0.#"),1)=".",FALSE,TRUE)</formula>
    </cfRule>
    <cfRule type="expression" dxfId="2120" priority="1902">
      <formula>IF(RIGHT(TEXT(AE440,"0.#"),1)=".",TRUE,FALSE)</formula>
    </cfRule>
  </conditionalFormatting>
  <conditionalFormatting sqref="AE438">
    <cfRule type="expression" dxfId="2119" priority="1905">
      <formula>IF(RIGHT(TEXT(AE438,"0.#"),1)=".",FALSE,TRUE)</formula>
    </cfRule>
    <cfRule type="expression" dxfId="2118" priority="1906">
      <formula>IF(RIGHT(TEXT(AE438,"0.#"),1)=".",TRUE,FALSE)</formula>
    </cfRule>
  </conditionalFormatting>
  <conditionalFormatting sqref="AE439">
    <cfRule type="expression" dxfId="2117" priority="1903">
      <formula>IF(RIGHT(TEXT(AE439,"0.#"),1)=".",FALSE,TRUE)</formula>
    </cfRule>
    <cfRule type="expression" dxfId="2116" priority="1904">
      <formula>IF(RIGHT(TEXT(AE439,"0.#"),1)=".",TRUE,FALSE)</formula>
    </cfRule>
  </conditionalFormatting>
  <conditionalFormatting sqref="AM440">
    <cfRule type="expression" dxfId="2115" priority="1895">
      <formula>IF(RIGHT(TEXT(AM440,"0.#"),1)=".",FALSE,TRUE)</formula>
    </cfRule>
    <cfRule type="expression" dxfId="2114" priority="1896">
      <formula>IF(RIGHT(TEXT(AM440,"0.#"),1)=".",TRUE,FALSE)</formula>
    </cfRule>
  </conditionalFormatting>
  <conditionalFormatting sqref="AM438">
    <cfRule type="expression" dxfId="2113" priority="1899">
      <formula>IF(RIGHT(TEXT(AM438,"0.#"),1)=".",FALSE,TRUE)</formula>
    </cfRule>
    <cfRule type="expression" dxfId="2112" priority="1900">
      <formula>IF(RIGHT(TEXT(AM438,"0.#"),1)=".",TRUE,FALSE)</formula>
    </cfRule>
  </conditionalFormatting>
  <conditionalFormatting sqref="AM439">
    <cfRule type="expression" dxfId="2111" priority="1897">
      <formula>IF(RIGHT(TEXT(AM439,"0.#"),1)=".",FALSE,TRUE)</formula>
    </cfRule>
    <cfRule type="expression" dxfId="2110" priority="1898">
      <formula>IF(RIGHT(TEXT(AM439,"0.#"),1)=".",TRUE,FALSE)</formula>
    </cfRule>
  </conditionalFormatting>
  <conditionalFormatting sqref="AU440">
    <cfRule type="expression" dxfId="2109" priority="1889">
      <formula>IF(RIGHT(TEXT(AU440,"0.#"),1)=".",FALSE,TRUE)</formula>
    </cfRule>
    <cfRule type="expression" dxfId="2108" priority="1890">
      <formula>IF(RIGHT(TEXT(AU440,"0.#"),1)=".",TRUE,FALSE)</formula>
    </cfRule>
  </conditionalFormatting>
  <conditionalFormatting sqref="AU438">
    <cfRule type="expression" dxfId="2107" priority="1893">
      <formula>IF(RIGHT(TEXT(AU438,"0.#"),1)=".",FALSE,TRUE)</formula>
    </cfRule>
    <cfRule type="expression" dxfId="2106" priority="1894">
      <formula>IF(RIGHT(TEXT(AU438,"0.#"),1)=".",TRUE,FALSE)</formula>
    </cfRule>
  </conditionalFormatting>
  <conditionalFormatting sqref="AU439">
    <cfRule type="expression" dxfId="2105" priority="1891">
      <formula>IF(RIGHT(TEXT(AU439,"0.#"),1)=".",FALSE,TRUE)</formula>
    </cfRule>
    <cfRule type="expression" dxfId="2104" priority="1892">
      <formula>IF(RIGHT(TEXT(AU439,"0.#"),1)=".",TRUE,FALSE)</formula>
    </cfRule>
  </conditionalFormatting>
  <conditionalFormatting sqref="AI440">
    <cfRule type="expression" dxfId="2103" priority="1883">
      <formula>IF(RIGHT(TEXT(AI440,"0.#"),1)=".",FALSE,TRUE)</formula>
    </cfRule>
    <cfRule type="expression" dxfId="2102" priority="1884">
      <formula>IF(RIGHT(TEXT(AI440,"0.#"),1)=".",TRUE,FALSE)</formula>
    </cfRule>
  </conditionalFormatting>
  <conditionalFormatting sqref="AI438">
    <cfRule type="expression" dxfId="2101" priority="1887">
      <formula>IF(RIGHT(TEXT(AI438,"0.#"),1)=".",FALSE,TRUE)</formula>
    </cfRule>
    <cfRule type="expression" dxfId="2100" priority="1888">
      <formula>IF(RIGHT(TEXT(AI438,"0.#"),1)=".",TRUE,FALSE)</formula>
    </cfRule>
  </conditionalFormatting>
  <conditionalFormatting sqref="AI439">
    <cfRule type="expression" dxfId="2099" priority="1885">
      <formula>IF(RIGHT(TEXT(AI439,"0.#"),1)=".",FALSE,TRUE)</formula>
    </cfRule>
    <cfRule type="expression" dxfId="2098" priority="1886">
      <formula>IF(RIGHT(TEXT(AI439,"0.#"),1)=".",TRUE,FALSE)</formula>
    </cfRule>
  </conditionalFormatting>
  <conditionalFormatting sqref="AQ438">
    <cfRule type="expression" dxfId="2097" priority="1877">
      <formula>IF(RIGHT(TEXT(AQ438,"0.#"),1)=".",FALSE,TRUE)</formula>
    </cfRule>
    <cfRule type="expression" dxfId="2096" priority="1878">
      <formula>IF(RIGHT(TEXT(AQ438,"0.#"),1)=".",TRUE,FALSE)</formula>
    </cfRule>
  </conditionalFormatting>
  <conditionalFormatting sqref="AQ439">
    <cfRule type="expression" dxfId="2095" priority="1881">
      <formula>IF(RIGHT(TEXT(AQ439,"0.#"),1)=".",FALSE,TRUE)</formula>
    </cfRule>
    <cfRule type="expression" dxfId="2094" priority="1882">
      <formula>IF(RIGHT(TEXT(AQ439,"0.#"),1)=".",TRUE,FALSE)</formula>
    </cfRule>
  </conditionalFormatting>
  <conditionalFormatting sqref="AQ440">
    <cfRule type="expression" dxfId="2093" priority="1879">
      <formula>IF(RIGHT(TEXT(AQ440,"0.#"),1)=".",FALSE,TRUE)</formula>
    </cfRule>
    <cfRule type="expression" dxfId="2092" priority="1880">
      <formula>IF(RIGHT(TEXT(AQ440,"0.#"),1)=".",TRUE,FALSE)</formula>
    </cfRule>
  </conditionalFormatting>
  <conditionalFormatting sqref="AE445">
    <cfRule type="expression" dxfId="2091" priority="1871">
      <formula>IF(RIGHT(TEXT(AE445,"0.#"),1)=".",FALSE,TRUE)</formula>
    </cfRule>
    <cfRule type="expression" dxfId="2090" priority="1872">
      <formula>IF(RIGHT(TEXT(AE445,"0.#"),1)=".",TRUE,FALSE)</formula>
    </cfRule>
  </conditionalFormatting>
  <conditionalFormatting sqref="AE443">
    <cfRule type="expression" dxfId="2089" priority="1875">
      <formula>IF(RIGHT(TEXT(AE443,"0.#"),1)=".",FALSE,TRUE)</formula>
    </cfRule>
    <cfRule type="expression" dxfId="2088" priority="1876">
      <formula>IF(RIGHT(TEXT(AE443,"0.#"),1)=".",TRUE,FALSE)</formula>
    </cfRule>
  </conditionalFormatting>
  <conditionalFormatting sqref="AE444">
    <cfRule type="expression" dxfId="2087" priority="1873">
      <formula>IF(RIGHT(TEXT(AE444,"0.#"),1)=".",FALSE,TRUE)</formula>
    </cfRule>
    <cfRule type="expression" dxfId="2086" priority="1874">
      <formula>IF(RIGHT(TEXT(AE444,"0.#"),1)=".",TRUE,FALSE)</formula>
    </cfRule>
  </conditionalFormatting>
  <conditionalFormatting sqref="AM445">
    <cfRule type="expression" dxfId="2085" priority="1865">
      <formula>IF(RIGHT(TEXT(AM445,"0.#"),1)=".",FALSE,TRUE)</formula>
    </cfRule>
    <cfRule type="expression" dxfId="2084" priority="1866">
      <formula>IF(RIGHT(TEXT(AM445,"0.#"),1)=".",TRUE,FALSE)</formula>
    </cfRule>
  </conditionalFormatting>
  <conditionalFormatting sqref="AM443">
    <cfRule type="expression" dxfId="2083" priority="1869">
      <formula>IF(RIGHT(TEXT(AM443,"0.#"),1)=".",FALSE,TRUE)</formula>
    </cfRule>
    <cfRule type="expression" dxfId="2082" priority="1870">
      <formula>IF(RIGHT(TEXT(AM443,"0.#"),1)=".",TRUE,FALSE)</formula>
    </cfRule>
  </conditionalFormatting>
  <conditionalFormatting sqref="AM444">
    <cfRule type="expression" dxfId="2081" priority="1867">
      <formula>IF(RIGHT(TEXT(AM444,"0.#"),1)=".",FALSE,TRUE)</formula>
    </cfRule>
    <cfRule type="expression" dxfId="2080" priority="1868">
      <formula>IF(RIGHT(TEXT(AM444,"0.#"),1)=".",TRUE,FALSE)</formula>
    </cfRule>
  </conditionalFormatting>
  <conditionalFormatting sqref="AU445">
    <cfRule type="expression" dxfId="2079" priority="1859">
      <formula>IF(RIGHT(TEXT(AU445,"0.#"),1)=".",FALSE,TRUE)</formula>
    </cfRule>
    <cfRule type="expression" dxfId="2078" priority="1860">
      <formula>IF(RIGHT(TEXT(AU445,"0.#"),1)=".",TRUE,FALSE)</formula>
    </cfRule>
  </conditionalFormatting>
  <conditionalFormatting sqref="AU443">
    <cfRule type="expression" dxfId="2077" priority="1863">
      <formula>IF(RIGHT(TEXT(AU443,"0.#"),1)=".",FALSE,TRUE)</formula>
    </cfRule>
    <cfRule type="expression" dxfId="2076" priority="1864">
      <formula>IF(RIGHT(TEXT(AU443,"0.#"),1)=".",TRUE,FALSE)</formula>
    </cfRule>
  </conditionalFormatting>
  <conditionalFormatting sqref="AU444">
    <cfRule type="expression" dxfId="2075" priority="1861">
      <formula>IF(RIGHT(TEXT(AU444,"0.#"),1)=".",FALSE,TRUE)</formula>
    </cfRule>
    <cfRule type="expression" dxfId="2074" priority="1862">
      <formula>IF(RIGHT(TEXT(AU444,"0.#"),1)=".",TRUE,FALSE)</formula>
    </cfRule>
  </conditionalFormatting>
  <conditionalFormatting sqref="AI445">
    <cfRule type="expression" dxfId="2073" priority="1853">
      <formula>IF(RIGHT(TEXT(AI445,"0.#"),1)=".",FALSE,TRUE)</formula>
    </cfRule>
    <cfRule type="expression" dxfId="2072" priority="1854">
      <formula>IF(RIGHT(TEXT(AI445,"0.#"),1)=".",TRUE,FALSE)</formula>
    </cfRule>
  </conditionalFormatting>
  <conditionalFormatting sqref="AI443">
    <cfRule type="expression" dxfId="2071" priority="1857">
      <formula>IF(RIGHT(TEXT(AI443,"0.#"),1)=".",FALSE,TRUE)</formula>
    </cfRule>
    <cfRule type="expression" dxfId="2070" priority="1858">
      <formula>IF(RIGHT(TEXT(AI443,"0.#"),1)=".",TRUE,FALSE)</formula>
    </cfRule>
  </conditionalFormatting>
  <conditionalFormatting sqref="AI444">
    <cfRule type="expression" dxfId="2069" priority="1855">
      <formula>IF(RIGHT(TEXT(AI444,"0.#"),1)=".",FALSE,TRUE)</formula>
    </cfRule>
    <cfRule type="expression" dxfId="2068" priority="1856">
      <formula>IF(RIGHT(TEXT(AI444,"0.#"),1)=".",TRUE,FALSE)</formula>
    </cfRule>
  </conditionalFormatting>
  <conditionalFormatting sqref="AQ443">
    <cfRule type="expression" dxfId="2067" priority="1847">
      <formula>IF(RIGHT(TEXT(AQ443,"0.#"),1)=".",FALSE,TRUE)</formula>
    </cfRule>
    <cfRule type="expression" dxfId="2066" priority="1848">
      <formula>IF(RIGHT(TEXT(AQ443,"0.#"),1)=".",TRUE,FALSE)</formula>
    </cfRule>
  </conditionalFormatting>
  <conditionalFormatting sqref="AQ444">
    <cfRule type="expression" dxfId="2065" priority="1851">
      <formula>IF(RIGHT(TEXT(AQ444,"0.#"),1)=".",FALSE,TRUE)</formula>
    </cfRule>
    <cfRule type="expression" dxfId="2064" priority="1852">
      <formula>IF(RIGHT(TEXT(AQ444,"0.#"),1)=".",TRUE,FALSE)</formula>
    </cfRule>
  </conditionalFormatting>
  <conditionalFormatting sqref="AQ445">
    <cfRule type="expression" dxfId="2063" priority="1849">
      <formula>IF(RIGHT(TEXT(AQ445,"0.#"),1)=".",FALSE,TRUE)</formula>
    </cfRule>
    <cfRule type="expression" dxfId="2062" priority="1850">
      <formula>IF(RIGHT(TEXT(AQ445,"0.#"),1)=".",TRUE,FALSE)</formula>
    </cfRule>
  </conditionalFormatting>
  <conditionalFormatting sqref="Y872:Y899">
    <cfRule type="expression" dxfId="2061" priority="2077">
      <formula>IF(RIGHT(TEXT(Y872,"0.#"),1)=".",FALSE,TRUE)</formula>
    </cfRule>
    <cfRule type="expression" dxfId="2060" priority="2078">
      <formula>IF(RIGHT(TEXT(Y872,"0.#"),1)=".",TRUE,FALSE)</formula>
    </cfRule>
  </conditionalFormatting>
  <conditionalFormatting sqref="Y870:Y871">
    <cfRule type="expression" dxfId="2059" priority="2071">
      <formula>IF(RIGHT(TEXT(Y870,"0.#"),1)=".",FALSE,TRUE)</formula>
    </cfRule>
    <cfRule type="expression" dxfId="2058" priority="2072">
      <formula>IF(RIGHT(TEXT(Y870,"0.#"),1)=".",TRUE,FALSE)</formula>
    </cfRule>
  </conditionalFormatting>
  <conditionalFormatting sqref="Y905:Y932">
    <cfRule type="expression" dxfId="2057" priority="2065">
      <formula>IF(RIGHT(TEXT(Y905,"0.#"),1)=".",FALSE,TRUE)</formula>
    </cfRule>
    <cfRule type="expression" dxfId="2056" priority="2066">
      <formula>IF(RIGHT(TEXT(Y905,"0.#"),1)=".",TRUE,FALSE)</formula>
    </cfRule>
  </conditionalFormatting>
  <conditionalFormatting sqref="Y903:Y904">
    <cfRule type="expression" dxfId="2055" priority="2059">
      <formula>IF(RIGHT(TEXT(Y903,"0.#"),1)=".",FALSE,TRUE)</formula>
    </cfRule>
    <cfRule type="expression" dxfId="2054" priority="2060">
      <formula>IF(RIGHT(TEXT(Y903,"0.#"),1)=".",TRUE,FALSE)</formula>
    </cfRule>
  </conditionalFormatting>
  <conditionalFormatting sqref="Y938:Y965">
    <cfRule type="expression" dxfId="2053" priority="2053">
      <formula>IF(RIGHT(TEXT(Y938,"0.#"),1)=".",FALSE,TRUE)</formula>
    </cfRule>
    <cfRule type="expression" dxfId="2052" priority="2054">
      <formula>IF(RIGHT(TEXT(Y938,"0.#"),1)=".",TRUE,FALSE)</formula>
    </cfRule>
  </conditionalFormatting>
  <conditionalFormatting sqref="Y936:Y937">
    <cfRule type="expression" dxfId="2051" priority="2047">
      <formula>IF(RIGHT(TEXT(Y936,"0.#"),1)=".",FALSE,TRUE)</formula>
    </cfRule>
    <cfRule type="expression" dxfId="2050" priority="2048">
      <formula>IF(RIGHT(TEXT(Y936,"0.#"),1)=".",TRUE,FALSE)</formula>
    </cfRule>
  </conditionalFormatting>
  <conditionalFormatting sqref="Y971:Y998">
    <cfRule type="expression" dxfId="2049" priority="2041">
      <formula>IF(RIGHT(TEXT(Y971,"0.#"),1)=".",FALSE,TRUE)</formula>
    </cfRule>
    <cfRule type="expression" dxfId="2048" priority="2042">
      <formula>IF(RIGHT(TEXT(Y971,"0.#"),1)=".",TRUE,FALSE)</formula>
    </cfRule>
  </conditionalFormatting>
  <conditionalFormatting sqref="Y969:Y970">
    <cfRule type="expression" dxfId="2047" priority="2035">
      <formula>IF(RIGHT(TEXT(Y969,"0.#"),1)=".",FALSE,TRUE)</formula>
    </cfRule>
    <cfRule type="expression" dxfId="2046" priority="2036">
      <formula>IF(RIGHT(TEXT(Y969,"0.#"),1)=".",TRUE,FALSE)</formula>
    </cfRule>
  </conditionalFormatting>
  <conditionalFormatting sqref="Y1004:Y1031">
    <cfRule type="expression" dxfId="2045" priority="2029">
      <formula>IF(RIGHT(TEXT(Y1004,"0.#"),1)=".",FALSE,TRUE)</formula>
    </cfRule>
    <cfRule type="expression" dxfId="2044" priority="2030">
      <formula>IF(RIGHT(TEXT(Y1004,"0.#"),1)=".",TRUE,FALSE)</formula>
    </cfRule>
  </conditionalFormatting>
  <conditionalFormatting sqref="W23">
    <cfRule type="expression" dxfId="2043" priority="2313">
      <formula>IF(RIGHT(TEXT(W23,"0.#"),1)=".",FALSE,TRUE)</formula>
    </cfRule>
    <cfRule type="expression" dxfId="2042" priority="2314">
      <formula>IF(RIGHT(TEXT(W23,"0.#"),1)=".",TRUE,FALSE)</formula>
    </cfRule>
  </conditionalFormatting>
  <conditionalFormatting sqref="W24:W27">
    <cfRule type="expression" dxfId="2041" priority="2311">
      <formula>IF(RIGHT(TEXT(W24,"0.#"),1)=".",FALSE,TRUE)</formula>
    </cfRule>
    <cfRule type="expression" dxfId="2040" priority="2312">
      <formula>IF(RIGHT(TEXT(W24,"0.#"),1)=".",TRUE,FALSE)</formula>
    </cfRule>
  </conditionalFormatting>
  <conditionalFormatting sqref="W28">
    <cfRule type="expression" dxfId="2039" priority="2303">
      <formula>IF(RIGHT(TEXT(W28,"0.#"),1)=".",FALSE,TRUE)</formula>
    </cfRule>
    <cfRule type="expression" dxfId="2038" priority="2304">
      <formula>IF(RIGHT(TEXT(W28,"0.#"),1)=".",TRUE,FALSE)</formula>
    </cfRule>
  </conditionalFormatting>
  <conditionalFormatting sqref="P23">
    <cfRule type="expression" dxfId="2037" priority="2301">
      <formula>IF(RIGHT(TEXT(P23,"0.#"),1)=".",FALSE,TRUE)</formula>
    </cfRule>
    <cfRule type="expression" dxfId="2036" priority="2302">
      <formula>IF(RIGHT(TEXT(P23,"0.#"),1)=".",TRUE,FALSE)</formula>
    </cfRule>
  </conditionalFormatting>
  <conditionalFormatting sqref="P24:P27">
    <cfRule type="expression" dxfId="2035" priority="2299">
      <formula>IF(RIGHT(TEXT(P24,"0.#"),1)=".",FALSE,TRUE)</formula>
    </cfRule>
    <cfRule type="expression" dxfId="2034" priority="2300">
      <formula>IF(RIGHT(TEXT(P24,"0.#"),1)=".",TRUE,FALSE)</formula>
    </cfRule>
  </conditionalFormatting>
  <conditionalFormatting sqref="P28">
    <cfRule type="expression" dxfId="2033" priority="2297">
      <formula>IF(RIGHT(TEXT(P28,"0.#"),1)=".",FALSE,TRUE)</formula>
    </cfRule>
    <cfRule type="expression" dxfId="2032" priority="2298">
      <formula>IF(RIGHT(TEXT(P28,"0.#"),1)=".",TRUE,FALSE)</formula>
    </cfRule>
  </conditionalFormatting>
  <conditionalFormatting sqref="AQ114">
    <cfRule type="expression" dxfId="2031" priority="2281">
      <formula>IF(RIGHT(TEXT(AQ114,"0.#"),1)=".",FALSE,TRUE)</formula>
    </cfRule>
    <cfRule type="expression" dxfId="2030" priority="2282">
      <formula>IF(RIGHT(TEXT(AQ114,"0.#"),1)=".",TRUE,FALSE)</formula>
    </cfRule>
  </conditionalFormatting>
  <conditionalFormatting sqref="AQ104">
    <cfRule type="expression" dxfId="2029" priority="2295">
      <formula>IF(RIGHT(TEXT(AQ104,"0.#"),1)=".",FALSE,TRUE)</formula>
    </cfRule>
    <cfRule type="expression" dxfId="2028" priority="2296">
      <formula>IF(RIGHT(TEXT(AQ104,"0.#"),1)=".",TRUE,FALSE)</formula>
    </cfRule>
  </conditionalFormatting>
  <conditionalFormatting sqref="AQ105">
    <cfRule type="expression" dxfId="2027" priority="2293">
      <formula>IF(RIGHT(TEXT(AQ105,"0.#"),1)=".",FALSE,TRUE)</formula>
    </cfRule>
    <cfRule type="expression" dxfId="2026" priority="2294">
      <formula>IF(RIGHT(TEXT(AQ105,"0.#"),1)=".",TRUE,FALSE)</formula>
    </cfRule>
  </conditionalFormatting>
  <conditionalFormatting sqref="AQ107">
    <cfRule type="expression" dxfId="2025" priority="2291">
      <formula>IF(RIGHT(TEXT(AQ107,"0.#"),1)=".",FALSE,TRUE)</formula>
    </cfRule>
    <cfRule type="expression" dxfId="2024" priority="2292">
      <formula>IF(RIGHT(TEXT(AQ107,"0.#"),1)=".",TRUE,FALSE)</formula>
    </cfRule>
  </conditionalFormatting>
  <conditionalFormatting sqref="AQ108">
    <cfRule type="expression" dxfId="2023" priority="2289">
      <formula>IF(RIGHT(TEXT(AQ108,"0.#"),1)=".",FALSE,TRUE)</formula>
    </cfRule>
    <cfRule type="expression" dxfId="2022" priority="2290">
      <formula>IF(RIGHT(TEXT(AQ108,"0.#"),1)=".",TRUE,FALSE)</formula>
    </cfRule>
  </conditionalFormatting>
  <conditionalFormatting sqref="AQ110">
    <cfRule type="expression" dxfId="2021" priority="2287">
      <formula>IF(RIGHT(TEXT(AQ110,"0.#"),1)=".",FALSE,TRUE)</formula>
    </cfRule>
    <cfRule type="expression" dxfId="2020" priority="2288">
      <formula>IF(RIGHT(TEXT(AQ110,"0.#"),1)=".",TRUE,FALSE)</formula>
    </cfRule>
  </conditionalFormatting>
  <conditionalFormatting sqref="AQ111">
    <cfRule type="expression" dxfId="2019" priority="2285">
      <formula>IF(RIGHT(TEXT(AQ111,"0.#"),1)=".",FALSE,TRUE)</formula>
    </cfRule>
    <cfRule type="expression" dxfId="2018" priority="2286">
      <formula>IF(RIGHT(TEXT(AQ111,"0.#"),1)=".",TRUE,FALSE)</formula>
    </cfRule>
  </conditionalFormatting>
  <conditionalFormatting sqref="AQ113">
    <cfRule type="expression" dxfId="2017" priority="2283">
      <formula>IF(RIGHT(TEXT(AQ113,"0.#"),1)=".",FALSE,TRUE)</formula>
    </cfRule>
    <cfRule type="expression" dxfId="2016" priority="2284">
      <formula>IF(RIGHT(TEXT(AQ113,"0.#"),1)=".",TRUE,FALSE)</formula>
    </cfRule>
  </conditionalFormatting>
  <conditionalFormatting sqref="AE67">
    <cfRule type="expression" dxfId="2015" priority="2213">
      <formula>IF(RIGHT(TEXT(AE67,"0.#"),1)=".",FALSE,TRUE)</formula>
    </cfRule>
    <cfRule type="expression" dxfId="2014" priority="2214">
      <formula>IF(RIGHT(TEXT(AE67,"0.#"),1)=".",TRUE,FALSE)</formula>
    </cfRule>
  </conditionalFormatting>
  <conditionalFormatting sqref="AE68">
    <cfRule type="expression" dxfId="2013" priority="2211">
      <formula>IF(RIGHT(TEXT(AE68,"0.#"),1)=".",FALSE,TRUE)</formula>
    </cfRule>
    <cfRule type="expression" dxfId="2012" priority="2212">
      <formula>IF(RIGHT(TEXT(AE68,"0.#"),1)=".",TRUE,FALSE)</formula>
    </cfRule>
  </conditionalFormatting>
  <conditionalFormatting sqref="AE69">
    <cfRule type="expression" dxfId="2011" priority="2209">
      <formula>IF(RIGHT(TEXT(AE69,"0.#"),1)=".",FALSE,TRUE)</formula>
    </cfRule>
    <cfRule type="expression" dxfId="2010" priority="2210">
      <formula>IF(RIGHT(TEXT(AE69,"0.#"),1)=".",TRUE,FALSE)</formula>
    </cfRule>
  </conditionalFormatting>
  <conditionalFormatting sqref="AI69">
    <cfRule type="expression" dxfId="2009" priority="2207">
      <formula>IF(RIGHT(TEXT(AI69,"0.#"),1)=".",FALSE,TRUE)</formula>
    </cfRule>
    <cfRule type="expression" dxfId="2008" priority="2208">
      <formula>IF(RIGHT(TEXT(AI69,"0.#"),1)=".",TRUE,FALSE)</formula>
    </cfRule>
  </conditionalFormatting>
  <conditionalFormatting sqref="AI68">
    <cfRule type="expression" dxfId="2007" priority="2205">
      <formula>IF(RIGHT(TEXT(AI68,"0.#"),1)=".",FALSE,TRUE)</formula>
    </cfRule>
    <cfRule type="expression" dxfId="2006" priority="2206">
      <formula>IF(RIGHT(TEXT(AI68,"0.#"),1)=".",TRUE,FALSE)</formula>
    </cfRule>
  </conditionalFormatting>
  <conditionalFormatting sqref="AI67">
    <cfRule type="expression" dxfId="2005" priority="2203">
      <formula>IF(RIGHT(TEXT(AI67,"0.#"),1)=".",FALSE,TRUE)</formula>
    </cfRule>
    <cfRule type="expression" dxfId="2004" priority="2204">
      <formula>IF(RIGHT(TEXT(AI67,"0.#"),1)=".",TRUE,FALSE)</formula>
    </cfRule>
  </conditionalFormatting>
  <conditionalFormatting sqref="AM67">
    <cfRule type="expression" dxfId="2003" priority="2201">
      <formula>IF(RIGHT(TEXT(AM67,"0.#"),1)=".",FALSE,TRUE)</formula>
    </cfRule>
    <cfRule type="expression" dxfId="2002" priority="2202">
      <formula>IF(RIGHT(TEXT(AM67,"0.#"),1)=".",TRUE,FALSE)</formula>
    </cfRule>
  </conditionalFormatting>
  <conditionalFormatting sqref="AM68">
    <cfRule type="expression" dxfId="2001" priority="2199">
      <formula>IF(RIGHT(TEXT(AM68,"0.#"),1)=".",FALSE,TRUE)</formula>
    </cfRule>
    <cfRule type="expression" dxfId="2000" priority="2200">
      <formula>IF(RIGHT(TEXT(AM68,"0.#"),1)=".",TRUE,FALSE)</formula>
    </cfRule>
  </conditionalFormatting>
  <conditionalFormatting sqref="AM69">
    <cfRule type="expression" dxfId="1999" priority="2197">
      <formula>IF(RIGHT(TEXT(AM69,"0.#"),1)=".",FALSE,TRUE)</formula>
    </cfRule>
    <cfRule type="expression" dxfId="1998" priority="2198">
      <formula>IF(RIGHT(TEXT(AM69,"0.#"),1)=".",TRUE,FALSE)</formula>
    </cfRule>
  </conditionalFormatting>
  <conditionalFormatting sqref="AQ67:AQ69">
    <cfRule type="expression" dxfId="1997" priority="2195">
      <formula>IF(RIGHT(TEXT(AQ67,"0.#"),1)=".",FALSE,TRUE)</formula>
    </cfRule>
    <cfRule type="expression" dxfId="1996" priority="2196">
      <formula>IF(RIGHT(TEXT(AQ67,"0.#"),1)=".",TRUE,FALSE)</formula>
    </cfRule>
  </conditionalFormatting>
  <conditionalFormatting sqref="AU67:AU69">
    <cfRule type="expression" dxfId="1995" priority="2193">
      <formula>IF(RIGHT(TEXT(AU67,"0.#"),1)=".",FALSE,TRUE)</formula>
    </cfRule>
    <cfRule type="expression" dxfId="1994" priority="2194">
      <formula>IF(RIGHT(TEXT(AU67,"0.#"),1)=".",TRUE,FALSE)</formula>
    </cfRule>
  </conditionalFormatting>
  <conditionalFormatting sqref="AE70">
    <cfRule type="expression" dxfId="1993" priority="2191">
      <formula>IF(RIGHT(TEXT(AE70,"0.#"),1)=".",FALSE,TRUE)</formula>
    </cfRule>
    <cfRule type="expression" dxfId="1992" priority="2192">
      <formula>IF(RIGHT(TEXT(AE70,"0.#"),1)=".",TRUE,FALSE)</formula>
    </cfRule>
  </conditionalFormatting>
  <conditionalFormatting sqref="AE71">
    <cfRule type="expression" dxfId="1991" priority="2189">
      <formula>IF(RIGHT(TEXT(AE71,"0.#"),1)=".",FALSE,TRUE)</formula>
    </cfRule>
    <cfRule type="expression" dxfId="1990" priority="2190">
      <formula>IF(RIGHT(TEXT(AE71,"0.#"),1)=".",TRUE,FALSE)</formula>
    </cfRule>
  </conditionalFormatting>
  <conditionalFormatting sqref="AE72">
    <cfRule type="expression" dxfId="1989" priority="2187">
      <formula>IF(RIGHT(TEXT(AE72,"0.#"),1)=".",FALSE,TRUE)</formula>
    </cfRule>
    <cfRule type="expression" dxfId="1988" priority="2188">
      <formula>IF(RIGHT(TEXT(AE72,"0.#"),1)=".",TRUE,FALSE)</formula>
    </cfRule>
  </conditionalFormatting>
  <conditionalFormatting sqref="AI72">
    <cfRule type="expression" dxfId="1987" priority="2185">
      <formula>IF(RIGHT(TEXT(AI72,"0.#"),1)=".",FALSE,TRUE)</formula>
    </cfRule>
    <cfRule type="expression" dxfId="1986" priority="2186">
      <formula>IF(RIGHT(TEXT(AI72,"0.#"),1)=".",TRUE,FALSE)</formula>
    </cfRule>
  </conditionalFormatting>
  <conditionalFormatting sqref="AI71">
    <cfRule type="expression" dxfId="1985" priority="2183">
      <formula>IF(RIGHT(TEXT(AI71,"0.#"),1)=".",FALSE,TRUE)</formula>
    </cfRule>
    <cfRule type="expression" dxfId="1984" priority="2184">
      <formula>IF(RIGHT(TEXT(AI71,"0.#"),1)=".",TRUE,FALSE)</formula>
    </cfRule>
  </conditionalFormatting>
  <conditionalFormatting sqref="AI70">
    <cfRule type="expression" dxfId="1983" priority="2181">
      <formula>IF(RIGHT(TEXT(AI70,"0.#"),1)=".",FALSE,TRUE)</formula>
    </cfRule>
    <cfRule type="expression" dxfId="1982" priority="2182">
      <formula>IF(RIGHT(TEXT(AI70,"0.#"),1)=".",TRUE,FALSE)</formula>
    </cfRule>
  </conditionalFormatting>
  <conditionalFormatting sqref="AM70">
    <cfRule type="expression" dxfId="1981" priority="2179">
      <formula>IF(RIGHT(TEXT(AM70,"0.#"),1)=".",FALSE,TRUE)</formula>
    </cfRule>
    <cfRule type="expression" dxfId="1980" priority="2180">
      <formula>IF(RIGHT(TEXT(AM70,"0.#"),1)=".",TRUE,FALSE)</formula>
    </cfRule>
  </conditionalFormatting>
  <conditionalFormatting sqref="AM71">
    <cfRule type="expression" dxfId="1979" priority="2177">
      <formula>IF(RIGHT(TEXT(AM71,"0.#"),1)=".",FALSE,TRUE)</formula>
    </cfRule>
    <cfRule type="expression" dxfId="1978" priority="2178">
      <formula>IF(RIGHT(TEXT(AM71,"0.#"),1)=".",TRUE,FALSE)</formula>
    </cfRule>
  </conditionalFormatting>
  <conditionalFormatting sqref="AM72">
    <cfRule type="expression" dxfId="1977" priority="2175">
      <formula>IF(RIGHT(TEXT(AM72,"0.#"),1)=".",FALSE,TRUE)</formula>
    </cfRule>
    <cfRule type="expression" dxfId="1976" priority="2176">
      <formula>IF(RIGHT(TEXT(AM72,"0.#"),1)=".",TRUE,FALSE)</formula>
    </cfRule>
  </conditionalFormatting>
  <conditionalFormatting sqref="AQ70:AQ72">
    <cfRule type="expression" dxfId="1975" priority="2173">
      <formula>IF(RIGHT(TEXT(AQ70,"0.#"),1)=".",FALSE,TRUE)</formula>
    </cfRule>
    <cfRule type="expression" dxfId="1974" priority="2174">
      <formula>IF(RIGHT(TEXT(AQ70,"0.#"),1)=".",TRUE,FALSE)</formula>
    </cfRule>
  </conditionalFormatting>
  <conditionalFormatting sqref="AU70:AU72">
    <cfRule type="expression" dxfId="1973" priority="2171">
      <formula>IF(RIGHT(TEXT(AU70,"0.#"),1)=".",FALSE,TRUE)</formula>
    </cfRule>
    <cfRule type="expression" dxfId="1972" priority="2172">
      <formula>IF(RIGHT(TEXT(AU70,"0.#"),1)=".",TRUE,FALSE)</formula>
    </cfRule>
  </conditionalFormatting>
  <conditionalFormatting sqref="AU656">
    <cfRule type="expression" dxfId="1971" priority="689">
      <formula>IF(RIGHT(TEXT(AU656,"0.#"),1)=".",FALSE,TRUE)</formula>
    </cfRule>
    <cfRule type="expression" dxfId="1970" priority="690">
      <formula>IF(RIGHT(TEXT(AU656,"0.#"),1)=".",TRUE,FALSE)</formula>
    </cfRule>
  </conditionalFormatting>
  <conditionalFormatting sqref="AQ655">
    <cfRule type="expression" dxfId="1969" priority="681">
      <formula>IF(RIGHT(TEXT(AQ655,"0.#"),1)=".",FALSE,TRUE)</formula>
    </cfRule>
    <cfRule type="expression" dxfId="1968" priority="682">
      <formula>IF(RIGHT(TEXT(AQ655,"0.#"),1)=".",TRUE,FALSE)</formula>
    </cfRule>
  </conditionalFormatting>
  <conditionalFormatting sqref="AI696">
    <cfRule type="expression" dxfId="1967" priority="473">
      <formula>IF(RIGHT(TEXT(AI696,"0.#"),1)=".",FALSE,TRUE)</formula>
    </cfRule>
    <cfRule type="expression" dxfId="1966" priority="474">
      <formula>IF(RIGHT(TEXT(AI696,"0.#"),1)=".",TRUE,FALSE)</formula>
    </cfRule>
  </conditionalFormatting>
  <conditionalFormatting sqref="AQ694">
    <cfRule type="expression" dxfId="1965" priority="467">
      <formula>IF(RIGHT(TEXT(AQ694,"0.#"),1)=".",FALSE,TRUE)</formula>
    </cfRule>
    <cfRule type="expression" dxfId="1964" priority="468">
      <formula>IF(RIGHT(TEXT(AQ694,"0.#"),1)=".",TRUE,FALSE)</formula>
    </cfRule>
  </conditionalFormatting>
  <conditionalFormatting sqref="AL873:AO899">
    <cfRule type="expression" dxfId="1963" priority="2079">
      <formula>IF(AND(AL873&gt;=0, RIGHT(TEXT(AL873,"0.#"),1)&lt;&gt;"."),TRUE,FALSE)</formula>
    </cfRule>
    <cfRule type="expression" dxfId="1962" priority="2080">
      <formula>IF(AND(AL873&gt;=0, RIGHT(TEXT(AL873,"0.#"),1)="."),TRUE,FALSE)</formula>
    </cfRule>
    <cfRule type="expression" dxfId="1961" priority="2081">
      <formula>IF(AND(AL873&lt;0, RIGHT(TEXT(AL873,"0.#"),1)&lt;&gt;"."),TRUE,FALSE)</formula>
    </cfRule>
    <cfRule type="expression" dxfId="1960" priority="2082">
      <formula>IF(AND(AL873&lt;0, RIGHT(TEXT(AL873,"0.#"),1)="."),TRUE,FALSE)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L872:AO872">
    <cfRule type="expression" dxfId="707" priority="5">
      <formula>IF(AND(AL872&gt;=0, RIGHT(TEXT(AL872,"0.#"),1)&lt;&gt;"."),TRUE,FALSE)</formula>
    </cfRule>
    <cfRule type="expression" dxfId="706" priority="6">
      <formula>IF(AND(AL872&gt;=0, RIGHT(TEXT(AL872,"0.#"),1)="."),TRUE,FALSE)</formula>
    </cfRule>
    <cfRule type="expression" dxfId="705" priority="7">
      <formula>IF(AND(AL872&lt;0, RIGHT(TEXT(AL872,"0.#"),1)&lt;&gt;"."),TRUE,FALSE)</formula>
    </cfRule>
    <cfRule type="expression" dxfId="704" priority="8">
      <formula>IF(AND(AL872&lt;0, RIGHT(TEXT(AL872,"0.#"),1)="."),TRUE,FALSE)</formula>
    </cfRule>
  </conditionalFormatting>
  <conditionalFormatting sqref="AL870:AO871">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699" max="49" man="1"/>
    <brk id="727" max="49" man="1"/>
    <brk id="778" max="49" man="1"/>
    <brk id="86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613</v>
      </c>
      <c r="M2" s="13" t="str">
        <f>IF(L2="","",K2)</f>
        <v>社会保障</v>
      </c>
      <c r="N2" s="13" t="str">
        <f>IF(M2="","",IF(N1&lt;&gt;"",CONCATENATE(N1,"、",M2),M2))</f>
        <v>社会保障</v>
      </c>
      <c r="O2" s="13"/>
      <c r="P2" s="12" t="s">
        <v>190</v>
      </c>
      <c r="Q2" s="17" t="s">
        <v>613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613</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613</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t="s">
        <v>613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0"/>
      <c r="Z2" s="833"/>
      <c r="AA2" s="834"/>
      <c r="AB2" s="1034" t="s">
        <v>11</v>
      </c>
      <c r="AC2" s="1035"/>
      <c r="AD2" s="1036"/>
      <c r="AE2" s="1040" t="s">
        <v>556</v>
      </c>
      <c r="AF2" s="1040"/>
      <c r="AG2" s="1040"/>
      <c r="AH2" s="1040"/>
      <c r="AI2" s="1040" t="s">
        <v>553</v>
      </c>
      <c r="AJ2" s="1040"/>
      <c r="AK2" s="1040"/>
      <c r="AL2" s="1040"/>
      <c r="AM2" s="1040" t="s">
        <v>527</v>
      </c>
      <c r="AN2" s="1040"/>
      <c r="AO2" s="1040"/>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1"/>
      <c r="Z3" s="1032"/>
      <c r="AA3" s="1033"/>
      <c r="AB3" s="1037"/>
      <c r="AC3" s="1038"/>
      <c r="AD3" s="1039"/>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7"/>
      <c r="I4" s="1007"/>
      <c r="J4" s="1007"/>
      <c r="K4" s="1007"/>
      <c r="L4" s="1007"/>
      <c r="M4" s="1007"/>
      <c r="N4" s="1007"/>
      <c r="O4" s="1008"/>
      <c r="P4" s="105"/>
      <c r="Q4" s="1015"/>
      <c r="R4" s="1015"/>
      <c r="S4" s="1015"/>
      <c r="T4" s="1015"/>
      <c r="U4" s="1015"/>
      <c r="V4" s="1015"/>
      <c r="W4" s="1015"/>
      <c r="X4" s="1016"/>
      <c r="Y4" s="1025" t="s">
        <v>12</v>
      </c>
      <c r="Z4" s="1026"/>
      <c r="AA4" s="1027"/>
      <c r="AB4" s="461"/>
      <c r="AC4" s="1029"/>
      <c r="AD4" s="102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5" t="s">
        <v>54</v>
      </c>
      <c r="Z5" s="1022"/>
      <c r="AA5" s="1023"/>
      <c r="AB5" s="523"/>
      <c r="AC5" s="1028"/>
      <c r="AD5" s="102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594" t="s">
        <v>301</v>
      </c>
      <c r="AC6" s="1024"/>
      <c r="AD6" s="102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0"/>
      <c r="Z9" s="833"/>
      <c r="AA9" s="834"/>
      <c r="AB9" s="1034" t="s">
        <v>11</v>
      </c>
      <c r="AC9" s="1035"/>
      <c r="AD9" s="1036"/>
      <c r="AE9" s="1040" t="s">
        <v>557</v>
      </c>
      <c r="AF9" s="1040"/>
      <c r="AG9" s="1040"/>
      <c r="AH9" s="1040"/>
      <c r="AI9" s="1040" t="s">
        <v>553</v>
      </c>
      <c r="AJ9" s="1040"/>
      <c r="AK9" s="1040"/>
      <c r="AL9" s="1040"/>
      <c r="AM9" s="1040" t="s">
        <v>527</v>
      </c>
      <c r="AN9" s="1040"/>
      <c r="AO9" s="1040"/>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1"/>
      <c r="Z10" s="1032"/>
      <c r="AA10" s="1033"/>
      <c r="AB10" s="1037"/>
      <c r="AC10" s="1038"/>
      <c r="AD10" s="1039"/>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7"/>
      <c r="I11" s="1007"/>
      <c r="J11" s="1007"/>
      <c r="K11" s="1007"/>
      <c r="L11" s="1007"/>
      <c r="M11" s="1007"/>
      <c r="N11" s="1007"/>
      <c r="O11" s="1008"/>
      <c r="P11" s="105"/>
      <c r="Q11" s="1015"/>
      <c r="R11" s="1015"/>
      <c r="S11" s="1015"/>
      <c r="T11" s="1015"/>
      <c r="U11" s="1015"/>
      <c r="V11" s="1015"/>
      <c r="W11" s="1015"/>
      <c r="X11" s="1016"/>
      <c r="Y11" s="1025" t="s">
        <v>12</v>
      </c>
      <c r="Z11" s="1026"/>
      <c r="AA11" s="1027"/>
      <c r="AB11" s="461"/>
      <c r="AC11" s="1029"/>
      <c r="AD11" s="102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5" t="s">
        <v>54</v>
      </c>
      <c r="Z12" s="1022"/>
      <c r="AA12" s="1023"/>
      <c r="AB12" s="523"/>
      <c r="AC12" s="1028"/>
      <c r="AD12" s="102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4" t="s">
        <v>301</v>
      </c>
      <c r="AC13" s="1024"/>
      <c r="AD13" s="102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0"/>
      <c r="Z16" s="833"/>
      <c r="AA16" s="834"/>
      <c r="AB16" s="1034" t="s">
        <v>11</v>
      </c>
      <c r="AC16" s="1035"/>
      <c r="AD16" s="1036"/>
      <c r="AE16" s="1040" t="s">
        <v>556</v>
      </c>
      <c r="AF16" s="1040"/>
      <c r="AG16" s="1040"/>
      <c r="AH16" s="1040"/>
      <c r="AI16" s="1040" t="s">
        <v>554</v>
      </c>
      <c r="AJ16" s="1040"/>
      <c r="AK16" s="1040"/>
      <c r="AL16" s="1040"/>
      <c r="AM16" s="1040" t="s">
        <v>527</v>
      </c>
      <c r="AN16" s="1040"/>
      <c r="AO16" s="1040"/>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1"/>
      <c r="Z17" s="1032"/>
      <c r="AA17" s="1033"/>
      <c r="AB17" s="1037"/>
      <c r="AC17" s="1038"/>
      <c r="AD17" s="1039"/>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7"/>
      <c r="I18" s="1007"/>
      <c r="J18" s="1007"/>
      <c r="K18" s="1007"/>
      <c r="L18" s="1007"/>
      <c r="M18" s="1007"/>
      <c r="N18" s="1007"/>
      <c r="O18" s="1008"/>
      <c r="P18" s="105"/>
      <c r="Q18" s="1015"/>
      <c r="R18" s="1015"/>
      <c r="S18" s="1015"/>
      <c r="T18" s="1015"/>
      <c r="U18" s="1015"/>
      <c r="V18" s="1015"/>
      <c r="W18" s="1015"/>
      <c r="X18" s="1016"/>
      <c r="Y18" s="1025" t="s">
        <v>12</v>
      </c>
      <c r="Z18" s="1026"/>
      <c r="AA18" s="1027"/>
      <c r="AB18" s="461"/>
      <c r="AC18" s="1029"/>
      <c r="AD18" s="102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5" t="s">
        <v>54</v>
      </c>
      <c r="Z19" s="1022"/>
      <c r="AA19" s="1023"/>
      <c r="AB19" s="523"/>
      <c r="AC19" s="1028"/>
      <c r="AD19" s="102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4" t="s">
        <v>301</v>
      </c>
      <c r="AC20" s="1024"/>
      <c r="AD20" s="102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0"/>
      <c r="Z23" s="833"/>
      <c r="AA23" s="834"/>
      <c r="AB23" s="1034" t="s">
        <v>11</v>
      </c>
      <c r="AC23" s="1035"/>
      <c r="AD23" s="1036"/>
      <c r="AE23" s="1040" t="s">
        <v>558</v>
      </c>
      <c r="AF23" s="1040"/>
      <c r="AG23" s="1040"/>
      <c r="AH23" s="1040"/>
      <c r="AI23" s="1040" t="s">
        <v>553</v>
      </c>
      <c r="AJ23" s="1040"/>
      <c r="AK23" s="1040"/>
      <c r="AL23" s="1040"/>
      <c r="AM23" s="1040" t="s">
        <v>527</v>
      </c>
      <c r="AN23" s="1040"/>
      <c r="AO23" s="1040"/>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1"/>
      <c r="Z24" s="1032"/>
      <c r="AA24" s="1033"/>
      <c r="AB24" s="1037"/>
      <c r="AC24" s="1038"/>
      <c r="AD24" s="1039"/>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7"/>
      <c r="I25" s="1007"/>
      <c r="J25" s="1007"/>
      <c r="K25" s="1007"/>
      <c r="L25" s="1007"/>
      <c r="M25" s="1007"/>
      <c r="N25" s="1007"/>
      <c r="O25" s="1008"/>
      <c r="P25" s="105"/>
      <c r="Q25" s="1015"/>
      <c r="R25" s="1015"/>
      <c r="S25" s="1015"/>
      <c r="T25" s="1015"/>
      <c r="U25" s="1015"/>
      <c r="V25" s="1015"/>
      <c r="W25" s="1015"/>
      <c r="X25" s="1016"/>
      <c r="Y25" s="1025" t="s">
        <v>12</v>
      </c>
      <c r="Z25" s="1026"/>
      <c r="AA25" s="1027"/>
      <c r="AB25" s="461"/>
      <c r="AC25" s="1029"/>
      <c r="AD25" s="102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5" t="s">
        <v>54</v>
      </c>
      <c r="Z26" s="1022"/>
      <c r="AA26" s="1023"/>
      <c r="AB26" s="523"/>
      <c r="AC26" s="1028"/>
      <c r="AD26" s="102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4" t="s">
        <v>301</v>
      </c>
      <c r="AC27" s="1024"/>
      <c r="AD27" s="102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0"/>
      <c r="Z30" s="833"/>
      <c r="AA30" s="834"/>
      <c r="AB30" s="1034" t="s">
        <v>11</v>
      </c>
      <c r="AC30" s="1035"/>
      <c r="AD30" s="1036"/>
      <c r="AE30" s="1040" t="s">
        <v>556</v>
      </c>
      <c r="AF30" s="1040"/>
      <c r="AG30" s="1040"/>
      <c r="AH30" s="1040"/>
      <c r="AI30" s="1040" t="s">
        <v>553</v>
      </c>
      <c r="AJ30" s="1040"/>
      <c r="AK30" s="1040"/>
      <c r="AL30" s="1040"/>
      <c r="AM30" s="1040" t="s">
        <v>551</v>
      </c>
      <c r="AN30" s="1040"/>
      <c r="AO30" s="1040"/>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1"/>
      <c r="Z31" s="1032"/>
      <c r="AA31" s="1033"/>
      <c r="AB31" s="1037"/>
      <c r="AC31" s="1038"/>
      <c r="AD31" s="1039"/>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7"/>
      <c r="I32" s="1007"/>
      <c r="J32" s="1007"/>
      <c r="K32" s="1007"/>
      <c r="L32" s="1007"/>
      <c r="M32" s="1007"/>
      <c r="N32" s="1007"/>
      <c r="O32" s="1008"/>
      <c r="P32" s="105"/>
      <c r="Q32" s="1015"/>
      <c r="R32" s="1015"/>
      <c r="S32" s="1015"/>
      <c r="T32" s="1015"/>
      <c r="U32" s="1015"/>
      <c r="V32" s="1015"/>
      <c r="W32" s="1015"/>
      <c r="X32" s="1016"/>
      <c r="Y32" s="1025" t="s">
        <v>12</v>
      </c>
      <c r="Z32" s="1026"/>
      <c r="AA32" s="1027"/>
      <c r="AB32" s="461"/>
      <c r="AC32" s="1029"/>
      <c r="AD32" s="102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5" t="s">
        <v>54</v>
      </c>
      <c r="Z33" s="1022"/>
      <c r="AA33" s="1023"/>
      <c r="AB33" s="523"/>
      <c r="AC33" s="1028"/>
      <c r="AD33" s="102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4" t="s">
        <v>301</v>
      </c>
      <c r="AC34" s="1024"/>
      <c r="AD34" s="102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0"/>
      <c r="Z37" s="833"/>
      <c r="AA37" s="834"/>
      <c r="AB37" s="1034" t="s">
        <v>11</v>
      </c>
      <c r="AC37" s="1035"/>
      <c r="AD37" s="1036"/>
      <c r="AE37" s="1040" t="s">
        <v>558</v>
      </c>
      <c r="AF37" s="1040"/>
      <c r="AG37" s="1040"/>
      <c r="AH37" s="1040"/>
      <c r="AI37" s="1040" t="s">
        <v>555</v>
      </c>
      <c r="AJ37" s="1040"/>
      <c r="AK37" s="1040"/>
      <c r="AL37" s="1040"/>
      <c r="AM37" s="1040" t="s">
        <v>552</v>
      </c>
      <c r="AN37" s="1040"/>
      <c r="AO37" s="1040"/>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1"/>
      <c r="Z38" s="1032"/>
      <c r="AA38" s="1033"/>
      <c r="AB38" s="1037"/>
      <c r="AC38" s="1038"/>
      <c r="AD38" s="1039"/>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7"/>
      <c r="I39" s="1007"/>
      <c r="J39" s="1007"/>
      <c r="K39" s="1007"/>
      <c r="L39" s="1007"/>
      <c r="M39" s="1007"/>
      <c r="N39" s="1007"/>
      <c r="O39" s="1008"/>
      <c r="P39" s="105"/>
      <c r="Q39" s="1015"/>
      <c r="R39" s="1015"/>
      <c r="S39" s="1015"/>
      <c r="T39" s="1015"/>
      <c r="U39" s="1015"/>
      <c r="V39" s="1015"/>
      <c r="W39" s="1015"/>
      <c r="X39" s="1016"/>
      <c r="Y39" s="1025" t="s">
        <v>12</v>
      </c>
      <c r="Z39" s="1026"/>
      <c r="AA39" s="1027"/>
      <c r="AB39" s="461"/>
      <c r="AC39" s="1029"/>
      <c r="AD39" s="102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5" t="s">
        <v>54</v>
      </c>
      <c r="Z40" s="1022"/>
      <c r="AA40" s="1023"/>
      <c r="AB40" s="523"/>
      <c r="AC40" s="1028"/>
      <c r="AD40" s="102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4" t="s">
        <v>301</v>
      </c>
      <c r="AC41" s="1024"/>
      <c r="AD41" s="102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0"/>
      <c r="Z44" s="833"/>
      <c r="AA44" s="834"/>
      <c r="AB44" s="1034" t="s">
        <v>11</v>
      </c>
      <c r="AC44" s="1035"/>
      <c r="AD44" s="1036"/>
      <c r="AE44" s="1040" t="s">
        <v>556</v>
      </c>
      <c r="AF44" s="1040"/>
      <c r="AG44" s="1040"/>
      <c r="AH44" s="1040"/>
      <c r="AI44" s="1040" t="s">
        <v>553</v>
      </c>
      <c r="AJ44" s="1040"/>
      <c r="AK44" s="1040"/>
      <c r="AL44" s="1040"/>
      <c r="AM44" s="1040" t="s">
        <v>527</v>
      </c>
      <c r="AN44" s="1040"/>
      <c r="AO44" s="1040"/>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1"/>
      <c r="Z45" s="1032"/>
      <c r="AA45" s="1033"/>
      <c r="AB45" s="1037"/>
      <c r="AC45" s="1038"/>
      <c r="AD45" s="1039"/>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7"/>
      <c r="I46" s="1007"/>
      <c r="J46" s="1007"/>
      <c r="K46" s="1007"/>
      <c r="L46" s="1007"/>
      <c r="M46" s="1007"/>
      <c r="N46" s="1007"/>
      <c r="O46" s="1008"/>
      <c r="P46" s="105"/>
      <c r="Q46" s="1015"/>
      <c r="R46" s="1015"/>
      <c r="S46" s="1015"/>
      <c r="T46" s="1015"/>
      <c r="U46" s="1015"/>
      <c r="V46" s="1015"/>
      <c r="W46" s="1015"/>
      <c r="X46" s="1016"/>
      <c r="Y46" s="1025" t="s">
        <v>12</v>
      </c>
      <c r="Z46" s="1026"/>
      <c r="AA46" s="1027"/>
      <c r="AB46" s="461"/>
      <c r="AC46" s="1029"/>
      <c r="AD46" s="102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5" t="s">
        <v>54</v>
      </c>
      <c r="Z47" s="1022"/>
      <c r="AA47" s="1023"/>
      <c r="AB47" s="523"/>
      <c r="AC47" s="1028"/>
      <c r="AD47" s="10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4" t="s">
        <v>301</v>
      </c>
      <c r="AC48" s="1024"/>
      <c r="AD48" s="102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0"/>
      <c r="Z51" s="833"/>
      <c r="AA51" s="834"/>
      <c r="AB51" s="557" t="s">
        <v>11</v>
      </c>
      <c r="AC51" s="1035"/>
      <c r="AD51" s="1036"/>
      <c r="AE51" s="1040" t="s">
        <v>556</v>
      </c>
      <c r="AF51" s="1040"/>
      <c r="AG51" s="1040"/>
      <c r="AH51" s="1040"/>
      <c r="AI51" s="1040" t="s">
        <v>553</v>
      </c>
      <c r="AJ51" s="1040"/>
      <c r="AK51" s="1040"/>
      <c r="AL51" s="1040"/>
      <c r="AM51" s="1040" t="s">
        <v>527</v>
      </c>
      <c r="AN51" s="1040"/>
      <c r="AO51" s="1040"/>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1"/>
      <c r="Z52" s="1032"/>
      <c r="AA52" s="1033"/>
      <c r="AB52" s="1037"/>
      <c r="AC52" s="1038"/>
      <c r="AD52" s="1039"/>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7"/>
      <c r="I53" s="1007"/>
      <c r="J53" s="1007"/>
      <c r="K53" s="1007"/>
      <c r="L53" s="1007"/>
      <c r="M53" s="1007"/>
      <c r="N53" s="1007"/>
      <c r="O53" s="1008"/>
      <c r="P53" s="105"/>
      <c r="Q53" s="1015"/>
      <c r="R53" s="1015"/>
      <c r="S53" s="1015"/>
      <c r="T53" s="1015"/>
      <c r="U53" s="1015"/>
      <c r="V53" s="1015"/>
      <c r="W53" s="1015"/>
      <c r="X53" s="1016"/>
      <c r="Y53" s="1025" t="s">
        <v>12</v>
      </c>
      <c r="Z53" s="1026"/>
      <c r="AA53" s="1027"/>
      <c r="AB53" s="461"/>
      <c r="AC53" s="1029"/>
      <c r="AD53" s="102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5" t="s">
        <v>54</v>
      </c>
      <c r="Z54" s="1022"/>
      <c r="AA54" s="1023"/>
      <c r="AB54" s="523"/>
      <c r="AC54" s="1028"/>
      <c r="AD54" s="10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4" t="s">
        <v>301</v>
      </c>
      <c r="AC55" s="1024"/>
      <c r="AD55" s="102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0"/>
      <c r="Z58" s="833"/>
      <c r="AA58" s="834"/>
      <c r="AB58" s="1034" t="s">
        <v>11</v>
      </c>
      <c r="AC58" s="1035"/>
      <c r="AD58" s="1036"/>
      <c r="AE58" s="1040" t="s">
        <v>556</v>
      </c>
      <c r="AF58" s="1040"/>
      <c r="AG58" s="1040"/>
      <c r="AH58" s="1040"/>
      <c r="AI58" s="1040" t="s">
        <v>553</v>
      </c>
      <c r="AJ58" s="1040"/>
      <c r="AK58" s="1040"/>
      <c r="AL58" s="1040"/>
      <c r="AM58" s="1040" t="s">
        <v>527</v>
      </c>
      <c r="AN58" s="1040"/>
      <c r="AO58" s="1040"/>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1"/>
      <c r="Z59" s="1032"/>
      <c r="AA59" s="1033"/>
      <c r="AB59" s="1037"/>
      <c r="AC59" s="1038"/>
      <c r="AD59" s="1039"/>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7"/>
      <c r="I60" s="1007"/>
      <c r="J60" s="1007"/>
      <c r="K60" s="1007"/>
      <c r="L60" s="1007"/>
      <c r="M60" s="1007"/>
      <c r="N60" s="1007"/>
      <c r="O60" s="1008"/>
      <c r="P60" s="105"/>
      <c r="Q60" s="1015"/>
      <c r="R60" s="1015"/>
      <c r="S60" s="1015"/>
      <c r="T60" s="1015"/>
      <c r="U60" s="1015"/>
      <c r="V60" s="1015"/>
      <c r="W60" s="1015"/>
      <c r="X60" s="1016"/>
      <c r="Y60" s="1025" t="s">
        <v>12</v>
      </c>
      <c r="Z60" s="1026"/>
      <c r="AA60" s="1027"/>
      <c r="AB60" s="461"/>
      <c r="AC60" s="1029"/>
      <c r="AD60" s="102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5" t="s">
        <v>54</v>
      </c>
      <c r="Z61" s="1022"/>
      <c r="AA61" s="1023"/>
      <c r="AB61" s="523"/>
      <c r="AC61" s="1028"/>
      <c r="AD61" s="10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4" t="s">
        <v>301</v>
      </c>
      <c r="AC62" s="1024"/>
      <c r="AD62" s="102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0"/>
      <c r="Z65" s="833"/>
      <c r="AA65" s="834"/>
      <c r="AB65" s="1034" t="s">
        <v>11</v>
      </c>
      <c r="AC65" s="1035"/>
      <c r="AD65" s="1036"/>
      <c r="AE65" s="1040" t="s">
        <v>556</v>
      </c>
      <c r="AF65" s="1040"/>
      <c r="AG65" s="1040"/>
      <c r="AH65" s="1040"/>
      <c r="AI65" s="1040" t="s">
        <v>553</v>
      </c>
      <c r="AJ65" s="1040"/>
      <c r="AK65" s="1040"/>
      <c r="AL65" s="1040"/>
      <c r="AM65" s="1040" t="s">
        <v>527</v>
      </c>
      <c r="AN65" s="1040"/>
      <c r="AO65" s="1040"/>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1"/>
      <c r="Z66" s="1032"/>
      <c r="AA66" s="1033"/>
      <c r="AB66" s="1037"/>
      <c r="AC66" s="1038"/>
      <c r="AD66" s="1039"/>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7"/>
      <c r="I67" s="1007"/>
      <c r="J67" s="1007"/>
      <c r="K67" s="1007"/>
      <c r="L67" s="1007"/>
      <c r="M67" s="1007"/>
      <c r="N67" s="1007"/>
      <c r="O67" s="1008"/>
      <c r="P67" s="105"/>
      <c r="Q67" s="1015"/>
      <c r="R67" s="1015"/>
      <c r="S67" s="1015"/>
      <c r="T67" s="1015"/>
      <c r="U67" s="1015"/>
      <c r="V67" s="1015"/>
      <c r="W67" s="1015"/>
      <c r="X67" s="1016"/>
      <c r="Y67" s="1025" t="s">
        <v>12</v>
      </c>
      <c r="Z67" s="1026"/>
      <c r="AA67" s="1027"/>
      <c r="AB67" s="461"/>
      <c r="AC67" s="1029"/>
      <c r="AD67" s="102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5" t="s">
        <v>54</v>
      </c>
      <c r="Z68" s="1022"/>
      <c r="AA68" s="1023"/>
      <c r="AB68" s="523"/>
      <c r="AC68" s="1028"/>
      <c r="AD68" s="102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5" t="s">
        <v>13</v>
      </c>
      <c r="Z69" s="1022"/>
      <c r="AA69" s="1023"/>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9" t="s">
        <v>17</v>
      </c>
      <c r="H3" s="672"/>
      <c r="I3" s="672"/>
      <c r="J3" s="672"/>
      <c r="K3" s="672"/>
      <c r="L3" s="671" t="s">
        <v>18</v>
      </c>
      <c r="M3" s="672"/>
      <c r="N3" s="672"/>
      <c r="O3" s="672"/>
      <c r="P3" s="672"/>
      <c r="Q3" s="672"/>
      <c r="R3" s="672"/>
      <c r="S3" s="672"/>
      <c r="T3" s="672"/>
      <c r="U3" s="672"/>
      <c r="V3" s="672"/>
      <c r="W3" s="672"/>
      <c r="X3" s="673"/>
      <c r="Y3" s="653" t="s">
        <v>19</v>
      </c>
      <c r="Z3" s="654"/>
      <c r="AA3" s="654"/>
      <c r="AB3" s="802"/>
      <c r="AC3" s="819" t="s">
        <v>17</v>
      </c>
      <c r="AD3" s="672"/>
      <c r="AE3" s="672"/>
      <c r="AF3" s="672"/>
      <c r="AG3" s="672"/>
      <c r="AH3" s="671" t="s">
        <v>18</v>
      </c>
      <c r="AI3" s="672"/>
      <c r="AJ3" s="672"/>
      <c r="AK3" s="672"/>
      <c r="AL3" s="672"/>
      <c r="AM3" s="672"/>
      <c r="AN3" s="672"/>
      <c r="AO3" s="672"/>
      <c r="AP3" s="672"/>
      <c r="AQ3" s="672"/>
      <c r="AR3" s="672"/>
      <c r="AS3" s="672"/>
      <c r="AT3" s="673"/>
      <c r="AU3" s="653" t="s">
        <v>19</v>
      </c>
      <c r="AV3" s="654"/>
      <c r="AW3" s="654"/>
      <c r="AX3" s="655"/>
    </row>
    <row r="4" spans="1:50" ht="24.75" customHeight="1" x14ac:dyDescent="0.15">
      <c r="A4" s="1053"/>
      <c r="B4" s="1054"/>
      <c r="C4" s="1054"/>
      <c r="D4" s="1054"/>
      <c r="E4" s="1054"/>
      <c r="F4" s="1055"/>
      <c r="G4" s="674"/>
      <c r="H4" s="839"/>
      <c r="I4" s="839"/>
      <c r="J4" s="839"/>
      <c r="K4" s="840"/>
      <c r="L4" s="668"/>
      <c r="M4" s="669"/>
      <c r="N4" s="669"/>
      <c r="O4" s="669"/>
      <c r="P4" s="669"/>
      <c r="Q4" s="669"/>
      <c r="R4" s="669"/>
      <c r="S4" s="669"/>
      <c r="T4" s="669"/>
      <c r="U4" s="669"/>
      <c r="V4" s="669"/>
      <c r="W4" s="669"/>
      <c r="X4" s="670"/>
      <c r="Y4" s="388"/>
      <c r="Z4" s="389"/>
      <c r="AA4" s="389"/>
      <c r="AB4" s="809"/>
      <c r="AC4" s="674"/>
      <c r="AD4" s="839"/>
      <c r="AE4" s="839"/>
      <c r="AF4" s="839"/>
      <c r="AG4" s="840"/>
      <c r="AH4" s="668"/>
      <c r="AI4" s="669"/>
      <c r="AJ4" s="669"/>
      <c r="AK4" s="669"/>
      <c r="AL4" s="669"/>
      <c r="AM4" s="669"/>
      <c r="AN4" s="669"/>
      <c r="AO4" s="669"/>
      <c r="AP4" s="669"/>
      <c r="AQ4" s="669"/>
      <c r="AR4" s="669"/>
      <c r="AS4" s="669"/>
      <c r="AT4" s="670"/>
      <c r="AU4" s="388"/>
      <c r="AV4" s="389"/>
      <c r="AW4" s="389"/>
      <c r="AX4" s="390"/>
    </row>
    <row r="5" spans="1:50" ht="24.75" customHeight="1" x14ac:dyDescent="0.15">
      <c r="A5" s="1053"/>
      <c r="B5" s="1054"/>
      <c r="C5" s="1054"/>
      <c r="D5" s="1054"/>
      <c r="E5" s="1054"/>
      <c r="F5" s="105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3"/>
      <c r="B6" s="1054"/>
      <c r="C6" s="1054"/>
      <c r="D6" s="1054"/>
      <c r="E6" s="1054"/>
      <c r="F6" s="105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3"/>
      <c r="B7" s="1054"/>
      <c r="C7" s="1054"/>
      <c r="D7" s="1054"/>
      <c r="E7" s="1054"/>
      <c r="F7" s="105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3"/>
      <c r="B8" s="1054"/>
      <c r="C8" s="1054"/>
      <c r="D8" s="1054"/>
      <c r="E8" s="1054"/>
      <c r="F8" s="105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3"/>
      <c r="B9" s="1054"/>
      <c r="C9" s="1054"/>
      <c r="D9" s="1054"/>
      <c r="E9" s="1054"/>
      <c r="F9" s="105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3"/>
      <c r="B10" s="1054"/>
      <c r="C10" s="1054"/>
      <c r="D10" s="1054"/>
      <c r="E10" s="1054"/>
      <c r="F10" s="105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3"/>
      <c r="B11" s="1054"/>
      <c r="C11" s="1054"/>
      <c r="D11" s="1054"/>
      <c r="E11" s="1054"/>
      <c r="F11" s="105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3"/>
      <c r="B12" s="1054"/>
      <c r="C12" s="1054"/>
      <c r="D12" s="1054"/>
      <c r="E12" s="1054"/>
      <c r="F12" s="105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3"/>
      <c r="B13" s="1054"/>
      <c r="C13" s="1054"/>
      <c r="D13" s="1054"/>
      <c r="E13" s="1054"/>
      <c r="F13" s="105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3"/>
      <c r="B14" s="1054"/>
      <c r="C14" s="1054"/>
      <c r="D14" s="1054"/>
      <c r="E14" s="1054"/>
      <c r="F14" s="1055"/>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3"/>
      <c r="B15" s="1054"/>
      <c r="C15" s="1054"/>
      <c r="D15" s="1054"/>
      <c r="E15" s="1054"/>
      <c r="F15" s="1055"/>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7"/>
    </row>
    <row r="16" spans="1:50" ht="25.5" customHeight="1" x14ac:dyDescent="0.15">
      <c r="A16" s="1053"/>
      <c r="B16" s="1054"/>
      <c r="C16" s="1054"/>
      <c r="D16" s="1054"/>
      <c r="E16" s="1054"/>
      <c r="F16" s="1055"/>
      <c r="G16" s="819" t="s">
        <v>17</v>
      </c>
      <c r="H16" s="672"/>
      <c r="I16" s="672"/>
      <c r="J16" s="672"/>
      <c r="K16" s="672"/>
      <c r="L16" s="671" t="s">
        <v>18</v>
      </c>
      <c r="M16" s="672"/>
      <c r="N16" s="672"/>
      <c r="O16" s="672"/>
      <c r="P16" s="672"/>
      <c r="Q16" s="672"/>
      <c r="R16" s="672"/>
      <c r="S16" s="672"/>
      <c r="T16" s="672"/>
      <c r="U16" s="672"/>
      <c r="V16" s="672"/>
      <c r="W16" s="672"/>
      <c r="X16" s="673"/>
      <c r="Y16" s="653" t="s">
        <v>19</v>
      </c>
      <c r="Z16" s="654"/>
      <c r="AA16" s="654"/>
      <c r="AB16" s="802"/>
      <c r="AC16" s="819" t="s">
        <v>17</v>
      </c>
      <c r="AD16" s="672"/>
      <c r="AE16" s="672"/>
      <c r="AF16" s="672"/>
      <c r="AG16" s="672"/>
      <c r="AH16" s="671" t="s">
        <v>18</v>
      </c>
      <c r="AI16" s="672"/>
      <c r="AJ16" s="672"/>
      <c r="AK16" s="672"/>
      <c r="AL16" s="672"/>
      <c r="AM16" s="672"/>
      <c r="AN16" s="672"/>
      <c r="AO16" s="672"/>
      <c r="AP16" s="672"/>
      <c r="AQ16" s="672"/>
      <c r="AR16" s="672"/>
      <c r="AS16" s="672"/>
      <c r="AT16" s="673"/>
      <c r="AU16" s="653" t="s">
        <v>19</v>
      </c>
      <c r="AV16" s="654"/>
      <c r="AW16" s="654"/>
      <c r="AX16" s="655"/>
    </row>
    <row r="17" spans="1:50" ht="24.75" customHeight="1" x14ac:dyDescent="0.15">
      <c r="A17" s="1053"/>
      <c r="B17" s="1054"/>
      <c r="C17" s="1054"/>
      <c r="D17" s="1054"/>
      <c r="E17" s="1054"/>
      <c r="F17" s="1055"/>
      <c r="G17" s="674"/>
      <c r="H17" s="839"/>
      <c r="I17" s="839"/>
      <c r="J17" s="839"/>
      <c r="K17" s="840"/>
      <c r="L17" s="668"/>
      <c r="M17" s="669"/>
      <c r="N17" s="669"/>
      <c r="O17" s="669"/>
      <c r="P17" s="669"/>
      <c r="Q17" s="669"/>
      <c r="R17" s="669"/>
      <c r="S17" s="669"/>
      <c r="T17" s="669"/>
      <c r="U17" s="669"/>
      <c r="V17" s="669"/>
      <c r="W17" s="669"/>
      <c r="X17" s="670"/>
      <c r="Y17" s="388"/>
      <c r="Z17" s="389"/>
      <c r="AA17" s="389"/>
      <c r="AB17" s="809"/>
      <c r="AC17" s="674"/>
      <c r="AD17" s="839"/>
      <c r="AE17" s="839"/>
      <c r="AF17" s="839"/>
      <c r="AG17" s="840"/>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3"/>
      <c r="B18" s="1054"/>
      <c r="C18" s="1054"/>
      <c r="D18" s="1054"/>
      <c r="E18" s="1054"/>
      <c r="F18" s="105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3"/>
      <c r="B19" s="1054"/>
      <c r="C19" s="1054"/>
      <c r="D19" s="1054"/>
      <c r="E19" s="1054"/>
      <c r="F19" s="105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3"/>
      <c r="B20" s="1054"/>
      <c r="C20" s="1054"/>
      <c r="D20" s="1054"/>
      <c r="E20" s="1054"/>
      <c r="F20" s="105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3"/>
      <c r="B21" s="1054"/>
      <c r="C21" s="1054"/>
      <c r="D21" s="1054"/>
      <c r="E21" s="1054"/>
      <c r="F21" s="105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3"/>
      <c r="B22" s="1054"/>
      <c r="C22" s="1054"/>
      <c r="D22" s="1054"/>
      <c r="E22" s="1054"/>
      <c r="F22" s="105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3"/>
      <c r="B23" s="1054"/>
      <c r="C23" s="1054"/>
      <c r="D23" s="1054"/>
      <c r="E23" s="1054"/>
      <c r="F23" s="105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3"/>
      <c r="B24" s="1054"/>
      <c r="C24" s="1054"/>
      <c r="D24" s="1054"/>
      <c r="E24" s="1054"/>
      <c r="F24" s="105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3"/>
      <c r="B25" s="1054"/>
      <c r="C25" s="1054"/>
      <c r="D25" s="1054"/>
      <c r="E25" s="1054"/>
      <c r="F25" s="105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3"/>
      <c r="B26" s="1054"/>
      <c r="C26" s="1054"/>
      <c r="D26" s="1054"/>
      <c r="E26" s="1054"/>
      <c r="F26" s="105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3"/>
      <c r="B27" s="1054"/>
      <c r="C27" s="1054"/>
      <c r="D27" s="1054"/>
      <c r="E27" s="1054"/>
      <c r="F27" s="1055"/>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3"/>
      <c r="B28" s="1054"/>
      <c r="C28" s="1054"/>
      <c r="D28" s="1054"/>
      <c r="E28" s="1054"/>
      <c r="F28" s="1055"/>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7"/>
    </row>
    <row r="29" spans="1:50" ht="24.75" customHeight="1" x14ac:dyDescent="0.15">
      <c r="A29" s="1053"/>
      <c r="B29" s="1054"/>
      <c r="C29" s="1054"/>
      <c r="D29" s="1054"/>
      <c r="E29" s="1054"/>
      <c r="F29" s="1055"/>
      <c r="G29" s="819" t="s">
        <v>17</v>
      </c>
      <c r="H29" s="672"/>
      <c r="I29" s="672"/>
      <c r="J29" s="672"/>
      <c r="K29" s="672"/>
      <c r="L29" s="671" t="s">
        <v>18</v>
      </c>
      <c r="M29" s="672"/>
      <c r="N29" s="672"/>
      <c r="O29" s="672"/>
      <c r="P29" s="672"/>
      <c r="Q29" s="672"/>
      <c r="R29" s="672"/>
      <c r="S29" s="672"/>
      <c r="T29" s="672"/>
      <c r="U29" s="672"/>
      <c r="V29" s="672"/>
      <c r="W29" s="672"/>
      <c r="X29" s="673"/>
      <c r="Y29" s="653" t="s">
        <v>19</v>
      </c>
      <c r="Z29" s="654"/>
      <c r="AA29" s="654"/>
      <c r="AB29" s="802"/>
      <c r="AC29" s="819" t="s">
        <v>17</v>
      </c>
      <c r="AD29" s="672"/>
      <c r="AE29" s="672"/>
      <c r="AF29" s="672"/>
      <c r="AG29" s="672"/>
      <c r="AH29" s="671" t="s">
        <v>18</v>
      </c>
      <c r="AI29" s="672"/>
      <c r="AJ29" s="672"/>
      <c r="AK29" s="672"/>
      <c r="AL29" s="672"/>
      <c r="AM29" s="672"/>
      <c r="AN29" s="672"/>
      <c r="AO29" s="672"/>
      <c r="AP29" s="672"/>
      <c r="AQ29" s="672"/>
      <c r="AR29" s="672"/>
      <c r="AS29" s="672"/>
      <c r="AT29" s="673"/>
      <c r="AU29" s="653" t="s">
        <v>19</v>
      </c>
      <c r="AV29" s="654"/>
      <c r="AW29" s="654"/>
      <c r="AX29" s="655"/>
    </row>
    <row r="30" spans="1:50" ht="24.75" customHeight="1" x14ac:dyDescent="0.15">
      <c r="A30" s="1053"/>
      <c r="B30" s="1054"/>
      <c r="C30" s="1054"/>
      <c r="D30" s="1054"/>
      <c r="E30" s="1054"/>
      <c r="F30" s="1055"/>
      <c r="G30" s="674"/>
      <c r="H30" s="839"/>
      <c r="I30" s="839"/>
      <c r="J30" s="839"/>
      <c r="K30" s="840"/>
      <c r="L30" s="668"/>
      <c r="M30" s="669"/>
      <c r="N30" s="669"/>
      <c r="O30" s="669"/>
      <c r="P30" s="669"/>
      <c r="Q30" s="669"/>
      <c r="R30" s="669"/>
      <c r="S30" s="669"/>
      <c r="T30" s="669"/>
      <c r="U30" s="669"/>
      <c r="V30" s="669"/>
      <c r="W30" s="669"/>
      <c r="X30" s="670"/>
      <c r="Y30" s="388"/>
      <c r="Z30" s="389"/>
      <c r="AA30" s="389"/>
      <c r="AB30" s="809"/>
      <c r="AC30" s="674"/>
      <c r="AD30" s="839"/>
      <c r="AE30" s="839"/>
      <c r="AF30" s="839"/>
      <c r="AG30" s="840"/>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3"/>
      <c r="B31" s="1054"/>
      <c r="C31" s="1054"/>
      <c r="D31" s="1054"/>
      <c r="E31" s="1054"/>
      <c r="F31" s="105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3"/>
      <c r="B32" s="1054"/>
      <c r="C32" s="1054"/>
      <c r="D32" s="1054"/>
      <c r="E32" s="1054"/>
      <c r="F32" s="105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3"/>
      <c r="B33" s="1054"/>
      <c r="C33" s="1054"/>
      <c r="D33" s="1054"/>
      <c r="E33" s="1054"/>
      <c r="F33" s="105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3"/>
      <c r="B34" s="1054"/>
      <c r="C34" s="1054"/>
      <c r="D34" s="1054"/>
      <c r="E34" s="1054"/>
      <c r="F34" s="105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3"/>
      <c r="B35" s="1054"/>
      <c r="C35" s="1054"/>
      <c r="D35" s="1054"/>
      <c r="E35" s="1054"/>
      <c r="F35" s="105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3"/>
      <c r="B36" s="1054"/>
      <c r="C36" s="1054"/>
      <c r="D36" s="1054"/>
      <c r="E36" s="1054"/>
      <c r="F36" s="105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3"/>
      <c r="B37" s="1054"/>
      <c r="C37" s="1054"/>
      <c r="D37" s="1054"/>
      <c r="E37" s="1054"/>
      <c r="F37" s="105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3"/>
      <c r="B38" s="1054"/>
      <c r="C38" s="1054"/>
      <c r="D38" s="1054"/>
      <c r="E38" s="1054"/>
      <c r="F38" s="105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3"/>
      <c r="B39" s="1054"/>
      <c r="C39" s="1054"/>
      <c r="D39" s="1054"/>
      <c r="E39" s="1054"/>
      <c r="F39" s="105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3"/>
      <c r="B40" s="1054"/>
      <c r="C40" s="1054"/>
      <c r="D40" s="1054"/>
      <c r="E40" s="1054"/>
      <c r="F40" s="1055"/>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3"/>
      <c r="B41" s="1054"/>
      <c r="C41" s="1054"/>
      <c r="D41" s="1054"/>
      <c r="E41" s="1054"/>
      <c r="F41" s="1055"/>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7"/>
    </row>
    <row r="42" spans="1:50" ht="24.75" customHeight="1" x14ac:dyDescent="0.15">
      <c r="A42" s="1053"/>
      <c r="B42" s="1054"/>
      <c r="C42" s="1054"/>
      <c r="D42" s="1054"/>
      <c r="E42" s="1054"/>
      <c r="F42" s="1055"/>
      <c r="G42" s="819" t="s">
        <v>17</v>
      </c>
      <c r="H42" s="672"/>
      <c r="I42" s="672"/>
      <c r="J42" s="672"/>
      <c r="K42" s="672"/>
      <c r="L42" s="671" t="s">
        <v>18</v>
      </c>
      <c r="M42" s="672"/>
      <c r="N42" s="672"/>
      <c r="O42" s="672"/>
      <c r="P42" s="672"/>
      <c r="Q42" s="672"/>
      <c r="R42" s="672"/>
      <c r="S42" s="672"/>
      <c r="T42" s="672"/>
      <c r="U42" s="672"/>
      <c r="V42" s="672"/>
      <c r="W42" s="672"/>
      <c r="X42" s="673"/>
      <c r="Y42" s="653" t="s">
        <v>19</v>
      </c>
      <c r="Z42" s="654"/>
      <c r="AA42" s="654"/>
      <c r="AB42" s="802"/>
      <c r="AC42" s="819" t="s">
        <v>17</v>
      </c>
      <c r="AD42" s="672"/>
      <c r="AE42" s="672"/>
      <c r="AF42" s="672"/>
      <c r="AG42" s="672"/>
      <c r="AH42" s="671" t="s">
        <v>18</v>
      </c>
      <c r="AI42" s="672"/>
      <c r="AJ42" s="672"/>
      <c r="AK42" s="672"/>
      <c r="AL42" s="672"/>
      <c r="AM42" s="672"/>
      <c r="AN42" s="672"/>
      <c r="AO42" s="672"/>
      <c r="AP42" s="672"/>
      <c r="AQ42" s="672"/>
      <c r="AR42" s="672"/>
      <c r="AS42" s="672"/>
      <c r="AT42" s="673"/>
      <c r="AU42" s="653" t="s">
        <v>19</v>
      </c>
      <c r="AV42" s="654"/>
      <c r="AW42" s="654"/>
      <c r="AX42" s="655"/>
    </row>
    <row r="43" spans="1:50" ht="24.75" customHeight="1" x14ac:dyDescent="0.15">
      <c r="A43" s="1053"/>
      <c r="B43" s="1054"/>
      <c r="C43" s="1054"/>
      <c r="D43" s="1054"/>
      <c r="E43" s="1054"/>
      <c r="F43" s="1055"/>
      <c r="G43" s="674"/>
      <c r="H43" s="839"/>
      <c r="I43" s="839"/>
      <c r="J43" s="839"/>
      <c r="K43" s="840"/>
      <c r="L43" s="668"/>
      <c r="M43" s="669"/>
      <c r="N43" s="669"/>
      <c r="O43" s="669"/>
      <c r="P43" s="669"/>
      <c r="Q43" s="669"/>
      <c r="R43" s="669"/>
      <c r="S43" s="669"/>
      <c r="T43" s="669"/>
      <c r="U43" s="669"/>
      <c r="V43" s="669"/>
      <c r="W43" s="669"/>
      <c r="X43" s="670"/>
      <c r="Y43" s="388"/>
      <c r="Z43" s="389"/>
      <c r="AA43" s="389"/>
      <c r="AB43" s="809"/>
      <c r="AC43" s="674"/>
      <c r="AD43" s="839"/>
      <c r="AE43" s="839"/>
      <c r="AF43" s="839"/>
      <c r="AG43" s="840"/>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3"/>
      <c r="B44" s="1054"/>
      <c r="C44" s="1054"/>
      <c r="D44" s="1054"/>
      <c r="E44" s="1054"/>
      <c r="F44" s="105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3"/>
      <c r="B45" s="1054"/>
      <c r="C45" s="1054"/>
      <c r="D45" s="1054"/>
      <c r="E45" s="1054"/>
      <c r="F45" s="105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3"/>
      <c r="B46" s="1054"/>
      <c r="C46" s="1054"/>
      <c r="D46" s="1054"/>
      <c r="E46" s="1054"/>
      <c r="F46" s="105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3"/>
      <c r="B47" s="1054"/>
      <c r="C47" s="1054"/>
      <c r="D47" s="1054"/>
      <c r="E47" s="1054"/>
      <c r="F47" s="105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3"/>
      <c r="B48" s="1054"/>
      <c r="C48" s="1054"/>
      <c r="D48" s="1054"/>
      <c r="E48" s="1054"/>
      <c r="F48" s="105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3"/>
      <c r="B49" s="1054"/>
      <c r="C49" s="1054"/>
      <c r="D49" s="1054"/>
      <c r="E49" s="1054"/>
      <c r="F49" s="105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3"/>
      <c r="B50" s="1054"/>
      <c r="C50" s="1054"/>
      <c r="D50" s="1054"/>
      <c r="E50" s="1054"/>
      <c r="F50" s="105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3"/>
      <c r="B51" s="1054"/>
      <c r="C51" s="1054"/>
      <c r="D51" s="1054"/>
      <c r="E51" s="1054"/>
      <c r="F51" s="105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3"/>
      <c r="B52" s="1054"/>
      <c r="C52" s="1054"/>
      <c r="D52" s="1054"/>
      <c r="E52" s="1054"/>
      <c r="F52" s="105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7"/>
    </row>
    <row r="56" spans="1:50" ht="24.75" customHeight="1" x14ac:dyDescent="0.15">
      <c r="A56" s="1053"/>
      <c r="B56" s="1054"/>
      <c r="C56" s="1054"/>
      <c r="D56" s="1054"/>
      <c r="E56" s="1054"/>
      <c r="F56" s="1055"/>
      <c r="G56" s="819" t="s">
        <v>17</v>
      </c>
      <c r="H56" s="672"/>
      <c r="I56" s="672"/>
      <c r="J56" s="672"/>
      <c r="K56" s="672"/>
      <c r="L56" s="671" t="s">
        <v>18</v>
      </c>
      <c r="M56" s="672"/>
      <c r="N56" s="672"/>
      <c r="O56" s="672"/>
      <c r="P56" s="672"/>
      <c r="Q56" s="672"/>
      <c r="R56" s="672"/>
      <c r="S56" s="672"/>
      <c r="T56" s="672"/>
      <c r="U56" s="672"/>
      <c r="V56" s="672"/>
      <c r="W56" s="672"/>
      <c r="X56" s="673"/>
      <c r="Y56" s="653" t="s">
        <v>19</v>
      </c>
      <c r="Z56" s="654"/>
      <c r="AA56" s="654"/>
      <c r="AB56" s="802"/>
      <c r="AC56" s="819" t="s">
        <v>17</v>
      </c>
      <c r="AD56" s="672"/>
      <c r="AE56" s="672"/>
      <c r="AF56" s="672"/>
      <c r="AG56" s="672"/>
      <c r="AH56" s="671" t="s">
        <v>18</v>
      </c>
      <c r="AI56" s="672"/>
      <c r="AJ56" s="672"/>
      <c r="AK56" s="672"/>
      <c r="AL56" s="672"/>
      <c r="AM56" s="672"/>
      <c r="AN56" s="672"/>
      <c r="AO56" s="672"/>
      <c r="AP56" s="672"/>
      <c r="AQ56" s="672"/>
      <c r="AR56" s="672"/>
      <c r="AS56" s="672"/>
      <c r="AT56" s="673"/>
      <c r="AU56" s="653" t="s">
        <v>19</v>
      </c>
      <c r="AV56" s="654"/>
      <c r="AW56" s="654"/>
      <c r="AX56" s="655"/>
    </row>
    <row r="57" spans="1:50" ht="24.75" customHeight="1" x14ac:dyDescent="0.15">
      <c r="A57" s="1053"/>
      <c r="B57" s="1054"/>
      <c r="C57" s="1054"/>
      <c r="D57" s="1054"/>
      <c r="E57" s="1054"/>
      <c r="F57" s="1055"/>
      <c r="G57" s="674"/>
      <c r="H57" s="839"/>
      <c r="I57" s="839"/>
      <c r="J57" s="839"/>
      <c r="K57" s="840"/>
      <c r="L57" s="668"/>
      <c r="M57" s="669"/>
      <c r="N57" s="669"/>
      <c r="O57" s="669"/>
      <c r="P57" s="669"/>
      <c r="Q57" s="669"/>
      <c r="R57" s="669"/>
      <c r="S57" s="669"/>
      <c r="T57" s="669"/>
      <c r="U57" s="669"/>
      <c r="V57" s="669"/>
      <c r="W57" s="669"/>
      <c r="X57" s="670"/>
      <c r="Y57" s="388"/>
      <c r="Z57" s="389"/>
      <c r="AA57" s="389"/>
      <c r="AB57" s="809"/>
      <c r="AC57" s="674"/>
      <c r="AD57" s="839"/>
      <c r="AE57" s="839"/>
      <c r="AF57" s="839"/>
      <c r="AG57" s="840"/>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3"/>
      <c r="B58" s="1054"/>
      <c r="C58" s="1054"/>
      <c r="D58" s="1054"/>
      <c r="E58" s="1054"/>
      <c r="F58" s="105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3"/>
      <c r="B59" s="1054"/>
      <c r="C59" s="1054"/>
      <c r="D59" s="1054"/>
      <c r="E59" s="1054"/>
      <c r="F59" s="105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3"/>
      <c r="B60" s="1054"/>
      <c r="C60" s="1054"/>
      <c r="D60" s="1054"/>
      <c r="E60" s="1054"/>
      <c r="F60" s="105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3"/>
      <c r="B61" s="1054"/>
      <c r="C61" s="1054"/>
      <c r="D61" s="1054"/>
      <c r="E61" s="1054"/>
      <c r="F61" s="105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3"/>
      <c r="B62" s="1054"/>
      <c r="C62" s="1054"/>
      <c r="D62" s="1054"/>
      <c r="E62" s="1054"/>
      <c r="F62" s="105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3"/>
      <c r="B63" s="1054"/>
      <c r="C63" s="1054"/>
      <c r="D63" s="1054"/>
      <c r="E63" s="1054"/>
      <c r="F63" s="105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3"/>
      <c r="B64" s="1054"/>
      <c r="C64" s="1054"/>
      <c r="D64" s="1054"/>
      <c r="E64" s="1054"/>
      <c r="F64" s="105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3"/>
      <c r="B65" s="1054"/>
      <c r="C65" s="1054"/>
      <c r="D65" s="1054"/>
      <c r="E65" s="1054"/>
      <c r="F65" s="105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3"/>
      <c r="B66" s="1054"/>
      <c r="C66" s="1054"/>
      <c r="D66" s="1054"/>
      <c r="E66" s="1054"/>
      <c r="F66" s="105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3"/>
      <c r="B67" s="1054"/>
      <c r="C67" s="1054"/>
      <c r="D67" s="1054"/>
      <c r="E67" s="1054"/>
      <c r="F67" s="1055"/>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3"/>
      <c r="B68" s="1054"/>
      <c r="C68" s="1054"/>
      <c r="D68" s="1054"/>
      <c r="E68" s="1054"/>
      <c r="F68" s="1055"/>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7"/>
    </row>
    <row r="69" spans="1:50" ht="25.5" customHeight="1" x14ac:dyDescent="0.15">
      <c r="A69" s="1053"/>
      <c r="B69" s="1054"/>
      <c r="C69" s="1054"/>
      <c r="D69" s="1054"/>
      <c r="E69" s="1054"/>
      <c r="F69" s="1055"/>
      <c r="G69" s="819" t="s">
        <v>17</v>
      </c>
      <c r="H69" s="672"/>
      <c r="I69" s="672"/>
      <c r="J69" s="672"/>
      <c r="K69" s="672"/>
      <c r="L69" s="671" t="s">
        <v>18</v>
      </c>
      <c r="M69" s="672"/>
      <c r="N69" s="672"/>
      <c r="O69" s="672"/>
      <c r="P69" s="672"/>
      <c r="Q69" s="672"/>
      <c r="R69" s="672"/>
      <c r="S69" s="672"/>
      <c r="T69" s="672"/>
      <c r="U69" s="672"/>
      <c r="V69" s="672"/>
      <c r="W69" s="672"/>
      <c r="X69" s="673"/>
      <c r="Y69" s="653" t="s">
        <v>19</v>
      </c>
      <c r="Z69" s="654"/>
      <c r="AA69" s="654"/>
      <c r="AB69" s="802"/>
      <c r="AC69" s="819" t="s">
        <v>17</v>
      </c>
      <c r="AD69" s="672"/>
      <c r="AE69" s="672"/>
      <c r="AF69" s="672"/>
      <c r="AG69" s="672"/>
      <c r="AH69" s="671" t="s">
        <v>18</v>
      </c>
      <c r="AI69" s="672"/>
      <c r="AJ69" s="672"/>
      <c r="AK69" s="672"/>
      <c r="AL69" s="672"/>
      <c r="AM69" s="672"/>
      <c r="AN69" s="672"/>
      <c r="AO69" s="672"/>
      <c r="AP69" s="672"/>
      <c r="AQ69" s="672"/>
      <c r="AR69" s="672"/>
      <c r="AS69" s="672"/>
      <c r="AT69" s="673"/>
      <c r="AU69" s="653" t="s">
        <v>19</v>
      </c>
      <c r="AV69" s="654"/>
      <c r="AW69" s="654"/>
      <c r="AX69" s="655"/>
    </row>
    <row r="70" spans="1:50" ht="24.75" customHeight="1" x14ac:dyDescent="0.15">
      <c r="A70" s="1053"/>
      <c r="B70" s="1054"/>
      <c r="C70" s="1054"/>
      <c r="D70" s="1054"/>
      <c r="E70" s="1054"/>
      <c r="F70" s="1055"/>
      <c r="G70" s="674"/>
      <c r="H70" s="839"/>
      <c r="I70" s="839"/>
      <c r="J70" s="839"/>
      <c r="K70" s="840"/>
      <c r="L70" s="668"/>
      <c r="M70" s="669"/>
      <c r="N70" s="669"/>
      <c r="O70" s="669"/>
      <c r="P70" s="669"/>
      <c r="Q70" s="669"/>
      <c r="R70" s="669"/>
      <c r="S70" s="669"/>
      <c r="T70" s="669"/>
      <c r="U70" s="669"/>
      <c r="V70" s="669"/>
      <c r="W70" s="669"/>
      <c r="X70" s="670"/>
      <c r="Y70" s="388"/>
      <c r="Z70" s="389"/>
      <c r="AA70" s="389"/>
      <c r="AB70" s="809"/>
      <c r="AC70" s="674"/>
      <c r="AD70" s="839"/>
      <c r="AE70" s="839"/>
      <c r="AF70" s="839"/>
      <c r="AG70" s="840"/>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3"/>
      <c r="B71" s="1054"/>
      <c r="C71" s="1054"/>
      <c r="D71" s="1054"/>
      <c r="E71" s="1054"/>
      <c r="F71" s="105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3"/>
      <c r="B72" s="1054"/>
      <c r="C72" s="1054"/>
      <c r="D72" s="1054"/>
      <c r="E72" s="1054"/>
      <c r="F72" s="105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3"/>
      <c r="B73" s="1054"/>
      <c r="C73" s="1054"/>
      <c r="D73" s="1054"/>
      <c r="E73" s="1054"/>
      <c r="F73" s="105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3"/>
      <c r="B74" s="1054"/>
      <c r="C74" s="1054"/>
      <c r="D74" s="1054"/>
      <c r="E74" s="1054"/>
      <c r="F74" s="105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3"/>
      <c r="B75" s="1054"/>
      <c r="C75" s="1054"/>
      <c r="D75" s="1054"/>
      <c r="E75" s="1054"/>
      <c r="F75" s="105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3"/>
      <c r="B76" s="1054"/>
      <c r="C76" s="1054"/>
      <c r="D76" s="1054"/>
      <c r="E76" s="1054"/>
      <c r="F76" s="105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3"/>
      <c r="B77" s="1054"/>
      <c r="C77" s="1054"/>
      <c r="D77" s="1054"/>
      <c r="E77" s="1054"/>
      <c r="F77" s="105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3"/>
      <c r="B78" s="1054"/>
      <c r="C78" s="1054"/>
      <c r="D78" s="1054"/>
      <c r="E78" s="1054"/>
      <c r="F78" s="105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3"/>
      <c r="B79" s="1054"/>
      <c r="C79" s="1054"/>
      <c r="D79" s="1054"/>
      <c r="E79" s="1054"/>
      <c r="F79" s="105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3"/>
      <c r="B80" s="1054"/>
      <c r="C80" s="1054"/>
      <c r="D80" s="1054"/>
      <c r="E80" s="1054"/>
      <c r="F80" s="1055"/>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3"/>
      <c r="B81" s="1054"/>
      <c r="C81" s="1054"/>
      <c r="D81" s="1054"/>
      <c r="E81" s="1054"/>
      <c r="F81" s="1055"/>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7"/>
    </row>
    <row r="82" spans="1:50" ht="24.75" customHeight="1" x14ac:dyDescent="0.15">
      <c r="A82" s="1053"/>
      <c r="B82" s="1054"/>
      <c r="C82" s="1054"/>
      <c r="D82" s="1054"/>
      <c r="E82" s="1054"/>
      <c r="F82" s="1055"/>
      <c r="G82" s="819" t="s">
        <v>17</v>
      </c>
      <c r="H82" s="672"/>
      <c r="I82" s="672"/>
      <c r="J82" s="672"/>
      <c r="K82" s="672"/>
      <c r="L82" s="671" t="s">
        <v>18</v>
      </c>
      <c r="M82" s="672"/>
      <c r="N82" s="672"/>
      <c r="O82" s="672"/>
      <c r="P82" s="672"/>
      <c r="Q82" s="672"/>
      <c r="R82" s="672"/>
      <c r="S82" s="672"/>
      <c r="T82" s="672"/>
      <c r="U82" s="672"/>
      <c r="V82" s="672"/>
      <c r="W82" s="672"/>
      <c r="X82" s="673"/>
      <c r="Y82" s="653" t="s">
        <v>19</v>
      </c>
      <c r="Z82" s="654"/>
      <c r="AA82" s="654"/>
      <c r="AB82" s="802"/>
      <c r="AC82" s="819" t="s">
        <v>17</v>
      </c>
      <c r="AD82" s="672"/>
      <c r="AE82" s="672"/>
      <c r="AF82" s="672"/>
      <c r="AG82" s="672"/>
      <c r="AH82" s="671" t="s">
        <v>18</v>
      </c>
      <c r="AI82" s="672"/>
      <c r="AJ82" s="672"/>
      <c r="AK82" s="672"/>
      <c r="AL82" s="672"/>
      <c r="AM82" s="672"/>
      <c r="AN82" s="672"/>
      <c r="AO82" s="672"/>
      <c r="AP82" s="672"/>
      <c r="AQ82" s="672"/>
      <c r="AR82" s="672"/>
      <c r="AS82" s="672"/>
      <c r="AT82" s="673"/>
      <c r="AU82" s="653" t="s">
        <v>19</v>
      </c>
      <c r="AV82" s="654"/>
      <c r="AW82" s="654"/>
      <c r="AX82" s="655"/>
    </row>
    <row r="83" spans="1:50" ht="24.75" customHeight="1" x14ac:dyDescent="0.15">
      <c r="A83" s="1053"/>
      <c r="B83" s="1054"/>
      <c r="C83" s="1054"/>
      <c r="D83" s="1054"/>
      <c r="E83" s="1054"/>
      <c r="F83" s="1055"/>
      <c r="G83" s="674"/>
      <c r="H83" s="839"/>
      <c r="I83" s="839"/>
      <c r="J83" s="839"/>
      <c r="K83" s="840"/>
      <c r="L83" s="668"/>
      <c r="M83" s="669"/>
      <c r="N83" s="669"/>
      <c r="O83" s="669"/>
      <c r="P83" s="669"/>
      <c r="Q83" s="669"/>
      <c r="R83" s="669"/>
      <c r="S83" s="669"/>
      <c r="T83" s="669"/>
      <c r="U83" s="669"/>
      <c r="V83" s="669"/>
      <c r="W83" s="669"/>
      <c r="X83" s="670"/>
      <c r="Y83" s="388"/>
      <c r="Z83" s="389"/>
      <c r="AA83" s="389"/>
      <c r="AB83" s="809"/>
      <c r="AC83" s="674"/>
      <c r="AD83" s="839"/>
      <c r="AE83" s="839"/>
      <c r="AF83" s="839"/>
      <c r="AG83" s="840"/>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3"/>
      <c r="B84" s="1054"/>
      <c r="C84" s="1054"/>
      <c r="D84" s="1054"/>
      <c r="E84" s="1054"/>
      <c r="F84" s="105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3"/>
      <c r="B85" s="1054"/>
      <c r="C85" s="1054"/>
      <c r="D85" s="1054"/>
      <c r="E85" s="1054"/>
      <c r="F85" s="105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3"/>
      <c r="B86" s="1054"/>
      <c r="C86" s="1054"/>
      <c r="D86" s="1054"/>
      <c r="E86" s="1054"/>
      <c r="F86" s="105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3"/>
      <c r="B87" s="1054"/>
      <c r="C87" s="1054"/>
      <c r="D87" s="1054"/>
      <c r="E87" s="1054"/>
      <c r="F87" s="105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3"/>
      <c r="B88" s="1054"/>
      <c r="C88" s="1054"/>
      <c r="D88" s="1054"/>
      <c r="E88" s="1054"/>
      <c r="F88" s="105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3"/>
      <c r="B89" s="1054"/>
      <c r="C89" s="1054"/>
      <c r="D89" s="1054"/>
      <c r="E89" s="1054"/>
      <c r="F89" s="105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3"/>
      <c r="B90" s="1054"/>
      <c r="C90" s="1054"/>
      <c r="D90" s="1054"/>
      <c r="E90" s="1054"/>
      <c r="F90" s="105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3"/>
      <c r="B91" s="1054"/>
      <c r="C91" s="1054"/>
      <c r="D91" s="1054"/>
      <c r="E91" s="1054"/>
      <c r="F91" s="105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3"/>
      <c r="B92" s="1054"/>
      <c r="C92" s="1054"/>
      <c r="D92" s="1054"/>
      <c r="E92" s="1054"/>
      <c r="F92" s="105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3"/>
      <c r="B93" s="1054"/>
      <c r="C93" s="1054"/>
      <c r="D93" s="1054"/>
      <c r="E93" s="1054"/>
      <c r="F93" s="1055"/>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3"/>
      <c r="B94" s="1054"/>
      <c r="C94" s="1054"/>
      <c r="D94" s="1054"/>
      <c r="E94" s="1054"/>
      <c r="F94" s="1055"/>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7"/>
    </row>
    <row r="95" spans="1:50" ht="24.75" customHeight="1" x14ac:dyDescent="0.15">
      <c r="A95" s="1053"/>
      <c r="B95" s="1054"/>
      <c r="C95" s="1054"/>
      <c r="D95" s="1054"/>
      <c r="E95" s="1054"/>
      <c r="F95" s="1055"/>
      <c r="G95" s="819" t="s">
        <v>17</v>
      </c>
      <c r="H95" s="672"/>
      <c r="I95" s="672"/>
      <c r="J95" s="672"/>
      <c r="K95" s="672"/>
      <c r="L95" s="671" t="s">
        <v>18</v>
      </c>
      <c r="M95" s="672"/>
      <c r="N95" s="672"/>
      <c r="O95" s="672"/>
      <c r="P95" s="672"/>
      <c r="Q95" s="672"/>
      <c r="R95" s="672"/>
      <c r="S95" s="672"/>
      <c r="T95" s="672"/>
      <c r="U95" s="672"/>
      <c r="V95" s="672"/>
      <c r="W95" s="672"/>
      <c r="X95" s="673"/>
      <c r="Y95" s="653" t="s">
        <v>19</v>
      </c>
      <c r="Z95" s="654"/>
      <c r="AA95" s="654"/>
      <c r="AB95" s="802"/>
      <c r="AC95" s="819" t="s">
        <v>17</v>
      </c>
      <c r="AD95" s="672"/>
      <c r="AE95" s="672"/>
      <c r="AF95" s="672"/>
      <c r="AG95" s="672"/>
      <c r="AH95" s="671" t="s">
        <v>18</v>
      </c>
      <c r="AI95" s="672"/>
      <c r="AJ95" s="672"/>
      <c r="AK95" s="672"/>
      <c r="AL95" s="672"/>
      <c r="AM95" s="672"/>
      <c r="AN95" s="672"/>
      <c r="AO95" s="672"/>
      <c r="AP95" s="672"/>
      <c r="AQ95" s="672"/>
      <c r="AR95" s="672"/>
      <c r="AS95" s="672"/>
      <c r="AT95" s="673"/>
      <c r="AU95" s="653" t="s">
        <v>19</v>
      </c>
      <c r="AV95" s="654"/>
      <c r="AW95" s="654"/>
      <c r="AX95" s="655"/>
    </row>
    <row r="96" spans="1:50" ht="24.75" customHeight="1" x14ac:dyDescent="0.15">
      <c r="A96" s="1053"/>
      <c r="B96" s="1054"/>
      <c r="C96" s="1054"/>
      <c r="D96" s="1054"/>
      <c r="E96" s="1054"/>
      <c r="F96" s="1055"/>
      <c r="G96" s="674"/>
      <c r="H96" s="839"/>
      <c r="I96" s="839"/>
      <c r="J96" s="839"/>
      <c r="K96" s="840"/>
      <c r="L96" s="668"/>
      <c r="M96" s="669"/>
      <c r="N96" s="669"/>
      <c r="O96" s="669"/>
      <c r="P96" s="669"/>
      <c r="Q96" s="669"/>
      <c r="R96" s="669"/>
      <c r="S96" s="669"/>
      <c r="T96" s="669"/>
      <c r="U96" s="669"/>
      <c r="V96" s="669"/>
      <c r="W96" s="669"/>
      <c r="X96" s="670"/>
      <c r="Y96" s="388"/>
      <c r="Z96" s="389"/>
      <c r="AA96" s="389"/>
      <c r="AB96" s="809"/>
      <c r="AC96" s="674"/>
      <c r="AD96" s="839"/>
      <c r="AE96" s="839"/>
      <c r="AF96" s="839"/>
      <c r="AG96" s="840"/>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3"/>
      <c r="B97" s="1054"/>
      <c r="C97" s="1054"/>
      <c r="D97" s="1054"/>
      <c r="E97" s="1054"/>
      <c r="F97" s="105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3"/>
      <c r="B98" s="1054"/>
      <c r="C98" s="1054"/>
      <c r="D98" s="1054"/>
      <c r="E98" s="1054"/>
      <c r="F98" s="105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3"/>
      <c r="B99" s="1054"/>
      <c r="C99" s="1054"/>
      <c r="D99" s="1054"/>
      <c r="E99" s="1054"/>
      <c r="F99" s="105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3"/>
      <c r="B100" s="1054"/>
      <c r="C100" s="1054"/>
      <c r="D100" s="1054"/>
      <c r="E100" s="1054"/>
      <c r="F100" s="105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3"/>
      <c r="B101" s="1054"/>
      <c r="C101" s="1054"/>
      <c r="D101" s="1054"/>
      <c r="E101" s="1054"/>
      <c r="F101" s="105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3"/>
      <c r="B102" s="1054"/>
      <c r="C102" s="1054"/>
      <c r="D102" s="1054"/>
      <c r="E102" s="1054"/>
      <c r="F102" s="105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3"/>
      <c r="B103" s="1054"/>
      <c r="C103" s="1054"/>
      <c r="D103" s="1054"/>
      <c r="E103" s="1054"/>
      <c r="F103" s="105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3"/>
      <c r="B104" s="1054"/>
      <c r="C104" s="1054"/>
      <c r="D104" s="1054"/>
      <c r="E104" s="1054"/>
      <c r="F104" s="105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3"/>
      <c r="B105" s="1054"/>
      <c r="C105" s="1054"/>
      <c r="D105" s="1054"/>
      <c r="E105" s="1054"/>
      <c r="F105" s="105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7"/>
    </row>
    <row r="109" spans="1:50" ht="24.75" customHeight="1" x14ac:dyDescent="0.15">
      <c r="A109" s="1053"/>
      <c r="B109" s="1054"/>
      <c r="C109" s="1054"/>
      <c r="D109" s="1054"/>
      <c r="E109" s="1054"/>
      <c r="F109" s="1055"/>
      <c r="G109" s="819" t="s">
        <v>17</v>
      </c>
      <c r="H109" s="672"/>
      <c r="I109" s="672"/>
      <c r="J109" s="672"/>
      <c r="K109" s="672"/>
      <c r="L109" s="671" t="s">
        <v>18</v>
      </c>
      <c r="M109" s="672"/>
      <c r="N109" s="672"/>
      <c r="O109" s="672"/>
      <c r="P109" s="672"/>
      <c r="Q109" s="672"/>
      <c r="R109" s="672"/>
      <c r="S109" s="672"/>
      <c r="T109" s="672"/>
      <c r="U109" s="672"/>
      <c r="V109" s="672"/>
      <c r="W109" s="672"/>
      <c r="X109" s="673"/>
      <c r="Y109" s="653" t="s">
        <v>19</v>
      </c>
      <c r="Z109" s="654"/>
      <c r="AA109" s="654"/>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3" t="s">
        <v>19</v>
      </c>
      <c r="AV109" s="654"/>
      <c r="AW109" s="654"/>
      <c r="AX109" s="655"/>
    </row>
    <row r="110" spans="1:50" ht="24.75" customHeight="1" x14ac:dyDescent="0.15">
      <c r="A110" s="1053"/>
      <c r="B110" s="1054"/>
      <c r="C110" s="1054"/>
      <c r="D110" s="1054"/>
      <c r="E110" s="1054"/>
      <c r="F110" s="1055"/>
      <c r="G110" s="674"/>
      <c r="H110" s="839"/>
      <c r="I110" s="839"/>
      <c r="J110" s="839"/>
      <c r="K110" s="840"/>
      <c r="L110" s="668"/>
      <c r="M110" s="669"/>
      <c r="N110" s="669"/>
      <c r="O110" s="669"/>
      <c r="P110" s="669"/>
      <c r="Q110" s="669"/>
      <c r="R110" s="669"/>
      <c r="S110" s="669"/>
      <c r="T110" s="669"/>
      <c r="U110" s="669"/>
      <c r="V110" s="669"/>
      <c r="W110" s="669"/>
      <c r="X110" s="670"/>
      <c r="Y110" s="388"/>
      <c r="Z110" s="389"/>
      <c r="AA110" s="389"/>
      <c r="AB110" s="809"/>
      <c r="AC110" s="674"/>
      <c r="AD110" s="839"/>
      <c r="AE110" s="839"/>
      <c r="AF110" s="839"/>
      <c r="AG110" s="840"/>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3"/>
      <c r="B111" s="1054"/>
      <c r="C111" s="1054"/>
      <c r="D111" s="1054"/>
      <c r="E111" s="1054"/>
      <c r="F111" s="105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3"/>
      <c r="B112" s="1054"/>
      <c r="C112" s="1054"/>
      <c r="D112" s="1054"/>
      <c r="E112" s="1054"/>
      <c r="F112" s="105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3"/>
      <c r="B113" s="1054"/>
      <c r="C113" s="1054"/>
      <c r="D113" s="1054"/>
      <c r="E113" s="1054"/>
      <c r="F113" s="105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3"/>
      <c r="B114" s="1054"/>
      <c r="C114" s="1054"/>
      <c r="D114" s="1054"/>
      <c r="E114" s="1054"/>
      <c r="F114" s="105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3"/>
      <c r="B115" s="1054"/>
      <c r="C115" s="1054"/>
      <c r="D115" s="1054"/>
      <c r="E115" s="1054"/>
      <c r="F115" s="105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3"/>
      <c r="B116" s="1054"/>
      <c r="C116" s="1054"/>
      <c r="D116" s="1054"/>
      <c r="E116" s="1054"/>
      <c r="F116" s="105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3"/>
      <c r="B117" s="1054"/>
      <c r="C117" s="1054"/>
      <c r="D117" s="1054"/>
      <c r="E117" s="1054"/>
      <c r="F117" s="105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3"/>
      <c r="B118" s="1054"/>
      <c r="C118" s="1054"/>
      <c r="D118" s="1054"/>
      <c r="E118" s="1054"/>
      <c r="F118" s="105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3"/>
      <c r="B119" s="1054"/>
      <c r="C119" s="1054"/>
      <c r="D119" s="1054"/>
      <c r="E119" s="1054"/>
      <c r="F119" s="105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3"/>
      <c r="B120" s="1054"/>
      <c r="C120" s="1054"/>
      <c r="D120" s="1054"/>
      <c r="E120" s="1054"/>
      <c r="F120" s="1055"/>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3"/>
      <c r="B121" s="1054"/>
      <c r="C121" s="1054"/>
      <c r="D121" s="1054"/>
      <c r="E121" s="1054"/>
      <c r="F121" s="1055"/>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7"/>
    </row>
    <row r="122" spans="1:50" ht="25.5" customHeight="1" x14ac:dyDescent="0.15">
      <c r="A122" s="1053"/>
      <c r="B122" s="1054"/>
      <c r="C122" s="1054"/>
      <c r="D122" s="1054"/>
      <c r="E122" s="1054"/>
      <c r="F122" s="1055"/>
      <c r="G122" s="819" t="s">
        <v>17</v>
      </c>
      <c r="H122" s="672"/>
      <c r="I122" s="672"/>
      <c r="J122" s="672"/>
      <c r="K122" s="672"/>
      <c r="L122" s="671" t="s">
        <v>18</v>
      </c>
      <c r="M122" s="672"/>
      <c r="N122" s="672"/>
      <c r="O122" s="672"/>
      <c r="P122" s="672"/>
      <c r="Q122" s="672"/>
      <c r="R122" s="672"/>
      <c r="S122" s="672"/>
      <c r="T122" s="672"/>
      <c r="U122" s="672"/>
      <c r="V122" s="672"/>
      <c r="W122" s="672"/>
      <c r="X122" s="673"/>
      <c r="Y122" s="653" t="s">
        <v>19</v>
      </c>
      <c r="Z122" s="654"/>
      <c r="AA122" s="654"/>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3" t="s">
        <v>19</v>
      </c>
      <c r="AV122" s="654"/>
      <c r="AW122" s="654"/>
      <c r="AX122" s="655"/>
    </row>
    <row r="123" spans="1:50" ht="24.75" customHeight="1" x14ac:dyDescent="0.15">
      <c r="A123" s="1053"/>
      <c r="B123" s="1054"/>
      <c r="C123" s="1054"/>
      <c r="D123" s="1054"/>
      <c r="E123" s="1054"/>
      <c r="F123" s="1055"/>
      <c r="G123" s="674"/>
      <c r="H123" s="839"/>
      <c r="I123" s="839"/>
      <c r="J123" s="839"/>
      <c r="K123" s="840"/>
      <c r="L123" s="668"/>
      <c r="M123" s="669"/>
      <c r="N123" s="669"/>
      <c r="O123" s="669"/>
      <c r="P123" s="669"/>
      <c r="Q123" s="669"/>
      <c r="R123" s="669"/>
      <c r="S123" s="669"/>
      <c r="T123" s="669"/>
      <c r="U123" s="669"/>
      <c r="V123" s="669"/>
      <c r="W123" s="669"/>
      <c r="X123" s="670"/>
      <c r="Y123" s="388"/>
      <c r="Z123" s="389"/>
      <c r="AA123" s="389"/>
      <c r="AB123" s="809"/>
      <c r="AC123" s="674"/>
      <c r="AD123" s="839"/>
      <c r="AE123" s="839"/>
      <c r="AF123" s="839"/>
      <c r="AG123" s="840"/>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3"/>
      <c r="B124" s="1054"/>
      <c r="C124" s="1054"/>
      <c r="D124" s="1054"/>
      <c r="E124" s="1054"/>
      <c r="F124" s="105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3"/>
      <c r="B125" s="1054"/>
      <c r="C125" s="1054"/>
      <c r="D125" s="1054"/>
      <c r="E125" s="1054"/>
      <c r="F125" s="105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3"/>
      <c r="B126" s="1054"/>
      <c r="C126" s="1054"/>
      <c r="D126" s="1054"/>
      <c r="E126" s="1054"/>
      <c r="F126" s="105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3"/>
      <c r="B127" s="1054"/>
      <c r="C127" s="1054"/>
      <c r="D127" s="1054"/>
      <c r="E127" s="1054"/>
      <c r="F127" s="105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3"/>
      <c r="B128" s="1054"/>
      <c r="C128" s="1054"/>
      <c r="D128" s="1054"/>
      <c r="E128" s="1054"/>
      <c r="F128" s="105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3"/>
      <c r="B129" s="1054"/>
      <c r="C129" s="1054"/>
      <c r="D129" s="1054"/>
      <c r="E129" s="1054"/>
      <c r="F129" s="105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3"/>
      <c r="B130" s="1054"/>
      <c r="C130" s="1054"/>
      <c r="D130" s="1054"/>
      <c r="E130" s="1054"/>
      <c r="F130" s="105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3"/>
      <c r="B131" s="1054"/>
      <c r="C131" s="1054"/>
      <c r="D131" s="1054"/>
      <c r="E131" s="1054"/>
      <c r="F131" s="105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3"/>
      <c r="B132" s="1054"/>
      <c r="C132" s="1054"/>
      <c r="D132" s="1054"/>
      <c r="E132" s="1054"/>
      <c r="F132" s="105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3"/>
      <c r="B133" s="1054"/>
      <c r="C133" s="1054"/>
      <c r="D133" s="1054"/>
      <c r="E133" s="1054"/>
      <c r="F133" s="1055"/>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3"/>
      <c r="B134" s="1054"/>
      <c r="C134" s="1054"/>
      <c r="D134" s="1054"/>
      <c r="E134" s="1054"/>
      <c r="F134" s="1055"/>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7"/>
    </row>
    <row r="135" spans="1:50" ht="24.75" customHeight="1" x14ac:dyDescent="0.15">
      <c r="A135" s="1053"/>
      <c r="B135" s="1054"/>
      <c r="C135" s="1054"/>
      <c r="D135" s="1054"/>
      <c r="E135" s="1054"/>
      <c r="F135" s="1055"/>
      <c r="G135" s="819" t="s">
        <v>17</v>
      </c>
      <c r="H135" s="672"/>
      <c r="I135" s="672"/>
      <c r="J135" s="672"/>
      <c r="K135" s="672"/>
      <c r="L135" s="671" t="s">
        <v>18</v>
      </c>
      <c r="M135" s="672"/>
      <c r="N135" s="672"/>
      <c r="O135" s="672"/>
      <c r="P135" s="672"/>
      <c r="Q135" s="672"/>
      <c r="R135" s="672"/>
      <c r="S135" s="672"/>
      <c r="T135" s="672"/>
      <c r="U135" s="672"/>
      <c r="V135" s="672"/>
      <c r="W135" s="672"/>
      <c r="X135" s="673"/>
      <c r="Y135" s="653" t="s">
        <v>19</v>
      </c>
      <c r="Z135" s="654"/>
      <c r="AA135" s="654"/>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3" t="s">
        <v>19</v>
      </c>
      <c r="AV135" s="654"/>
      <c r="AW135" s="654"/>
      <c r="AX135" s="655"/>
    </row>
    <row r="136" spans="1:50" ht="24.75" customHeight="1" x14ac:dyDescent="0.15">
      <c r="A136" s="1053"/>
      <c r="B136" s="1054"/>
      <c r="C136" s="1054"/>
      <c r="D136" s="1054"/>
      <c r="E136" s="1054"/>
      <c r="F136" s="1055"/>
      <c r="G136" s="674"/>
      <c r="H136" s="839"/>
      <c r="I136" s="839"/>
      <c r="J136" s="839"/>
      <c r="K136" s="840"/>
      <c r="L136" s="668"/>
      <c r="M136" s="669"/>
      <c r="N136" s="669"/>
      <c r="O136" s="669"/>
      <c r="P136" s="669"/>
      <c r="Q136" s="669"/>
      <c r="R136" s="669"/>
      <c r="S136" s="669"/>
      <c r="T136" s="669"/>
      <c r="U136" s="669"/>
      <c r="V136" s="669"/>
      <c r="W136" s="669"/>
      <c r="X136" s="670"/>
      <c r="Y136" s="388"/>
      <c r="Z136" s="389"/>
      <c r="AA136" s="389"/>
      <c r="AB136" s="809"/>
      <c r="AC136" s="674"/>
      <c r="AD136" s="839"/>
      <c r="AE136" s="839"/>
      <c r="AF136" s="839"/>
      <c r="AG136" s="840"/>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3"/>
      <c r="B137" s="1054"/>
      <c r="C137" s="1054"/>
      <c r="D137" s="1054"/>
      <c r="E137" s="1054"/>
      <c r="F137" s="105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3"/>
      <c r="B138" s="1054"/>
      <c r="C138" s="1054"/>
      <c r="D138" s="1054"/>
      <c r="E138" s="1054"/>
      <c r="F138" s="105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3"/>
      <c r="B139" s="1054"/>
      <c r="C139" s="1054"/>
      <c r="D139" s="1054"/>
      <c r="E139" s="1054"/>
      <c r="F139" s="105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3"/>
      <c r="B140" s="1054"/>
      <c r="C140" s="1054"/>
      <c r="D140" s="1054"/>
      <c r="E140" s="1054"/>
      <c r="F140" s="105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3"/>
      <c r="B141" s="1054"/>
      <c r="C141" s="1054"/>
      <c r="D141" s="1054"/>
      <c r="E141" s="1054"/>
      <c r="F141" s="105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3"/>
      <c r="B142" s="1054"/>
      <c r="C142" s="1054"/>
      <c r="D142" s="1054"/>
      <c r="E142" s="1054"/>
      <c r="F142" s="105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3"/>
      <c r="B143" s="1054"/>
      <c r="C143" s="1054"/>
      <c r="D143" s="1054"/>
      <c r="E143" s="1054"/>
      <c r="F143" s="105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3"/>
      <c r="B144" s="1054"/>
      <c r="C144" s="1054"/>
      <c r="D144" s="1054"/>
      <c r="E144" s="1054"/>
      <c r="F144" s="105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3"/>
      <c r="B145" s="1054"/>
      <c r="C145" s="1054"/>
      <c r="D145" s="1054"/>
      <c r="E145" s="1054"/>
      <c r="F145" s="105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3"/>
      <c r="B146" s="1054"/>
      <c r="C146" s="1054"/>
      <c r="D146" s="1054"/>
      <c r="E146" s="1054"/>
      <c r="F146" s="1055"/>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3"/>
      <c r="B147" s="1054"/>
      <c r="C147" s="1054"/>
      <c r="D147" s="1054"/>
      <c r="E147" s="1054"/>
      <c r="F147" s="1055"/>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7"/>
    </row>
    <row r="148" spans="1:50" ht="24.75" customHeight="1" x14ac:dyDescent="0.15">
      <c r="A148" s="1053"/>
      <c r="B148" s="1054"/>
      <c r="C148" s="1054"/>
      <c r="D148" s="1054"/>
      <c r="E148" s="1054"/>
      <c r="F148" s="1055"/>
      <c r="G148" s="819" t="s">
        <v>17</v>
      </c>
      <c r="H148" s="672"/>
      <c r="I148" s="672"/>
      <c r="J148" s="672"/>
      <c r="K148" s="672"/>
      <c r="L148" s="671" t="s">
        <v>18</v>
      </c>
      <c r="M148" s="672"/>
      <c r="N148" s="672"/>
      <c r="O148" s="672"/>
      <c r="P148" s="672"/>
      <c r="Q148" s="672"/>
      <c r="R148" s="672"/>
      <c r="S148" s="672"/>
      <c r="T148" s="672"/>
      <c r="U148" s="672"/>
      <c r="V148" s="672"/>
      <c r="W148" s="672"/>
      <c r="X148" s="673"/>
      <c r="Y148" s="653" t="s">
        <v>19</v>
      </c>
      <c r="Z148" s="654"/>
      <c r="AA148" s="654"/>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3" t="s">
        <v>19</v>
      </c>
      <c r="AV148" s="654"/>
      <c r="AW148" s="654"/>
      <c r="AX148" s="655"/>
    </row>
    <row r="149" spans="1:50" ht="24.75" customHeight="1" x14ac:dyDescent="0.15">
      <c r="A149" s="1053"/>
      <c r="B149" s="1054"/>
      <c r="C149" s="1054"/>
      <c r="D149" s="1054"/>
      <c r="E149" s="1054"/>
      <c r="F149" s="1055"/>
      <c r="G149" s="674"/>
      <c r="H149" s="839"/>
      <c r="I149" s="839"/>
      <c r="J149" s="839"/>
      <c r="K149" s="840"/>
      <c r="L149" s="668"/>
      <c r="M149" s="669"/>
      <c r="N149" s="669"/>
      <c r="O149" s="669"/>
      <c r="P149" s="669"/>
      <c r="Q149" s="669"/>
      <c r="R149" s="669"/>
      <c r="S149" s="669"/>
      <c r="T149" s="669"/>
      <c r="U149" s="669"/>
      <c r="V149" s="669"/>
      <c r="W149" s="669"/>
      <c r="X149" s="670"/>
      <c r="Y149" s="388"/>
      <c r="Z149" s="389"/>
      <c r="AA149" s="389"/>
      <c r="AB149" s="809"/>
      <c r="AC149" s="674"/>
      <c r="AD149" s="839"/>
      <c r="AE149" s="839"/>
      <c r="AF149" s="839"/>
      <c r="AG149" s="840"/>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3"/>
      <c r="B150" s="1054"/>
      <c r="C150" s="1054"/>
      <c r="D150" s="1054"/>
      <c r="E150" s="1054"/>
      <c r="F150" s="105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3"/>
      <c r="B151" s="1054"/>
      <c r="C151" s="1054"/>
      <c r="D151" s="1054"/>
      <c r="E151" s="1054"/>
      <c r="F151" s="105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3"/>
      <c r="B152" s="1054"/>
      <c r="C152" s="1054"/>
      <c r="D152" s="1054"/>
      <c r="E152" s="1054"/>
      <c r="F152" s="105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3"/>
      <c r="B153" s="1054"/>
      <c r="C153" s="1054"/>
      <c r="D153" s="1054"/>
      <c r="E153" s="1054"/>
      <c r="F153" s="105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3"/>
      <c r="B154" s="1054"/>
      <c r="C154" s="1054"/>
      <c r="D154" s="1054"/>
      <c r="E154" s="1054"/>
      <c r="F154" s="105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3"/>
      <c r="B155" s="1054"/>
      <c r="C155" s="1054"/>
      <c r="D155" s="1054"/>
      <c r="E155" s="1054"/>
      <c r="F155" s="105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3"/>
      <c r="B156" s="1054"/>
      <c r="C156" s="1054"/>
      <c r="D156" s="1054"/>
      <c r="E156" s="1054"/>
      <c r="F156" s="105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3"/>
      <c r="B157" s="1054"/>
      <c r="C157" s="1054"/>
      <c r="D157" s="1054"/>
      <c r="E157" s="1054"/>
      <c r="F157" s="105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3"/>
      <c r="B158" s="1054"/>
      <c r="C158" s="1054"/>
      <c r="D158" s="1054"/>
      <c r="E158" s="1054"/>
      <c r="F158" s="105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7"/>
    </row>
    <row r="162" spans="1:50" ht="24.75" customHeight="1" x14ac:dyDescent="0.15">
      <c r="A162" s="1053"/>
      <c r="B162" s="1054"/>
      <c r="C162" s="1054"/>
      <c r="D162" s="1054"/>
      <c r="E162" s="1054"/>
      <c r="F162" s="1055"/>
      <c r="G162" s="819" t="s">
        <v>17</v>
      </c>
      <c r="H162" s="672"/>
      <c r="I162" s="672"/>
      <c r="J162" s="672"/>
      <c r="K162" s="672"/>
      <c r="L162" s="671" t="s">
        <v>18</v>
      </c>
      <c r="M162" s="672"/>
      <c r="N162" s="672"/>
      <c r="O162" s="672"/>
      <c r="P162" s="672"/>
      <c r="Q162" s="672"/>
      <c r="R162" s="672"/>
      <c r="S162" s="672"/>
      <c r="T162" s="672"/>
      <c r="U162" s="672"/>
      <c r="V162" s="672"/>
      <c r="W162" s="672"/>
      <c r="X162" s="673"/>
      <c r="Y162" s="653" t="s">
        <v>19</v>
      </c>
      <c r="Z162" s="654"/>
      <c r="AA162" s="654"/>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3" t="s">
        <v>19</v>
      </c>
      <c r="AV162" s="654"/>
      <c r="AW162" s="654"/>
      <c r="AX162" s="655"/>
    </row>
    <row r="163" spans="1:50" ht="24.75" customHeight="1" x14ac:dyDescent="0.15">
      <c r="A163" s="1053"/>
      <c r="B163" s="1054"/>
      <c r="C163" s="1054"/>
      <c r="D163" s="1054"/>
      <c r="E163" s="1054"/>
      <c r="F163" s="1055"/>
      <c r="G163" s="674"/>
      <c r="H163" s="839"/>
      <c r="I163" s="839"/>
      <c r="J163" s="839"/>
      <c r="K163" s="840"/>
      <c r="L163" s="668"/>
      <c r="M163" s="669"/>
      <c r="N163" s="669"/>
      <c r="O163" s="669"/>
      <c r="P163" s="669"/>
      <c r="Q163" s="669"/>
      <c r="R163" s="669"/>
      <c r="S163" s="669"/>
      <c r="T163" s="669"/>
      <c r="U163" s="669"/>
      <c r="V163" s="669"/>
      <c r="W163" s="669"/>
      <c r="X163" s="670"/>
      <c r="Y163" s="388"/>
      <c r="Z163" s="389"/>
      <c r="AA163" s="389"/>
      <c r="AB163" s="809"/>
      <c r="AC163" s="674"/>
      <c r="AD163" s="839"/>
      <c r="AE163" s="839"/>
      <c r="AF163" s="839"/>
      <c r="AG163" s="840"/>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3"/>
      <c r="B164" s="1054"/>
      <c r="C164" s="1054"/>
      <c r="D164" s="1054"/>
      <c r="E164" s="1054"/>
      <c r="F164" s="105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3"/>
      <c r="B165" s="1054"/>
      <c r="C165" s="1054"/>
      <c r="D165" s="1054"/>
      <c r="E165" s="1054"/>
      <c r="F165" s="105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3"/>
      <c r="B166" s="1054"/>
      <c r="C166" s="1054"/>
      <c r="D166" s="1054"/>
      <c r="E166" s="1054"/>
      <c r="F166" s="105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3"/>
      <c r="B167" s="1054"/>
      <c r="C167" s="1054"/>
      <c r="D167" s="1054"/>
      <c r="E167" s="1054"/>
      <c r="F167" s="105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3"/>
      <c r="B168" s="1054"/>
      <c r="C168" s="1054"/>
      <c r="D168" s="1054"/>
      <c r="E168" s="1054"/>
      <c r="F168" s="105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3"/>
      <c r="B169" s="1054"/>
      <c r="C169" s="1054"/>
      <c r="D169" s="1054"/>
      <c r="E169" s="1054"/>
      <c r="F169" s="105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3"/>
      <c r="B170" s="1054"/>
      <c r="C170" s="1054"/>
      <c r="D170" s="1054"/>
      <c r="E170" s="1054"/>
      <c r="F170" s="105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3"/>
      <c r="B171" s="1054"/>
      <c r="C171" s="1054"/>
      <c r="D171" s="1054"/>
      <c r="E171" s="1054"/>
      <c r="F171" s="105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3"/>
      <c r="B172" s="1054"/>
      <c r="C172" s="1054"/>
      <c r="D172" s="1054"/>
      <c r="E172" s="1054"/>
      <c r="F172" s="105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3"/>
      <c r="B173" s="1054"/>
      <c r="C173" s="1054"/>
      <c r="D173" s="1054"/>
      <c r="E173" s="1054"/>
      <c r="F173" s="1055"/>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3"/>
      <c r="B174" s="1054"/>
      <c r="C174" s="1054"/>
      <c r="D174" s="1054"/>
      <c r="E174" s="1054"/>
      <c r="F174" s="1055"/>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7"/>
    </row>
    <row r="175" spans="1:50" ht="25.5" customHeight="1" x14ac:dyDescent="0.15">
      <c r="A175" s="1053"/>
      <c r="B175" s="1054"/>
      <c r="C175" s="1054"/>
      <c r="D175" s="1054"/>
      <c r="E175" s="1054"/>
      <c r="F175" s="1055"/>
      <c r="G175" s="819" t="s">
        <v>17</v>
      </c>
      <c r="H175" s="672"/>
      <c r="I175" s="672"/>
      <c r="J175" s="672"/>
      <c r="K175" s="672"/>
      <c r="L175" s="671" t="s">
        <v>18</v>
      </c>
      <c r="M175" s="672"/>
      <c r="N175" s="672"/>
      <c r="O175" s="672"/>
      <c r="P175" s="672"/>
      <c r="Q175" s="672"/>
      <c r="R175" s="672"/>
      <c r="S175" s="672"/>
      <c r="T175" s="672"/>
      <c r="U175" s="672"/>
      <c r="V175" s="672"/>
      <c r="W175" s="672"/>
      <c r="X175" s="673"/>
      <c r="Y175" s="653" t="s">
        <v>19</v>
      </c>
      <c r="Z175" s="654"/>
      <c r="AA175" s="654"/>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3" t="s">
        <v>19</v>
      </c>
      <c r="AV175" s="654"/>
      <c r="AW175" s="654"/>
      <c r="AX175" s="655"/>
    </row>
    <row r="176" spans="1:50" ht="24.75" customHeight="1" x14ac:dyDescent="0.15">
      <c r="A176" s="1053"/>
      <c r="B176" s="1054"/>
      <c r="C176" s="1054"/>
      <c r="D176" s="1054"/>
      <c r="E176" s="1054"/>
      <c r="F176" s="1055"/>
      <c r="G176" s="674"/>
      <c r="H176" s="839"/>
      <c r="I176" s="839"/>
      <c r="J176" s="839"/>
      <c r="K176" s="840"/>
      <c r="L176" s="668"/>
      <c r="M176" s="669"/>
      <c r="N176" s="669"/>
      <c r="O176" s="669"/>
      <c r="P176" s="669"/>
      <c r="Q176" s="669"/>
      <c r="R176" s="669"/>
      <c r="S176" s="669"/>
      <c r="T176" s="669"/>
      <c r="U176" s="669"/>
      <c r="V176" s="669"/>
      <c r="W176" s="669"/>
      <c r="X176" s="670"/>
      <c r="Y176" s="388"/>
      <c r="Z176" s="389"/>
      <c r="AA176" s="389"/>
      <c r="AB176" s="809"/>
      <c r="AC176" s="674"/>
      <c r="AD176" s="839"/>
      <c r="AE176" s="839"/>
      <c r="AF176" s="839"/>
      <c r="AG176" s="840"/>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3"/>
      <c r="B177" s="1054"/>
      <c r="C177" s="1054"/>
      <c r="D177" s="1054"/>
      <c r="E177" s="1054"/>
      <c r="F177" s="105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3"/>
      <c r="B178" s="1054"/>
      <c r="C178" s="1054"/>
      <c r="D178" s="1054"/>
      <c r="E178" s="1054"/>
      <c r="F178" s="105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3"/>
      <c r="B179" s="1054"/>
      <c r="C179" s="1054"/>
      <c r="D179" s="1054"/>
      <c r="E179" s="1054"/>
      <c r="F179" s="105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3"/>
      <c r="B180" s="1054"/>
      <c r="C180" s="1054"/>
      <c r="D180" s="1054"/>
      <c r="E180" s="1054"/>
      <c r="F180" s="105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3"/>
      <c r="B181" s="1054"/>
      <c r="C181" s="1054"/>
      <c r="D181" s="1054"/>
      <c r="E181" s="1054"/>
      <c r="F181" s="105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3"/>
      <c r="B182" s="1054"/>
      <c r="C182" s="1054"/>
      <c r="D182" s="1054"/>
      <c r="E182" s="1054"/>
      <c r="F182" s="105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3"/>
      <c r="B183" s="1054"/>
      <c r="C183" s="1054"/>
      <c r="D183" s="1054"/>
      <c r="E183" s="1054"/>
      <c r="F183" s="105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3"/>
      <c r="B184" s="1054"/>
      <c r="C184" s="1054"/>
      <c r="D184" s="1054"/>
      <c r="E184" s="1054"/>
      <c r="F184" s="105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3"/>
      <c r="B185" s="1054"/>
      <c r="C185" s="1054"/>
      <c r="D185" s="1054"/>
      <c r="E185" s="1054"/>
      <c r="F185" s="105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3"/>
      <c r="B186" s="1054"/>
      <c r="C186" s="1054"/>
      <c r="D186" s="1054"/>
      <c r="E186" s="1054"/>
      <c r="F186" s="1055"/>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3"/>
      <c r="B187" s="1054"/>
      <c r="C187" s="1054"/>
      <c r="D187" s="1054"/>
      <c r="E187" s="1054"/>
      <c r="F187" s="1055"/>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7"/>
    </row>
    <row r="188" spans="1:50" ht="24.75" customHeight="1" x14ac:dyDescent="0.15">
      <c r="A188" s="1053"/>
      <c r="B188" s="1054"/>
      <c r="C188" s="1054"/>
      <c r="D188" s="1054"/>
      <c r="E188" s="1054"/>
      <c r="F188" s="1055"/>
      <c r="G188" s="819" t="s">
        <v>17</v>
      </c>
      <c r="H188" s="672"/>
      <c r="I188" s="672"/>
      <c r="J188" s="672"/>
      <c r="K188" s="672"/>
      <c r="L188" s="671" t="s">
        <v>18</v>
      </c>
      <c r="M188" s="672"/>
      <c r="N188" s="672"/>
      <c r="O188" s="672"/>
      <c r="P188" s="672"/>
      <c r="Q188" s="672"/>
      <c r="R188" s="672"/>
      <c r="S188" s="672"/>
      <c r="T188" s="672"/>
      <c r="U188" s="672"/>
      <c r="V188" s="672"/>
      <c r="W188" s="672"/>
      <c r="X188" s="673"/>
      <c r="Y188" s="653" t="s">
        <v>19</v>
      </c>
      <c r="Z188" s="654"/>
      <c r="AA188" s="654"/>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3" t="s">
        <v>19</v>
      </c>
      <c r="AV188" s="654"/>
      <c r="AW188" s="654"/>
      <c r="AX188" s="655"/>
    </row>
    <row r="189" spans="1:50" ht="24.75" customHeight="1" x14ac:dyDescent="0.15">
      <c r="A189" s="1053"/>
      <c r="B189" s="1054"/>
      <c r="C189" s="1054"/>
      <c r="D189" s="1054"/>
      <c r="E189" s="1054"/>
      <c r="F189" s="1055"/>
      <c r="G189" s="674"/>
      <c r="H189" s="839"/>
      <c r="I189" s="839"/>
      <c r="J189" s="839"/>
      <c r="K189" s="840"/>
      <c r="L189" s="668"/>
      <c r="M189" s="669"/>
      <c r="N189" s="669"/>
      <c r="O189" s="669"/>
      <c r="P189" s="669"/>
      <c r="Q189" s="669"/>
      <c r="R189" s="669"/>
      <c r="S189" s="669"/>
      <c r="T189" s="669"/>
      <c r="U189" s="669"/>
      <c r="V189" s="669"/>
      <c r="W189" s="669"/>
      <c r="X189" s="670"/>
      <c r="Y189" s="388"/>
      <c r="Z189" s="389"/>
      <c r="AA189" s="389"/>
      <c r="AB189" s="809"/>
      <c r="AC189" s="674"/>
      <c r="AD189" s="839"/>
      <c r="AE189" s="839"/>
      <c r="AF189" s="839"/>
      <c r="AG189" s="840"/>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3"/>
      <c r="B190" s="1054"/>
      <c r="C190" s="1054"/>
      <c r="D190" s="1054"/>
      <c r="E190" s="1054"/>
      <c r="F190" s="105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3"/>
      <c r="B191" s="1054"/>
      <c r="C191" s="1054"/>
      <c r="D191" s="1054"/>
      <c r="E191" s="1054"/>
      <c r="F191" s="105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3"/>
      <c r="B192" s="1054"/>
      <c r="C192" s="1054"/>
      <c r="D192" s="1054"/>
      <c r="E192" s="1054"/>
      <c r="F192" s="105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3"/>
      <c r="B193" s="1054"/>
      <c r="C193" s="1054"/>
      <c r="D193" s="1054"/>
      <c r="E193" s="1054"/>
      <c r="F193" s="105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3"/>
      <c r="B194" s="1054"/>
      <c r="C194" s="1054"/>
      <c r="D194" s="1054"/>
      <c r="E194" s="1054"/>
      <c r="F194" s="105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3"/>
      <c r="B195" s="1054"/>
      <c r="C195" s="1054"/>
      <c r="D195" s="1054"/>
      <c r="E195" s="1054"/>
      <c r="F195" s="105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3"/>
      <c r="B196" s="1054"/>
      <c r="C196" s="1054"/>
      <c r="D196" s="1054"/>
      <c r="E196" s="1054"/>
      <c r="F196" s="105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3"/>
      <c r="B197" s="1054"/>
      <c r="C197" s="1054"/>
      <c r="D197" s="1054"/>
      <c r="E197" s="1054"/>
      <c r="F197" s="105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3"/>
      <c r="B198" s="1054"/>
      <c r="C198" s="1054"/>
      <c r="D198" s="1054"/>
      <c r="E198" s="1054"/>
      <c r="F198" s="105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3"/>
      <c r="B199" s="1054"/>
      <c r="C199" s="1054"/>
      <c r="D199" s="1054"/>
      <c r="E199" s="1054"/>
      <c r="F199" s="1055"/>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3"/>
      <c r="B200" s="1054"/>
      <c r="C200" s="1054"/>
      <c r="D200" s="1054"/>
      <c r="E200" s="1054"/>
      <c r="F200" s="1055"/>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7"/>
    </row>
    <row r="201" spans="1:50" ht="24.75" customHeight="1" x14ac:dyDescent="0.15">
      <c r="A201" s="1053"/>
      <c r="B201" s="1054"/>
      <c r="C201" s="1054"/>
      <c r="D201" s="1054"/>
      <c r="E201" s="1054"/>
      <c r="F201" s="1055"/>
      <c r="G201" s="819" t="s">
        <v>17</v>
      </c>
      <c r="H201" s="672"/>
      <c r="I201" s="672"/>
      <c r="J201" s="672"/>
      <c r="K201" s="672"/>
      <c r="L201" s="671" t="s">
        <v>18</v>
      </c>
      <c r="M201" s="672"/>
      <c r="N201" s="672"/>
      <c r="O201" s="672"/>
      <c r="P201" s="672"/>
      <c r="Q201" s="672"/>
      <c r="R201" s="672"/>
      <c r="S201" s="672"/>
      <c r="T201" s="672"/>
      <c r="U201" s="672"/>
      <c r="V201" s="672"/>
      <c r="W201" s="672"/>
      <c r="X201" s="673"/>
      <c r="Y201" s="653" t="s">
        <v>19</v>
      </c>
      <c r="Z201" s="654"/>
      <c r="AA201" s="654"/>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3" t="s">
        <v>19</v>
      </c>
      <c r="AV201" s="654"/>
      <c r="AW201" s="654"/>
      <c r="AX201" s="655"/>
    </row>
    <row r="202" spans="1:50" ht="24.75" customHeight="1" x14ac:dyDescent="0.15">
      <c r="A202" s="1053"/>
      <c r="B202" s="1054"/>
      <c r="C202" s="1054"/>
      <c r="D202" s="1054"/>
      <c r="E202" s="1054"/>
      <c r="F202" s="1055"/>
      <c r="G202" s="674"/>
      <c r="H202" s="839"/>
      <c r="I202" s="839"/>
      <c r="J202" s="839"/>
      <c r="K202" s="840"/>
      <c r="L202" s="668"/>
      <c r="M202" s="669"/>
      <c r="N202" s="669"/>
      <c r="O202" s="669"/>
      <c r="P202" s="669"/>
      <c r="Q202" s="669"/>
      <c r="R202" s="669"/>
      <c r="S202" s="669"/>
      <c r="T202" s="669"/>
      <c r="U202" s="669"/>
      <c r="V202" s="669"/>
      <c r="W202" s="669"/>
      <c r="X202" s="670"/>
      <c r="Y202" s="388"/>
      <c r="Z202" s="389"/>
      <c r="AA202" s="389"/>
      <c r="AB202" s="809"/>
      <c r="AC202" s="674"/>
      <c r="AD202" s="839"/>
      <c r="AE202" s="839"/>
      <c r="AF202" s="839"/>
      <c r="AG202" s="840"/>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3"/>
      <c r="B203" s="1054"/>
      <c r="C203" s="1054"/>
      <c r="D203" s="1054"/>
      <c r="E203" s="1054"/>
      <c r="F203" s="105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3"/>
      <c r="B204" s="1054"/>
      <c r="C204" s="1054"/>
      <c r="D204" s="1054"/>
      <c r="E204" s="1054"/>
      <c r="F204" s="105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3"/>
      <c r="B205" s="1054"/>
      <c r="C205" s="1054"/>
      <c r="D205" s="1054"/>
      <c r="E205" s="1054"/>
      <c r="F205" s="105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3"/>
      <c r="B206" s="1054"/>
      <c r="C206" s="1054"/>
      <c r="D206" s="1054"/>
      <c r="E206" s="1054"/>
      <c r="F206" s="105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3"/>
      <c r="B207" s="1054"/>
      <c r="C207" s="1054"/>
      <c r="D207" s="1054"/>
      <c r="E207" s="1054"/>
      <c r="F207" s="105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3"/>
      <c r="B208" s="1054"/>
      <c r="C208" s="1054"/>
      <c r="D208" s="1054"/>
      <c r="E208" s="1054"/>
      <c r="F208" s="105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3"/>
      <c r="B209" s="1054"/>
      <c r="C209" s="1054"/>
      <c r="D209" s="1054"/>
      <c r="E209" s="1054"/>
      <c r="F209" s="105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3"/>
      <c r="B210" s="1054"/>
      <c r="C210" s="1054"/>
      <c r="D210" s="1054"/>
      <c r="E210" s="1054"/>
      <c r="F210" s="105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3"/>
      <c r="B211" s="1054"/>
      <c r="C211" s="1054"/>
      <c r="D211" s="1054"/>
      <c r="E211" s="1054"/>
      <c r="F211" s="105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7"/>
    </row>
    <row r="215" spans="1:50" ht="24.75" customHeight="1" x14ac:dyDescent="0.15">
      <c r="A215" s="1053"/>
      <c r="B215" s="1054"/>
      <c r="C215" s="1054"/>
      <c r="D215" s="1054"/>
      <c r="E215" s="1054"/>
      <c r="F215" s="1055"/>
      <c r="G215" s="819" t="s">
        <v>17</v>
      </c>
      <c r="H215" s="672"/>
      <c r="I215" s="672"/>
      <c r="J215" s="672"/>
      <c r="K215" s="672"/>
      <c r="L215" s="671" t="s">
        <v>18</v>
      </c>
      <c r="M215" s="672"/>
      <c r="N215" s="672"/>
      <c r="O215" s="672"/>
      <c r="P215" s="672"/>
      <c r="Q215" s="672"/>
      <c r="R215" s="672"/>
      <c r="S215" s="672"/>
      <c r="T215" s="672"/>
      <c r="U215" s="672"/>
      <c r="V215" s="672"/>
      <c r="W215" s="672"/>
      <c r="X215" s="673"/>
      <c r="Y215" s="653" t="s">
        <v>19</v>
      </c>
      <c r="Z215" s="654"/>
      <c r="AA215" s="654"/>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3" t="s">
        <v>19</v>
      </c>
      <c r="AV215" s="654"/>
      <c r="AW215" s="654"/>
      <c r="AX215" s="655"/>
    </row>
    <row r="216" spans="1:50" ht="24.75" customHeight="1" x14ac:dyDescent="0.15">
      <c r="A216" s="1053"/>
      <c r="B216" s="1054"/>
      <c r="C216" s="1054"/>
      <c r="D216" s="1054"/>
      <c r="E216" s="1054"/>
      <c r="F216" s="1055"/>
      <c r="G216" s="674"/>
      <c r="H216" s="839"/>
      <c r="I216" s="839"/>
      <c r="J216" s="839"/>
      <c r="K216" s="840"/>
      <c r="L216" s="668"/>
      <c r="M216" s="669"/>
      <c r="N216" s="669"/>
      <c r="O216" s="669"/>
      <c r="P216" s="669"/>
      <c r="Q216" s="669"/>
      <c r="R216" s="669"/>
      <c r="S216" s="669"/>
      <c r="T216" s="669"/>
      <c r="U216" s="669"/>
      <c r="V216" s="669"/>
      <c r="W216" s="669"/>
      <c r="X216" s="670"/>
      <c r="Y216" s="388"/>
      <c r="Z216" s="389"/>
      <c r="AA216" s="389"/>
      <c r="AB216" s="809"/>
      <c r="AC216" s="674"/>
      <c r="AD216" s="839"/>
      <c r="AE216" s="839"/>
      <c r="AF216" s="839"/>
      <c r="AG216" s="840"/>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3"/>
      <c r="B217" s="1054"/>
      <c r="C217" s="1054"/>
      <c r="D217" s="1054"/>
      <c r="E217" s="1054"/>
      <c r="F217" s="105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3"/>
      <c r="B218" s="1054"/>
      <c r="C218" s="1054"/>
      <c r="D218" s="1054"/>
      <c r="E218" s="1054"/>
      <c r="F218" s="105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3"/>
      <c r="B219" s="1054"/>
      <c r="C219" s="1054"/>
      <c r="D219" s="1054"/>
      <c r="E219" s="1054"/>
      <c r="F219" s="105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3"/>
      <c r="B220" s="1054"/>
      <c r="C220" s="1054"/>
      <c r="D220" s="1054"/>
      <c r="E220" s="1054"/>
      <c r="F220" s="105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3"/>
      <c r="B221" s="1054"/>
      <c r="C221" s="1054"/>
      <c r="D221" s="1054"/>
      <c r="E221" s="1054"/>
      <c r="F221" s="105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3"/>
      <c r="B222" s="1054"/>
      <c r="C222" s="1054"/>
      <c r="D222" s="1054"/>
      <c r="E222" s="1054"/>
      <c r="F222" s="105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3"/>
      <c r="B223" s="1054"/>
      <c r="C223" s="1054"/>
      <c r="D223" s="1054"/>
      <c r="E223" s="1054"/>
      <c r="F223" s="105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3"/>
      <c r="B224" s="1054"/>
      <c r="C224" s="1054"/>
      <c r="D224" s="1054"/>
      <c r="E224" s="1054"/>
      <c r="F224" s="105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3"/>
      <c r="B225" s="1054"/>
      <c r="C225" s="1054"/>
      <c r="D225" s="1054"/>
      <c r="E225" s="1054"/>
      <c r="F225" s="105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3"/>
      <c r="B226" s="1054"/>
      <c r="C226" s="1054"/>
      <c r="D226" s="1054"/>
      <c r="E226" s="1054"/>
      <c r="F226" s="1055"/>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3"/>
      <c r="B227" s="1054"/>
      <c r="C227" s="1054"/>
      <c r="D227" s="1054"/>
      <c r="E227" s="1054"/>
      <c r="F227" s="1055"/>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7"/>
    </row>
    <row r="228" spans="1:50" ht="25.5" customHeight="1" x14ac:dyDescent="0.15">
      <c r="A228" s="1053"/>
      <c r="B228" s="1054"/>
      <c r="C228" s="1054"/>
      <c r="D228" s="1054"/>
      <c r="E228" s="1054"/>
      <c r="F228" s="1055"/>
      <c r="G228" s="819" t="s">
        <v>17</v>
      </c>
      <c r="H228" s="672"/>
      <c r="I228" s="672"/>
      <c r="J228" s="672"/>
      <c r="K228" s="672"/>
      <c r="L228" s="671" t="s">
        <v>18</v>
      </c>
      <c r="M228" s="672"/>
      <c r="N228" s="672"/>
      <c r="O228" s="672"/>
      <c r="P228" s="672"/>
      <c r="Q228" s="672"/>
      <c r="R228" s="672"/>
      <c r="S228" s="672"/>
      <c r="T228" s="672"/>
      <c r="U228" s="672"/>
      <c r="V228" s="672"/>
      <c r="W228" s="672"/>
      <c r="X228" s="673"/>
      <c r="Y228" s="653" t="s">
        <v>19</v>
      </c>
      <c r="Z228" s="654"/>
      <c r="AA228" s="654"/>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3" t="s">
        <v>19</v>
      </c>
      <c r="AV228" s="654"/>
      <c r="AW228" s="654"/>
      <c r="AX228" s="655"/>
    </row>
    <row r="229" spans="1:50" ht="24.75" customHeight="1" x14ac:dyDescent="0.15">
      <c r="A229" s="1053"/>
      <c r="B229" s="1054"/>
      <c r="C229" s="1054"/>
      <c r="D229" s="1054"/>
      <c r="E229" s="1054"/>
      <c r="F229" s="1055"/>
      <c r="G229" s="674"/>
      <c r="H229" s="839"/>
      <c r="I229" s="839"/>
      <c r="J229" s="839"/>
      <c r="K229" s="840"/>
      <c r="L229" s="668"/>
      <c r="M229" s="669"/>
      <c r="N229" s="669"/>
      <c r="O229" s="669"/>
      <c r="P229" s="669"/>
      <c r="Q229" s="669"/>
      <c r="R229" s="669"/>
      <c r="S229" s="669"/>
      <c r="T229" s="669"/>
      <c r="U229" s="669"/>
      <c r="V229" s="669"/>
      <c r="W229" s="669"/>
      <c r="X229" s="670"/>
      <c r="Y229" s="388"/>
      <c r="Z229" s="389"/>
      <c r="AA229" s="389"/>
      <c r="AB229" s="809"/>
      <c r="AC229" s="674"/>
      <c r="AD229" s="839"/>
      <c r="AE229" s="839"/>
      <c r="AF229" s="839"/>
      <c r="AG229" s="840"/>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3"/>
      <c r="B230" s="1054"/>
      <c r="C230" s="1054"/>
      <c r="D230" s="1054"/>
      <c r="E230" s="1054"/>
      <c r="F230" s="105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3"/>
      <c r="B231" s="1054"/>
      <c r="C231" s="1054"/>
      <c r="D231" s="1054"/>
      <c r="E231" s="1054"/>
      <c r="F231" s="105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3"/>
      <c r="B232" s="1054"/>
      <c r="C232" s="1054"/>
      <c r="D232" s="1054"/>
      <c r="E232" s="1054"/>
      <c r="F232" s="105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3"/>
      <c r="B233" s="1054"/>
      <c r="C233" s="1054"/>
      <c r="D233" s="1054"/>
      <c r="E233" s="1054"/>
      <c r="F233" s="105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3"/>
      <c r="B234" s="1054"/>
      <c r="C234" s="1054"/>
      <c r="D234" s="1054"/>
      <c r="E234" s="1054"/>
      <c r="F234" s="105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3"/>
      <c r="B235" s="1054"/>
      <c r="C235" s="1054"/>
      <c r="D235" s="1054"/>
      <c r="E235" s="1054"/>
      <c r="F235" s="105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3"/>
      <c r="B236" s="1054"/>
      <c r="C236" s="1054"/>
      <c r="D236" s="1054"/>
      <c r="E236" s="1054"/>
      <c r="F236" s="105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3"/>
      <c r="B237" s="1054"/>
      <c r="C237" s="1054"/>
      <c r="D237" s="1054"/>
      <c r="E237" s="1054"/>
      <c r="F237" s="105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3"/>
      <c r="B238" s="1054"/>
      <c r="C238" s="1054"/>
      <c r="D238" s="1054"/>
      <c r="E238" s="1054"/>
      <c r="F238" s="105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3"/>
      <c r="B239" s="1054"/>
      <c r="C239" s="1054"/>
      <c r="D239" s="1054"/>
      <c r="E239" s="1054"/>
      <c r="F239" s="1055"/>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3"/>
      <c r="B240" s="1054"/>
      <c r="C240" s="1054"/>
      <c r="D240" s="1054"/>
      <c r="E240" s="1054"/>
      <c r="F240" s="1055"/>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7"/>
    </row>
    <row r="241" spans="1:50" ht="24.75" customHeight="1" x14ac:dyDescent="0.15">
      <c r="A241" s="1053"/>
      <c r="B241" s="1054"/>
      <c r="C241" s="1054"/>
      <c r="D241" s="1054"/>
      <c r="E241" s="1054"/>
      <c r="F241" s="1055"/>
      <c r="G241" s="819" t="s">
        <v>17</v>
      </c>
      <c r="H241" s="672"/>
      <c r="I241" s="672"/>
      <c r="J241" s="672"/>
      <c r="K241" s="672"/>
      <c r="L241" s="671" t="s">
        <v>18</v>
      </c>
      <c r="M241" s="672"/>
      <c r="N241" s="672"/>
      <c r="O241" s="672"/>
      <c r="P241" s="672"/>
      <c r="Q241" s="672"/>
      <c r="R241" s="672"/>
      <c r="S241" s="672"/>
      <c r="T241" s="672"/>
      <c r="U241" s="672"/>
      <c r="V241" s="672"/>
      <c r="W241" s="672"/>
      <c r="X241" s="673"/>
      <c r="Y241" s="653" t="s">
        <v>19</v>
      </c>
      <c r="Z241" s="654"/>
      <c r="AA241" s="654"/>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3" t="s">
        <v>19</v>
      </c>
      <c r="AV241" s="654"/>
      <c r="AW241" s="654"/>
      <c r="AX241" s="655"/>
    </row>
    <row r="242" spans="1:50" ht="24.75" customHeight="1" x14ac:dyDescent="0.15">
      <c r="A242" s="1053"/>
      <c r="B242" s="1054"/>
      <c r="C242" s="1054"/>
      <c r="D242" s="1054"/>
      <c r="E242" s="1054"/>
      <c r="F242" s="1055"/>
      <c r="G242" s="674"/>
      <c r="H242" s="839"/>
      <c r="I242" s="839"/>
      <c r="J242" s="839"/>
      <c r="K242" s="840"/>
      <c r="L242" s="668"/>
      <c r="M242" s="669"/>
      <c r="N242" s="669"/>
      <c r="O242" s="669"/>
      <c r="P242" s="669"/>
      <c r="Q242" s="669"/>
      <c r="R242" s="669"/>
      <c r="S242" s="669"/>
      <c r="T242" s="669"/>
      <c r="U242" s="669"/>
      <c r="V242" s="669"/>
      <c r="W242" s="669"/>
      <c r="X242" s="670"/>
      <c r="Y242" s="388"/>
      <c r="Z242" s="389"/>
      <c r="AA242" s="389"/>
      <c r="AB242" s="809"/>
      <c r="AC242" s="674"/>
      <c r="AD242" s="839"/>
      <c r="AE242" s="839"/>
      <c r="AF242" s="839"/>
      <c r="AG242" s="840"/>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3"/>
      <c r="B243" s="1054"/>
      <c r="C243" s="1054"/>
      <c r="D243" s="1054"/>
      <c r="E243" s="1054"/>
      <c r="F243" s="105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3"/>
      <c r="B244" s="1054"/>
      <c r="C244" s="1054"/>
      <c r="D244" s="1054"/>
      <c r="E244" s="1054"/>
      <c r="F244" s="105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3"/>
      <c r="B245" s="1054"/>
      <c r="C245" s="1054"/>
      <c r="D245" s="1054"/>
      <c r="E245" s="1054"/>
      <c r="F245" s="105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3"/>
      <c r="B246" s="1054"/>
      <c r="C246" s="1054"/>
      <c r="D246" s="1054"/>
      <c r="E246" s="1054"/>
      <c r="F246" s="105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3"/>
      <c r="B247" s="1054"/>
      <c r="C247" s="1054"/>
      <c r="D247" s="1054"/>
      <c r="E247" s="1054"/>
      <c r="F247" s="105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3"/>
      <c r="B248" s="1054"/>
      <c r="C248" s="1054"/>
      <c r="D248" s="1054"/>
      <c r="E248" s="1054"/>
      <c r="F248" s="105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3"/>
      <c r="B249" s="1054"/>
      <c r="C249" s="1054"/>
      <c r="D249" s="1054"/>
      <c r="E249" s="1054"/>
      <c r="F249" s="105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3"/>
      <c r="B250" s="1054"/>
      <c r="C250" s="1054"/>
      <c r="D250" s="1054"/>
      <c r="E250" s="1054"/>
      <c r="F250" s="105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3"/>
      <c r="B251" s="1054"/>
      <c r="C251" s="1054"/>
      <c r="D251" s="1054"/>
      <c r="E251" s="1054"/>
      <c r="F251" s="105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3"/>
      <c r="B252" s="1054"/>
      <c r="C252" s="1054"/>
      <c r="D252" s="1054"/>
      <c r="E252" s="1054"/>
      <c r="F252" s="1055"/>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3"/>
      <c r="B253" s="1054"/>
      <c r="C253" s="1054"/>
      <c r="D253" s="1054"/>
      <c r="E253" s="1054"/>
      <c r="F253" s="1055"/>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7"/>
    </row>
    <row r="254" spans="1:50" ht="24.75" customHeight="1" x14ac:dyDescent="0.15">
      <c r="A254" s="1053"/>
      <c r="B254" s="1054"/>
      <c r="C254" s="1054"/>
      <c r="D254" s="1054"/>
      <c r="E254" s="1054"/>
      <c r="F254" s="1055"/>
      <c r="G254" s="819" t="s">
        <v>17</v>
      </c>
      <c r="H254" s="672"/>
      <c r="I254" s="672"/>
      <c r="J254" s="672"/>
      <c r="K254" s="672"/>
      <c r="L254" s="671" t="s">
        <v>18</v>
      </c>
      <c r="M254" s="672"/>
      <c r="N254" s="672"/>
      <c r="O254" s="672"/>
      <c r="P254" s="672"/>
      <c r="Q254" s="672"/>
      <c r="R254" s="672"/>
      <c r="S254" s="672"/>
      <c r="T254" s="672"/>
      <c r="U254" s="672"/>
      <c r="V254" s="672"/>
      <c r="W254" s="672"/>
      <c r="X254" s="673"/>
      <c r="Y254" s="653" t="s">
        <v>19</v>
      </c>
      <c r="Z254" s="654"/>
      <c r="AA254" s="654"/>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3" t="s">
        <v>19</v>
      </c>
      <c r="AV254" s="654"/>
      <c r="AW254" s="654"/>
      <c r="AX254" s="655"/>
    </row>
    <row r="255" spans="1:50" ht="24.75" customHeight="1" x14ac:dyDescent="0.15">
      <c r="A255" s="1053"/>
      <c r="B255" s="1054"/>
      <c r="C255" s="1054"/>
      <c r="D255" s="1054"/>
      <c r="E255" s="1054"/>
      <c r="F255" s="1055"/>
      <c r="G255" s="674"/>
      <c r="H255" s="839"/>
      <c r="I255" s="839"/>
      <c r="J255" s="839"/>
      <c r="K255" s="840"/>
      <c r="L255" s="668"/>
      <c r="M255" s="669"/>
      <c r="N255" s="669"/>
      <c r="O255" s="669"/>
      <c r="P255" s="669"/>
      <c r="Q255" s="669"/>
      <c r="R255" s="669"/>
      <c r="S255" s="669"/>
      <c r="T255" s="669"/>
      <c r="U255" s="669"/>
      <c r="V255" s="669"/>
      <c r="W255" s="669"/>
      <c r="X255" s="670"/>
      <c r="Y255" s="388"/>
      <c r="Z255" s="389"/>
      <c r="AA255" s="389"/>
      <c r="AB255" s="809"/>
      <c r="AC255" s="674"/>
      <c r="AD255" s="839"/>
      <c r="AE255" s="839"/>
      <c r="AF255" s="839"/>
      <c r="AG255" s="840"/>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3"/>
      <c r="B256" s="1054"/>
      <c r="C256" s="1054"/>
      <c r="D256" s="1054"/>
      <c r="E256" s="1054"/>
      <c r="F256" s="105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3"/>
      <c r="B257" s="1054"/>
      <c r="C257" s="1054"/>
      <c r="D257" s="1054"/>
      <c r="E257" s="1054"/>
      <c r="F257" s="105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3"/>
      <c r="B258" s="1054"/>
      <c r="C258" s="1054"/>
      <c r="D258" s="1054"/>
      <c r="E258" s="1054"/>
      <c r="F258" s="105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3"/>
      <c r="B259" s="1054"/>
      <c r="C259" s="1054"/>
      <c r="D259" s="1054"/>
      <c r="E259" s="1054"/>
      <c r="F259" s="105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3"/>
      <c r="B260" s="1054"/>
      <c r="C260" s="1054"/>
      <c r="D260" s="1054"/>
      <c r="E260" s="1054"/>
      <c r="F260" s="105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3"/>
      <c r="B261" s="1054"/>
      <c r="C261" s="1054"/>
      <c r="D261" s="1054"/>
      <c r="E261" s="1054"/>
      <c r="F261" s="105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3"/>
      <c r="B262" s="1054"/>
      <c r="C262" s="1054"/>
      <c r="D262" s="1054"/>
      <c r="E262" s="1054"/>
      <c r="F262" s="105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3"/>
      <c r="B263" s="1054"/>
      <c r="C263" s="1054"/>
      <c r="D263" s="1054"/>
      <c r="E263" s="1054"/>
      <c r="F263" s="105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3"/>
      <c r="B264" s="1054"/>
      <c r="C264" s="1054"/>
      <c r="D264" s="1054"/>
      <c r="E264" s="1054"/>
      <c r="F264" s="105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2019-06-24T05:27:14Z</cp:lastPrinted>
  <dcterms:created xsi:type="dcterms:W3CDTF">2012-03-13T00:50:25Z</dcterms:created>
  <dcterms:modified xsi:type="dcterms:W3CDTF">2019-07-01T07:06:24Z</dcterms:modified>
</cp:coreProperties>
</file>