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<sst xmlns="http://schemas.openxmlformats.org/spreadsheetml/2006/main" count="2838" uniqueCount="644">
  <si>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</si>
  <si>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</si>
  <si>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</si>
  <si>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</si>
  <si>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</si>
  <si>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</si>
  <si>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</si>
  <si>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</si>
  <si>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</si>
  <si>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</si>
  <si>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</si>
  <si>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</si>
  <si>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</si>
  <si>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</si>
  <si>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</si>
  <si>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</si>
  <si>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</si>
  <si>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</si>
  <si>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</si>
  <si>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</si>
  <si>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</si>
  <si>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</si>
  <si>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</si>
  <si>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</si>
  <si>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</si>
  <si>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</si>
  <si>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</si>
  <si>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</si>
  <si>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</si>
  <si>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</si>
  <si>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</si>
  <si>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</si>
  <si>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</si>
  <si>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</si>
  <si>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</si>
  <si>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</si>
  <si>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</si>
  <si>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</si>
  <si>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</si>
  <si>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</si>
  <si>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</si>
  <si>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</si>
  <si>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</si>
  <si>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</si>
  <si>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</si>
  <si>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</si>
  <si>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</si>
  <si>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</si>
  <si>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</si>
  <si>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</si>
  <si>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</si>
  <si>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</si>
  <si>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</si>
  <si>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</si>
  <si>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</si>
  <si>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</si>
  <si>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</si>
  <si>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</si>
  <si>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</si>
  <si>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</si>
  <si>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</si>
  <si>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</si>
  <si>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</si>
  <si>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</si>
  <si>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</si>
  <si>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</si>
  <si>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</si>
  <si>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</si>
  <si>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</si>
  <si>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</si>
  <si>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</si>
  <si>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</si>
  <si>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</si>
  <si>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</si>
  <si>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</si>
  <si>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</si>
  <si>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</si>
  <si>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</si>
  <si>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</si>
  <si>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</si>
  <si>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</si>
  <si>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</si>
  <si>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</si>
  <si>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</si>
  <si>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</si>
  <si>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</si>
  <si>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</si>
  <si>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</si>
  <si>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</si>
  <si>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</si>
  <si>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</si>
  <si>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</si>
  <si>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</si>
  <si>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</si>
  <si>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</si>
  <si>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</si>
  <si>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</si>
  <si>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</si>
  <si>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</si>
  <si>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</si>
  <si>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</si>
  <si>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</si>
  <si>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</si>
  <si>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</si>
  <si>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</si>
  <si>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</si>
  <si>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</si>
  <si>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</si>
  <si>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</si>
  <si>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</si>
  <si>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</si>
  <si>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</si>
  <si>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</si>
  <si>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</si>
  <si>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</si>
  <si>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</si>
  <si>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</si>
  <si>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</si>
  <si>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</si>
  <si>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</si>
  <si>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</si>
  <si>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</si>
  <si>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</si>
  <si>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</si>
  <si>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</si>
  <si>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</si>
  <si>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</si>
  <si>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</si>
  <si>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</si>
  <si>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</si>
  <si>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</si>
  <si>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</si>
  <si>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</si>
  <si>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</si>
  <si>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</si>
  <si>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</si>
  <si>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</si>
  <si>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</si>
  <si>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</si>
  <si>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</si>
  <si>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</si>
  <si>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</si>
  <si>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</si>
  <si>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</si>
  <si>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</si>
  <si>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</si>
  <si>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</si>
  <si>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</si>
  <si>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</si>
  <si>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</si>
  <si>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</si>
  <si>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</si>
  <si>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</si>
  <si>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</si>
  <si>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</si>
  <si>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</si>
  <si>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</si>
  <si>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</si>
  <si>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</si>
  <si>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</si>
  <si>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</si>
  <si>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</si>
  <si>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</si>
  <si>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</si>
  <si>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</si>
  <si>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</si>
  <si>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</si>
  <si>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</si>
  <si>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</si>
  <si>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</si>
  <si>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</si>
  <si>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</si>
  <si>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</si>
  <si>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</si>
  <si>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</si>
  <si>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</si>
  <si>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</si>
  <si>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</si>
  <si>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</si>
  <si>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</si>
  <si>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</si>
  <si>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</si>
  <si>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</si>
  <si>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</si>
  <si>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</si>
  <si>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</si>
  <si>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</si>
  <si>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</si>
  <si>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</si>
  <si>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</si>
  <si>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</si>
  <si>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</si>
  <si>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</si>
  <si>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</si>
  <si>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</si>
  <si>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</si>
  <si>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</si>
  <si>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</si>
  <si>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</si>
  <si>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</si>
  <si>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</si>
  <si>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</si>
  <si>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</si>
  <si>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</si>
  <si>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</si>
  <si>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</si>
  <si>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</si>
  <si>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</si>
  <si>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</si>
  <si>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</si>
  <si>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</si>
  <si>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</si>
  <si>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</si>
  <si>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</si>
  <si>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</si>
  <si>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</si>
  <si>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</si>
  <si>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</si>
  <si>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</si>
  <si>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</si>
  <si>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</si>
  <si>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</si>
  <si>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</si>
  <si>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</si>
  <si>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</si>
  <si>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</si>
  <si>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</si>
  <si>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</si>
  <si>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</si>
  <si>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</si>
  <si>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</si>
  <si>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</si>
  <si>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</si>
  <si>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</si>
  <si>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</si>
  <si>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</si>
  <si>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</si>
  <si>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</si>
  <si>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</si>
  <si>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</si>
  <si>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</si>
  <si>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</si>
  <si>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</si>
  <si>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</si>
  <si>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</si>
  <si>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</si>
  <si>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</si>
  <si>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</si>
  <si>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</si>
  <si>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</si>
  <si>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</si>
  <si>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</si>
  <si>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</si>
  <si>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</si>
  <si>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</si>
  <si>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</si>
  <si>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</si>
  <si>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</si>
  <si>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</si>
  <si>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</si>
  <si>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</si>
  <si>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</si>
  <si>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</si>
  <si>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</si>
  <si>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</si>
  <si>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</si>
  <si>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</si>
  <si>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</si>
  <si>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</si>
  <si>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</si>
  <si>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</si>
  <si>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</si>
  <si>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</si>
  <si>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</si>
  <si>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</si>
  <si>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</si>
  <si>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</si>
  <si>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</si>
  <si>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</si>
  <si>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</si>
  <si>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</si>
  <si>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</si>
  <si>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</si>
  <si>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</si>
  <si>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</si>
  <si>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</si>
  <si>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</si>
  <si>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</si>
  <si>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</si>
  <si>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</si>
  <si>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</si>
  <si>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</si>
  <si>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</si>
  <si>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</si>
  <si>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</si>
  <si>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</si>
  <si>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</si>
  <si>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</si>
  <si>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</si>
  <si>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</si>
  <si>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</si>
  <si>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</si>
  <si>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</si>
  <si>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</si>
  <si>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</si>
  <si>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</si>
  <si>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</si>
  <si>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</si>
  <si>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</si>
  <si>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</si>
  <si>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</si>
  <si>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</si>
  <si>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</si>
  <si>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</si>
  <si>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</si>
  <si>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</si>
  <si>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</si>
  <si>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</si>
  <si>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</si>
  <si>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</si>
  <si>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</si>
  <si>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</si>
  <si>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</si>
  <si>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</si>
  <si>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</si>
  <si>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</si>
  <si>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</si>
  <si>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</si>
  <si>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</si>
  <si>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</si>
  <si>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</si>
  <si>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</si>
  <si>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</si>
  <si>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</si>
  <si>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</si>
  <si>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</si>
  <si>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</si>
  <si>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</si>
  <si>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</si>
  <si>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</si>
  <si>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</si>
  <si>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</si>
  <si>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</si>
  <si>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</si>
  <si>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</si>
  <si>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</si>
  <si>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</si>
  <si>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</si>
  <si>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</si>
  <si>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</si>
  <si>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</si>
  <si>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</si>
  <si>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</si>
  <si>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</si>
  <si>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</si>
  <si>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</si>
  <si>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</si>
  <si>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</si>
  <si>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</si>
  <si>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</si>
  <si>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</si>
  <si>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</si>
  <si>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</si>
  <si>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</si>
  <si>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</si>
  <si>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</si>
  <si>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</si>
  <si>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</si>
  <si>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</si>
  <si>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</si>
  <si>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</si>
  <si>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</si>
  <si>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</si>
  <si>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</si>
  <si>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</si>
  <si>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</si>
  <si>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</si>
  <si>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</si>
  <si>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</si>
  <si>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</si>
  <si>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</si>
  <si>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</si>
  <si>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</si>
  <si>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</si>
  <si>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</si>
  <si>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</si>
  <si>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</si>
  <si>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</si>
  <si>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</si>
  <si>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</si>
  <si>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</si>
  <si>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</si>
  <si>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</si>
  <si>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</si>
  <si>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</si>
  <si>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</si>
  <si>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</si>
  <si>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</si>
  <si>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</si>
  <si>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</si>
  <si>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</si>
  <si>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</si>
  <si>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</si>
  <si>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</si>
  <si>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</si>
  <si>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</si>
  <si>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</si>
  <si>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</si>
  <si>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</si>
  <si>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</si>
  <si>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</si>
  <si>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</si>
  <si>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</si>
  <si>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</si>
  <si>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</si>
  <si>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</si>
  <si>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</si>
  <si>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</si>
  <si>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</si>
  <si>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</si>
  <si>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</si>
  <si>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</si>
  <si>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</si>
  <si>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</si>
  <si>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</si>
  <si>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</si>
  <si>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</si>
  <si>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</si>
  <si>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</si>
  <si>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</si>
  <si>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</si>
  <si>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</si>
  <si>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</si>
  <si>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</si>
  <si>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</si>
  <si>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</si>
  <si>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</si>
  <si>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</si>
  <si>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</si>
  <si>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</si>
  <si>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</si>
  <si>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</si>
  <si>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</si>
  <si>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</si>
  <si>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</si>
  <si>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</si>
  <si>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</si>
  <si>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</si>
  <si>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</si>
  <si>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</si>
  <si>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</si>
  <si>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</si>
  <si>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</si>
  <si>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</si>
  <si>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</si>
  <si>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</si>
  <si>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</si>
  <si>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</si>
  <si>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</si>
  <si>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</si>
  <si>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</si>
  <si>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</si>
  <si>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</si>
  <si>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</si>
  <si>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</si>
  <si>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</si>
  <si>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</si>
  <si>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</si>
  <si>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</si>
  <si>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</si>
  <si>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</si>
  <si>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</si>
  <si>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</si>
  <si>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</si>
  <si>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</si>
  <si>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</si>
  <si>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</si>
  <si>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</si>
  <si>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</si>
  <si>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</si>
  <si>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</si>
  <si>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</si>
  <si>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</si>
  <si>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</si>
  <si>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</si>
  <si>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</si>
  <si>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</si>
  <si>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</si>
  <si>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</si>
  <si>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</si>
  <si>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</si>
  <si>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</si>
  <si>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</si>
  <si>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</si>
  <si>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</si>
  <si>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</si>
  <si>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</si>
  <si>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</si>
  <si>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</si>
  <si>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</si>
  <si>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</si>
  <si>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</si>
  <si>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</si>
  <si>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</si>
  <si>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</si>
  <si>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</si>
  <si>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</si>
  <si>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</si>
  <si>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</si>
  <si>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</si>
  <si>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</si>
  <si>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</si>
  <si>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</si>
  <si>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</si>
  <si>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</si>
  <si>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</si>
  <si>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</si>
  <si>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</si>
  <si>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</si>
  <si>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</si>
  <si>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</si>
  <si>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</si>
  <si>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</si>
  <si>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</si>
  <si>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</si>
  <si>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</si>
  <si>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</si>
  <si>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</si>
  <si>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</si>
  <si>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</si>
  <si>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</si>
  <si>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</si>
  <si>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</si>
  <si>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</si>
  <si>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</si>
  <si>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</si>
  <si>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</si>
  <si>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</si>
  <si>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</si>
  <si>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</si>
  <si>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</si>
  <si>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</si>
  <si>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</si>
  <si>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</si>
  <si>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</si>
  <si>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</si>
  <si>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</si>
  <si>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</si>
  <si>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</si>
  <si>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</si>
  <si>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</si>
  <si>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</si>
  <si>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</si>
  <si>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</si>
  <si>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</si>
  <si>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</si>
  <si>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</si>
  <si>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</si>
  <si>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</si>
  <si>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</si>
  <si>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</si>
  <si>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</si>
  <si>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</si>
  <si>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</si>
  <si>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</si>
  <si>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</si>
  <si>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</si>
  <si>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</si>
  <si>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</si>
  <si>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</si>
  <si>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障害者等の職業相談経費</t>
    <rPh sb="0" eb="3">
      <t>ショウガイシャ</t>
    </rPh>
    <rPh sb="3" eb="4">
      <t>トウ</t>
    </rPh>
    <rPh sb="5" eb="7">
      <t>ショクギョウ</t>
    </rPh>
    <rPh sb="7" eb="9">
      <t>ソウダン</t>
    </rPh>
    <rPh sb="9" eb="11">
      <t>ケイヒ</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</si>
  <si>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</si>
  <si>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</si>
  <si>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松下　和生</t>
    <phoneticPr fontId="5"/>
  </si>
  <si>
    <t>○</t>
  </si>
  <si>
    <t>雇用保険法第62条第１項第6号</t>
    <phoneticPr fontId="5"/>
  </si>
  <si>
    <t>障害者基本計画（第4次）（平成30年3月策定）</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</si>
  <si>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phoneticPr fontId="5"/>
  </si>
  <si>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</si>
  <si>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</si>
  <si>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</si>
  <si>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</si>
  <si>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</si>
  <si>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(雇用勘定）</t>
    <rPh sb="0" eb="2">
      <t>ショクイン</t>
    </rPh>
    <rPh sb="2" eb="4">
      <t>リョヒ</t>
    </rPh>
    <phoneticPr fontId="5"/>
  </si>
  <si>
    <t>公共職業安定所における障害者の就職件数を前年度以上とする。</t>
    <phoneticPr fontId="5"/>
  </si>
  <si>
    <t>公共職業安定所における障害者の就職件数</t>
    <phoneticPr fontId="5"/>
  </si>
  <si>
    <t>件</t>
    <rPh sb="0" eb="1">
      <t>ケン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</si>
  <si>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</si>
  <si>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</si>
  <si>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</si>
  <si>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</si>
  <si>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</si>
  <si>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精神障害者雇用トータルサポーターの相談支援を終了した者のうち、就職に向けた次の段階（求人情報の提供、面接訓練等）へ移行した者の割合</t>
    <phoneticPr fontId="5"/>
  </si>
  <si>
    <t>％</t>
    <phoneticPr fontId="5"/>
  </si>
  <si>
    <t>％</t>
    <phoneticPr fontId="5"/>
  </si>
  <si>
    <t>-</t>
    <phoneticPr fontId="5"/>
  </si>
  <si>
    <t>-</t>
    <phoneticPr fontId="5"/>
  </si>
  <si>
    <t>-</t>
    <phoneticPr fontId="5"/>
  </si>
  <si>
    <t>就職支援ナビゲーター（障害者支援分）１人あたりの活動件数（職業相談・事業所訪問等）</t>
    <phoneticPr fontId="5"/>
  </si>
  <si>
    <t>精神障害者雇用トータルサポーターの支援件数</t>
    <phoneticPr fontId="5"/>
  </si>
  <si>
    <t>円</t>
    <rPh sb="0" eb="1">
      <t>エン</t>
    </rPh>
    <phoneticPr fontId="5"/>
  </si>
  <si>
    <t>　　Ｘ/Ｙ</t>
  </si>
  <si>
    <t>879百万円
／
402,252件</t>
    <rPh sb="3" eb="5">
      <t>ヒャクマン</t>
    </rPh>
    <rPh sb="5" eb="6">
      <t>エン</t>
    </rPh>
    <rPh sb="16" eb="17">
      <t>ケン</t>
    </rPh>
    <phoneticPr fontId="6"/>
  </si>
  <si>
    <t>531百万円
／
260,287件</t>
    <rPh sb="16" eb="17">
      <t>ケン</t>
    </rPh>
    <phoneticPr fontId="5"/>
  </si>
  <si>
    <t>X：就職支援ナビゲーター（障害者支援分）の執行額（百万円）
Y：就職支援ナビゲーター（障害者支援分）の活動件数（件）</t>
  </si>
  <si>
    <t>　　Ｘ/Ｙ</t>
    <phoneticPr fontId="5"/>
  </si>
  <si>
    <t>X：精神障害者雇用トータルサポーターの執行額（百万円）
Y：精神障害者雇用トータルサポーターのカウンセリング対象者数（人）</t>
  </si>
  <si>
    <t>円</t>
    <rPh sb="0" eb="1">
      <t>エン</t>
    </rPh>
    <phoneticPr fontId="5"/>
  </si>
  <si>
    <t>794百万円
／
24,442人</t>
    <rPh sb="3" eb="4">
      <t>ヒャク</t>
    </rPh>
    <rPh sb="4" eb="6">
      <t>マンエン</t>
    </rPh>
    <rPh sb="15" eb="16">
      <t>ニン</t>
    </rPh>
    <phoneticPr fontId="5"/>
  </si>
  <si>
    <t>1026百万円
／
24,404</t>
    <rPh sb="4" eb="6">
      <t>ヒャクマン</t>
    </rPh>
    <rPh sb="6" eb="7">
      <t>エン</t>
    </rPh>
    <phoneticPr fontId="5"/>
  </si>
  <si>
    <t>高齢者・障害者・若年者等の雇用の安定・促進を図ること（Ⅴ-3-1）</t>
    <phoneticPr fontId="5"/>
  </si>
  <si>
    <t>公共職業安定所における就職件数（障害者）</t>
    <phoneticPr fontId="5"/>
  </si>
  <si>
    <t>件</t>
    <rPh sb="0" eb="1">
      <t>ケン</t>
    </rPh>
    <phoneticPr fontId="5"/>
  </si>
  <si>
    <t>精神障害者雇用トータルサポーターの相談支援を終了した者のうち、就職に向けた次の段階へ移行した者の割合</t>
  </si>
  <si>
    <t>-</t>
    <phoneticPr fontId="5"/>
  </si>
  <si>
    <t>-</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</si>
  <si>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</si>
  <si>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</si>
  <si>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</si>
  <si>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</si>
  <si>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</si>
  <si>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本事業に必要な経費に限定されている。</t>
    <phoneticPr fontId="5"/>
  </si>
  <si>
    <t>会議や面接会等の効率的な実施に努めている。</t>
    <phoneticPr fontId="5"/>
  </si>
  <si>
    <t>見合ったものとなっている。</t>
    <rPh sb="0" eb="2">
      <t>ミア</t>
    </rPh>
    <phoneticPr fontId="5"/>
  </si>
  <si>
    <t>940</t>
    <phoneticPr fontId="5"/>
  </si>
  <si>
    <t>812</t>
    <phoneticPr fontId="5"/>
  </si>
  <si>
    <t>550</t>
    <phoneticPr fontId="5"/>
  </si>
  <si>
    <t>558</t>
    <phoneticPr fontId="5"/>
  </si>
  <si>
    <t>551</t>
    <phoneticPr fontId="5"/>
  </si>
  <si>
    <t>713</t>
    <phoneticPr fontId="5"/>
  </si>
  <si>
    <t>553</t>
    <phoneticPr fontId="5"/>
  </si>
  <si>
    <t>546</t>
    <phoneticPr fontId="5"/>
  </si>
  <si>
    <t>-</t>
    <phoneticPr fontId="5"/>
  </si>
  <si>
    <t>-</t>
    <phoneticPr fontId="5"/>
  </si>
  <si>
    <t>精査中</t>
    <rPh sb="0" eb="2">
      <t>セイサ</t>
    </rPh>
    <rPh sb="2" eb="3">
      <t>チュウ</t>
    </rPh>
    <phoneticPr fontId="5"/>
  </si>
  <si>
    <t>-</t>
    <phoneticPr fontId="5"/>
  </si>
  <si>
    <t>-</t>
    <phoneticPr fontId="5"/>
  </si>
  <si>
    <t>-</t>
    <phoneticPr fontId="5"/>
  </si>
  <si>
    <t>-</t>
    <phoneticPr fontId="5"/>
  </si>
  <si>
    <t>-</t>
    <phoneticPr fontId="5"/>
  </si>
  <si>
    <t>精神障害者雇用トータルサポーターの相談支援を終了した者のうち、就職に向けた次の段階へ移行した者の割合を74.3％以上とする。</t>
    <phoneticPr fontId="5"/>
  </si>
  <si>
    <t>1207百万円/16,951人</t>
    <rPh sb="4" eb="6">
      <t>ヒャクマン</t>
    </rPh>
    <rPh sb="6" eb="7">
      <t>エン</t>
    </rPh>
    <rPh sb="14" eb="15">
      <t>ニン</t>
    </rPh>
    <phoneticPr fontId="5"/>
  </si>
  <si>
    <t>1318百万円/16,951人</t>
    <rPh sb="4" eb="5">
      <t>ヒャク</t>
    </rPh>
    <rPh sb="5" eb="7">
      <t>マンエン</t>
    </rPh>
    <rPh sb="14" eb="15">
      <t>ニン</t>
    </rPh>
    <phoneticPr fontId="5"/>
  </si>
  <si>
    <t>労働者等の特性に応じた雇用の安定・促進を図ること(Ⅴ-3)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</si>
</sst>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0</xdr:colOff>
      <xdr:row>100</xdr:row>
      <xdr:rowOff>0</xdr:rowOff>
    </xdr:from>
    <xdr:ext cx="607859" cy="275717"/>
    <xdr:sp macro="" textlink="">
      <xdr:nvSpPr>
        <xdr:cNvPr id="15" name="テキスト ボックス 14"/>
        <xdr:cNvSpPr txBox="1"/>
      </xdr:nvSpPr>
      <xdr:spPr>
        <a:xfrm>
          <a:off x="7568045" y="163310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42</xdr:col>
      <xdr:colOff>0</xdr:colOff>
      <xdr:row>101</xdr:row>
      <xdr:rowOff>0</xdr:rowOff>
    </xdr:from>
    <xdr:ext cx="607859" cy="275717"/>
    <xdr:sp macro="" textlink="">
      <xdr:nvSpPr>
        <xdr:cNvPr id="17" name="テキスト ボックス 16"/>
        <xdr:cNvSpPr txBox="1"/>
      </xdr:nvSpPr>
      <xdr:spPr>
        <a:xfrm>
          <a:off x="8364682" y="166254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0</xdr:colOff>
      <xdr:row>115</xdr:row>
      <xdr:rowOff>0</xdr:rowOff>
    </xdr:from>
    <xdr:ext cx="607859" cy="275717"/>
    <xdr:sp macro="" textlink="">
      <xdr:nvSpPr>
        <xdr:cNvPr id="22" name="テキスト ボックス 21"/>
        <xdr:cNvSpPr txBox="1"/>
      </xdr:nvSpPr>
      <xdr:spPr>
        <a:xfrm>
          <a:off x="7568045" y="182014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38</xdr:col>
      <xdr:colOff>0</xdr:colOff>
      <xdr:row>116</xdr:row>
      <xdr:rowOff>0</xdr:rowOff>
    </xdr:from>
    <xdr:ext cx="607859" cy="275717"/>
    <xdr:sp macro="" textlink="">
      <xdr:nvSpPr>
        <xdr:cNvPr id="23" name="テキスト ボックス 22"/>
        <xdr:cNvSpPr txBox="1"/>
      </xdr:nvSpPr>
      <xdr:spPr>
        <a:xfrm>
          <a:off x="7568045" y="184958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42</xdr:col>
      <xdr:colOff>0</xdr:colOff>
      <xdr:row>115</xdr:row>
      <xdr:rowOff>0</xdr:rowOff>
    </xdr:from>
    <xdr:ext cx="607859" cy="275717"/>
    <xdr:sp macro="" textlink="">
      <xdr:nvSpPr>
        <xdr:cNvPr id="24" name="テキスト ボックス 23"/>
        <xdr:cNvSpPr txBox="1"/>
      </xdr:nvSpPr>
      <xdr:spPr>
        <a:xfrm>
          <a:off x="8364682" y="182014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42</xdr:col>
      <xdr:colOff>0</xdr:colOff>
      <xdr:row>116</xdr:row>
      <xdr:rowOff>0</xdr:rowOff>
    </xdr:from>
    <xdr:ext cx="607859" cy="275717"/>
    <xdr:sp macro="" textlink="">
      <xdr:nvSpPr>
        <xdr:cNvPr id="25" name="テキスト ボックス 24"/>
        <xdr:cNvSpPr txBox="1"/>
      </xdr:nvSpPr>
      <xdr:spPr>
        <a:xfrm>
          <a:off x="8364682" y="184958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twoCellAnchor>
    <xdr:from>
      <xdr:col>18</xdr:col>
      <xdr:colOff>128361</xdr:colOff>
      <xdr:row>740</xdr:row>
      <xdr:rowOff>225878</xdr:rowOff>
    </xdr:from>
    <xdr:to>
      <xdr:col>33</xdr:col>
      <xdr:colOff>11793</xdr:colOff>
      <xdr:row>742</xdr:row>
      <xdr:rowOff>207388</xdr:rowOff>
    </xdr:to>
    <xdr:sp macro="" textlink="">
      <xdr:nvSpPr>
        <xdr:cNvPr id="37" name="正方形/長方形 36"/>
        <xdr:cNvSpPr/>
      </xdr:nvSpPr>
      <xdr:spPr>
        <a:xfrm>
          <a:off x="3728811" y="4225970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2,772</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25</xdr:col>
      <xdr:colOff>167368</xdr:colOff>
      <xdr:row>742</xdr:row>
      <xdr:rowOff>320781</xdr:rowOff>
    </xdr:from>
    <xdr:to>
      <xdr:col>25</xdr:col>
      <xdr:colOff>167368</xdr:colOff>
      <xdr:row>744</xdr:row>
      <xdr:rowOff>215228</xdr:rowOff>
    </xdr:to>
    <xdr:cxnSp macro="">
      <xdr:nvCxnSpPr>
        <xdr:cNvPr id="38" name="直線コネクタ 37"/>
        <xdr:cNvCxnSpPr/>
      </xdr:nvCxnSpPr>
      <xdr:spPr>
        <a:xfrm rot="5400000">
          <a:off x="4868344" y="4335910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128361</xdr:colOff>
      <xdr:row>745</xdr:row>
      <xdr:rowOff>135882</xdr:rowOff>
    </xdr:from>
    <xdr:to>
      <xdr:col>33</xdr:col>
      <xdr:colOff>11793</xdr:colOff>
      <xdr:row>747</xdr:row>
      <xdr:rowOff>87458</xdr:rowOff>
    </xdr:to>
    <xdr:sp macro="" textlink="">
      <xdr:nvSpPr>
        <xdr:cNvPr id="39" name="正方形/長方形 38"/>
        <xdr:cNvSpPr/>
      </xdr:nvSpPr>
      <xdr:spPr>
        <a:xfrm>
          <a:off x="3728811" y="43931832"/>
          <a:ext cx="2883807" cy="6564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2,772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181883</xdr:colOff>
      <xdr:row>744</xdr:row>
      <xdr:rowOff>251944</xdr:rowOff>
    </xdr:from>
    <xdr:to>
      <xdr:col>28</xdr:col>
      <xdr:colOff>157390</xdr:colOff>
      <xdr:row>745</xdr:row>
      <xdr:rowOff>135882</xdr:rowOff>
    </xdr:to>
    <xdr:sp macro="" textlink="">
      <xdr:nvSpPr>
        <xdr:cNvPr id="40" name="正方形/長方形 39"/>
        <xdr:cNvSpPr/>
      </xdr:nvSpPr>
      <xdr:spPr>
        <a:xfrm>
          <a:off x="4582433" y="4369546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16</xdr:col>
      <xdr:colOff>0</xdr:colOff>
      <xdr:row>740</xdr:row>
      <xdr:rowOff>28575</xdr:rowOff>
    </xdr:from>
    <xdr:to>
      <xdr:col>37</xdr:col>
      <xdr:colOff>92982</xdr:colOff>
      <xdr:row>750</xdr:row>
      <xdr:rowOff>91701</xdr:rowOff>
    </xdr:to>
    <xdr:sp macro="" textlink="">
      <xdr:nvSpPr>
        <xdr:cNvPr id="41" name="正方形/長方形 40"/>
        <xdr:cNvSpPr/>
      </xdr:nvSpPr>
      <xdr:spPr bwMode="auto">
        <a:xfrm>
          <a:off x="3200400" y="42062400"/>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17</xdr:col>
      <xdr:colOff>89807</xdr:colOff>
      <xdr:row>747</xdr:row>
      <xdr:rowOff>249384</xdr:rowOff>
    </xdr:from>
    <xdr:to>
      <xdr:col>36</xdr:col>
      <xdr:colOff>58057</xdr:colOff>
      <xdr:row>749</xdr:row>
      <xdr:rowOff>199098</xdr:rowOff>
    </xdr:to>
    <xdr:sp macro="" textlink="">
      <xdr:nvSpPr>
        <xdr:cNvPr id="42" name="大かっこ 41"/>
        <xdr:cNvSpPr/>
      </xdr:nvSpPr>
      <xdr:spPr>
        <a:xfrm>
          <a:off x="3490232" y="4475018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就職支援ナビゲーターや障害者トータルサポーター等による専門的支援等</a:t>
          </a:r>
          <a:endParaRPr kumimoji="1" lang="en-US" altLang="ja-JP" sz="1000">
            <a:solidFill>
              <a:schemeClr val="tx1"/>
            </a:solidFill>
            <a:latin typeface="+mn-lt"/>
            <a:ea typeface="+mn-ea"/>
            <a:cs typeface="+mn-cs"/>
          </a:endParaRPr>
        </a:p>
      </xdr:txBody>
    </xdr:sp>
    <xdr:clientData/>
  </xdr:twoCellAnchor>
  <xdr:oneCellAnchor>
    <xdr:from>
      <xdr:col>17</xdr:col>
      <xdr:colOff>164523</xdr:colOff>
      <xdr:row>778</xdr:row>
      <xdr:rowOff>17318</xdr:rowOff>
    </xdr:from>
    <xdr:ext cx="607859" cy="275717"/>
    <xdr:sp macro="" textlink="">
      <xdr:nvSpPr>
        <xdr:cNvPr id="43" name="テキスト ボックス 42"/>
        <xdr:cNvSpPr txBox="1"/>
      </xdr:nvSpPr>
      <xdr:spPr>
        <a:xfrm>
          <a:off x="3550228" y="465079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11</xdr:col>
      <xdr:colOff>0</xdr:colOff>
      <xdr:row>780</xdr:row>
      <xdr:rowOff>0</xdr:rowOff>
    </xdr:from>
    <xdr:ext cx="607859" cy="275717"/>
    <xdr:sp macro="" textlink="">
      <xdr:nvSpPr>
        <xdr:cNvPr id="45" name="テキスト ボックス 44"/>
        <xdr:cNvSpPr txBox="1"/>
      </xdr:nvSpPr>
      <xdr:spPr>
        <a:xfrm>
          <a:off x="2190750" y="471141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oneCellAnchor>
    <xdr:from>
      <xdr:col>2</xdr:col>
      <xdr:colOff>0</xdr:colOff>
      <xdr:row>836</xdr:row>
      <xdr:rowOff>0</xdr:rowOff>
    </xdr:from>
    <xdr:ext cx="607859" cy="275717"/>
    <xdr:sp macro="" textlink="">
      <xdr:nvSpPr>
        <xdr:cNvPr id="48" name="テキスト ボックス 47"/>
        <xdr:cNvSpPr txBox="1"/>
      </xdr:nvSpPr>
      <xdr:spPr>
        <a:xfrm>
          <a:off x="398318" y="5223163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579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2516</v>
      </c>
      <c r="Q13" s="659"/>
      <c r="R13" s="659"/>
      <c r="S13" s="659"/>
      <c r="T13" s="659"/>
      <c r="U13" s="659"/>
      <c r="V13" s="660"/>
      <c r="W13" s="658">
        <v>2801</v>
      </c>
      <c r="X13" s="659"/>
      <c r="Y13" s="659"/>
      <c r="Z13" s="659"/>
      <c r="AA13" s="659"/>
      <c r="AB13" s="659"/>
      <c r="AC13" s="660"/>
      <c r="AD13" s="658">
        <v>3096</v>
      </c>
      <c r="AE13" s="659"/>
      <c r="AF13" s="659"/>
      <c r="AG13" s="659"/>
      <c r="AH13" s="659"/>
      <c r="AI13" s="659"/>
      <c r="AJ13" s="660"/>
      <c r="AK13" s="658">
        <v>3313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579</v>
      </c>
      <c r="Q15" s="659"/>
      <c r="R15" s="659"/>
      <c r="S15" s="659"/>
      <c r="T15" s="659"/>
      <c r="U15" s="659"/>
      <c r="V15" s="660"/>
      <c r="W15" s="658" t="s">
        <v>579</v>
      </c>
      <c r="X15" s="659"/>
      <c r="Y15" s="659"/>
      <c r="Z15" s="659"/>
      <c r="AA15" s="659"/>
      <c r="AB15" s="659"/>
      <c r="AC15" s="660"/>
      <c r="AD15" s="658" t="s">
        <v>579</v>
      </c>
      <c r="AE15" s="659"/>
      <c r="AF15" s="659"/>
      <c r="AG15" s="659"/>
      <c r="AH15" s="659"/>
      <c r="AI15" s="659"/>
      <c r="AJ15" s="660"/>
      <c r="AK15" s="658" t="s">
        <v>579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579</v>
      </c>
      <c r="Q16" s="659"/>
      <c r="R16" s="659"/>
      <c r="S16" s="659"/>
      <c r="T16" s="659"/>
      <c r="U16" s="659"/>
      <c r="V16" s="660"/>
      <c r="W16" s="658" t="s">
        <v>579</v>
      </c>
      <c r="X16" s="659"/>
      <c r="Y16" s="659"/>
      <c r="Z16" s="659"/>
      <c r="AA16" s="659"/>
      <c r="AB16" s="659"/>
      <c r="AC16" s="660"/>
      <c r="AD16" s="658" t="s">
        <v>579</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579</v>
      </c>
      <c r="Q17" s="659"/>
      <c r="R17" s="659"/>
      <c r="S17" s="659"/>
      <c r="T17" s="659"/>
      <c r="U17" s="659"/>
      <c r="V17" s="660"/>
      <c r="W17" s="658" t="s">
        <v>579</v>
      </c>
      <c r="X17" s="659"/>
      <c r="Y17" s="659"/>
      <c r="Z17" s="659"/>
      <c r="AA17" s="659"/>
      <c r="AB17" s="659"/>
      <c r="AC17" s="660"/>
      <c r="AD17" s="658" t="s">
        <v>579</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2516</v>
      </c>
      <c r="Q18" s="880"/>
      <c r="R18" s="880"/>
      <c r="S18" s="880"/>
      <c r="T18" s="880"/>
      <c r="U18" s="880"/>
      <c r="V18" s="881"/>
      <c r="W18" s="879">
        <f>SUM(W13:AC17)</f>
        <v>2801</v>
      </c>
      <c r="X18" s="880"/>
      <c r="Y18" s="880"/>
      <c r="Z18" s="880"/>
      <c r="AA18" s="880"/>
      <c r="AB18" s="880"/>
      <c r="AC18" s="881"/>
      <c r="AD18" s="879">
        <f>SUM(AD13:AJ17)</f>
        <v>3096</v>
      </c>
      <c r="AE18" s="880"/>
      <c r="AF18" s="880"/>
      <c r="AG18" s="880"/>
      <c r="AH18" s="880"/>
      <c r="AI18" s="880"/>
      <c r="AJ18" s="881"/>
      <c r="AK18" s="879">
        <f>SUM(AK13:AQ17)</f>
        <v>3313</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2284</v>
      </c>
      <c r="Q19" s="659"/>
      <c r="R19" s="659"/>
      <c r="S19" s="659"/>
      <c r="T19" s="659"/>
      <c r="U19" s="659"/>
      <c r="V19" s="660"/>
      <c r="W19" s="658">
        <v>2487</v>
      </c>
      <c r="X19" s="659"/>
      <c r="Y19" s="659"/>
      <c r="Z19" s="659"/>
      <c r="AA19" s="659"/>
      <c r="AB19" s="659"/>
      <c r="AC19" s="660"/>
      <c r="AD19" s="658">
        <v>2772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0.90779014308426076</v>
      </c>
      <c r="Q20" s="318"/>
      <c r="R20" s="318"/>
      <c r="S20" s="318"/>
      <c r="T20" s="318"/>
      <c r="U20" s="318"/>
      <c r="V20" s="318"/>
      <c r="W20" s="318">
        <f t="shared" ref="W20" si="0">IF(W18=0, "-", SUM(W19)/W18)</f>
        <v>0.88789717957872194</v>
      </c>
      <c r="X20" s="318"/>
      <c r="Y20" s="318"/>
      <c r="Z20" s="318"/>
      <c r="AA20" s="318"/>
      <c r="AB20" s="318"/>
      <c r="AC20" s="318"/>
      <c r="AD20" s="318">
        <f t="shared" ref="AD20" si="1">IF(AD18=0, "-", SUM(AD19)/AD18)</f>
        <v>0.89534883720930236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0.90779014308426076</v>
      </c>
      <c r="Q21" s="318"/>
      <c r="R21" s="318"/>
      <c r="S21" s="318"/>
      <c r="T21" s="318"/>
      <c r="U21" s="318"/>
      <c r="V21" s="318"/>
      <c r="W21" s="318">
        <f t="shared" ref="W21" si="2">IF(W19=0, "-", SUM(W19)/SUM(W13,W14))</f>
        <v>0.88789717957872194</v>
      </c>
      <c r="X21" s="318"/>
      <c r="Y21" s="318"/>
      <c r="Z21" s="318"/>
      <c r="AA21" s="318"/>
      <c r="AB21" s="318"/>
      <c r="AC21" s="318"/>
      <c r="AD21" s="318">
        <f t="shared" ref="AD21" si="3">IF(AD19=0, "-", SUM(AD19)/SUM(AD13,AD14))</f>
        <v>0.89534883720930236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5.25" customHeight="1" x14ac:dyDescent="0.15">
      <c r="A23" s="968"/>
      <c r="B23" s="969"/>
      <c r="C23" s="969"/>
      <c r="D23" s="969"/>
      <c r="E23" s="969"/>
      <c r="F23" s="970"/>
      <c r="G23" s="953" t="s">
        <v>580</v>
      </c>
      <c r="H23" s="954"/>
      <c r="I23" s="954"/>
      <c r="J23" s="954"/>
      <c r="K23" s="954"/>
      <c r="L23" s="954"/>
      <c r="M23" s="954"/>
      <c r="N23" s="954"/>
      <c r="O23" s="955"/>
      <c r="P23" s="920">
        <v>2092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5.25" customHeight="1" x14ac:dyDescent="0.15">
      <c r="A24" s="968"/>
      <c r="B24" s="969"/>
      <c r="C24" s="969"/>
      <c r="D24" s="969"/>
      <c r="E24" s="969"/>
      <c r="F24" s="970"/>
      <c r="G24" s="956" t="s">
        <v>581</v>
      </c>
      <c r="H24" s="957"/>
      <c r="I24" s="957"/>
      <c r="J24" s="957"/>
      <c r="K24" s="957"/>
      <c r="L24" s="957"/>
      <c r="M24" s="957"/>
      <c r="N24" s="957"/>
      <c r="O24" s="958"/>
      <c r="P24" s="658">
        <v>1195</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5.25" customHeight="1" x14ac:dyDescent="0.15">
      <c r="A25" s="968"/>
      <c r="B25" s="969"/>
      <c r="C25" s="969"/>
      <c r="D25" s="969"/>
      <c r="E25" s="969"/>
      <c r="F25" s="970"/>
      <c r="G25" s="956" t="s">
        <v>582</v>
      </c>
      <c r="H25" s="957"/>
      <c r="I25" s="957"/>
      <c r="J25" s="957"/>
      <c r="K25" s="957"/>
      <c r="L25" s="957"/>
      <c r="M25" s="957"/>
      <c r="N25" s="957"/>
      <c r="O25" s="958"/>
      <c r="P25" s="658">
        <v>25</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35.25" customHeight="1" x14ac:dyDescent="0.15">
      <c r="A26" s="968"/>
      <c r="B26" s="969"/>
      <c r="C26" s="969"/>
      <c r="D26" s="969"/>
      <c r="E26" s="969"/>
      <c r="F26" s="970"/>
      <c r="G26" s="956" t="s">
        <v>583</v>
      </c>
      <c r="H26" s="957"/>
      <c r="I26" s="957"/>
      <c r="J26" s="957"/>
      <c r="K26" s="957"/>
      <c r="L26" s="957"/>
      <c r="M26" s="957"/>
      <c r="N26" s="957"/>
      <c r="O26" s="958"/>
      <c r="P26" s="658">
        <v>1</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3313</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587</v>
      </c>
      <c r="AR31" s="200"/>
      <c r="AS31" s="133" t="s">
        <v>355</v>
      </c>
      <c r="AT31" s="134"/>
      <c r="AU31" s="199">
        <v>31</v>
      </c>
      <c r="AV31" s="199"/>
      <c r="AW31" s="398" t="s">
        <v>300</v>
      </c>
      <c r="AX31" s="399"/>
    </row>
    <row r="32" spans="1:50" ht="23.25" customHeight="1" x14ac:dyDescent="0.15">
      <c r="A32" s="403"/>
      <c r="B32" s="401"/>
      <c r="C32" s="401"/>
      <c r="D32" s="401"/>
      <c r="E32" s="401"/>
      <c r="F32" s="402"/>
      <c r="G32" s="565" t="s">
        <v>584</v>
      </c>
      <c r="H32" s="566"/>
      <c r="I32" s="566"/>
      <c r="J32" s="566"/>
      <c r="K32" s="566"/>
      <c r="L32" s="566"/>
      <c r="M32" s="566"/>
      <c r="N32" s="566"/>
      <c r="O32" s="567"/>
      <c r="P32" s="105" t="s">
        <v>585</v>
      </c>
      <c r="Q32" s="105"/>
      <c r="R32" s="105"/>
      <c r="S32" s="105"/>
      <c r="T32" s="105"/>
      <c r="U32" s="105"/>
      <c r="V32" s="105"/>
      <c r="W32" s="105"/>
      <c r="X32" s="106"/>
      <c r="Y32" s="471" t="s">
        <v>12</v>
      </c>
      <c r="Z32" s="531"/>
      <c r="AA32" s="532"/>
      <c r="AB32" s="461" t="s">
        <v>586</v>
      </c>
      <c r="AC32" s="461"/>
      <c r="AD32" s="461"/>
      <c r="AE32" s="218">
        <v>93229</v>
      </c>
      <c r="AF32" s="219"/>
      <c r="AG32" s="219"/>
      <c r="AH32" s="219"/>
      <c r="AI32" s="218">
        <v>97814</v>
      </c>
      <c r="AJ32" s="219"/>
      <c r="AK32" s="219"/>
      <c r="AL32" s="219"/>
      <c r="AM32" s="218">
        <v>102318</v>
      </c>
      <c r="AN32" s="219"/>
      <c r="AO32" s="219"/>
      <c r="AP32" s="219"/>
      <c r="AQ32" s="340" t="s">
        <v>588</v>
      </c>
      <c r="AR32" s="207"/>
      <c r="AS32" s="207"/>
      <c r="AT32" s="341"/>
      <c r="AU32" s="219" t="s">
        <v>588</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586</v>
      </c>
      <c r="AC33" s="523"/>
      <c r="AD33" s="523"/>
      <c r="AE33" s="218">
        <v>90191</v>
      </c>
      <c r="AF33" s="219"/>
      <c r="AG33" s="219"/>
      <c r="AH33" s="219"/>
      <c r="AI33" s="218">
        <v>93229</v>
      </c>
      <c r="AJ33" s="219"/>
      <c r="AK33" s="219"/>
      <c r="AL33" s="219"/>
      <c r="AM33" s="218">
        <v>97814</v>
      </c>
      <c r="AN33" s="219"/>
      <c r="AO33" s="219"/>
      <c r="AP33" s="219"/>
      <c r="AQ33" s="340" t="s">
        <v>589</v>
      </c>
      <c r="AR33" s="207"/>
      <c r="AS33" s="207"/>
      <c r="AT33" s="341"/>
      <c r="AU33" s="219">
        <v>102318</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103</v>
      </c>
      <c r="AF34" s="219"/>
      <c r="AG34" s="219"/>
      <c r="AH34" s="219"/>
      <c r="AI34" s="218">
        <v>105</v>
      </c>
      <c r="AJ34" s="219"/>
      <c r="AK34" s="219"/>
      <c r="AL34" s="219"/>
      <c r="AM34" s="218">
        <v>105</v>
      </c>
      <c r="AN34" s="219"/>
      <c r="AO34" s="219"/>
      <c r="AP34" s="219"/>
      <c r="AQ34" s="340" t="s">
        <v>588</v>
      </c>
      <c r="AR34" s="207"/>
      <c r="AS34" s="207"/>
      <c r="AT34" s="341"/>
      <c r="AU34" s="219" t="s">
        <v>590</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t="s">
        <v>595</v>
      </c>
      <c r="AR38" s="200"/>
      <c r="AS38" s="133" t="s">
        <v>355</v>
      </c>
      <c r="AT38" s="134"/>
      <c r="AU38" s="199">
        <v>31</v>
      </c>
      <c r="AV38" s="199"/>
      <c r="AW38" s="398" t="s">
        <v>300</v>
      </c>
      <c r="AX38" s="399"/>
    </row>
    <row r="39" spans="1:50" ht="35.25" customHeight="1" x14ac:dyDescent="0.15">
      <c r="A39" s="403"/>
      <c r="B39" s="401"/>
      <c r="C39" s="401"/>
      <c r="D39" s="401"/>
      <c r="E39" s="401"/>
      <c r="F39" s="402"/>
      <c r="G39" s="565" t="s">
        <v>640</v>
      </c>
      <c r="H39" s="566"/>
      <c r="I39" s="566"/>
      <c r="J39" s="566"/>
      <c r="K39" s="566"/>
      <c r="L39" s="566"/>
      <c r="M39" s="566"/>
      <c r="N39" s="566"/>
      <c r="O39" s="567"/>
      <c r="P39" s="105" t="s">
        <v>592</v>
      </c>
      <c r="Q39" s="105"/>
      <c r="R39" s="105"/>
      <c r="S39" s="105"/>
      <c r="T39" s="105"/>
      <c r="U39" s="105"/>
      <c r="V39" s="105"/>
      <c r="W39" s="105"/>
      <c r="X39" s="106"/>
      <c r="Y39" s="471" t="s">
        <v>12</v>
      </c>
      <c r="Z39" s="531"/>
      <c r="AA39" s="532"/>
      <c r="AB39" s="461" t="s">
        <v>593</v>
      </c>
      <c r="AC39" s="461"/>
      <c r="AD39" s="461"/>
      <c r="AE39" s="218">
        <v>74.599999999999994</v>
      </c>
      <c r="AF39" s="219"/>
      <c r="AG39" s="219"/>
      <c r="AH39" s="219"/>
      <c r="AI39" s="218">
        <v>73.900000000000006</v>
      </c>
      <c r="AJ39" s="219"/>
      <c r="AK39" s="219"/>
      <c r="AL39" s="219"/>
      <c r="AM39" s="218">
        <v>74.5</v>
      </c>
      <c r="AN39" s="219"/>
      <c r="AO39" s="219"/>
      <c r="AP39" s="219"/>
      <c r="AQ39" s="340" t="s">
        <v>596</v>
      </c>
      <c r="AR39" s="207"/>
      <c r="AS39" s="207"/>
      <c r="AT39" s="341"/>
      <c r="AU39" s="219" t="s">
        <v>589</v>
      </c>
      <c r="AV39" s="219"/>
      <c r="AW39" s="219"/>
      <c r="AX39" s="221"/>
    </row>
    <row r="40" spans="1:50" ht="35.25"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594</v>
      </c>
      <c r="AC40" s="523"/>
      <c r="AD40" s="523"/>
      <c r="AE40" s="218">
        <v>68</v>
      </c>
      <c r="AF40" s="219"/>
      <c r="AG40" s="219"/>
      <c r="AH40" s="219"/>
      <c r="AI40" s="218">
        <v>70</v>
      </c>
      <c r="AJ40" s="219"/>
      <c r="AK40" s="219"/>
      <c r="AL40" s="219"/>
      <c r="AM40" s="218">
        <v>73.400000000000006</v>
      </c>
      <c r="AN40" s="219"/>
      <c r="AO40" s="219"/>
      <c r="AP40" s="219"/>
      <c r="AQ40" s="340" t="s">
        <v>597</v>
      </c>
      <c r="AR40" s="207"/>
      <c r="AS40" s="207"/>
      <c r="AT40" s="341"/>
      <c r="AU40" s="219">
        <v>74.3</v>
      </c>
      <c r="AV40" s="219"/>
      <c r="AW40" s="219"/>
      <c r="AX40" s="221"/>
    </row>
    <row r="41" spans="1:50" ht="35.25"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110</v>
      </c>
      <c r="AF41" s="219"/>
      <c r="AG41" s="219"/>
      <c r="AH41" s="219"/>
      <c r="AI41" s="218">
        <v>106</v>
      </c>
      <c r="AJ41" s="219"/>
      <c r="AK41" s="219"/>
      <c r="AL41" s="219"/>
      <c r="AM41" s="218">
        <v>102</v>
      </c>
      <c r="AN41" s="219"/>
      <c r="AO41" s="219"/>
      <c r="AP41" s="219"/>
      <c r="AQ41" s="340" t="s">
        <v>588</v>
      </c>
      <c r="AR41" s="207"/>
      <c r="AS41" s="207"/>
      <c r="AT41" s="341"/>
      <c r="AU41" s="219" t="s">
        <v>588</v>
      </c>
      <c r="AV41" s="219"/>
      <c r="AW41" s="219"/>
      <c r="AX41" s="221"/>
    </row>
    <row r="42" spans="1:50" ht="23.25" customHeight="1" x14ac:dyDescent="0.15">
      <c r="A42" s="226" t="s">
        <v>505</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1726</v>
      </c>
      <c r="AF101" s="219"/>
      <c r="AG101" s="219"/>
      <c r="AH101" s="220"/>
      <c r="AI101" s="218">
        <v>1808</v>
      </c>
      <c r="AJ101" s="219"/>
      <c r="AK101" s="219"/>
      <c r="AL101" s="220"/>
      <c r="AM101" s="218"/>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1708</v>
      </c>
      <c r="AF102" s="418"/>
      <c r="AG102" s="418"/>
      <c r="AH102" s="418"/>
      <c r="AI102" s="418">
        <v>1726</v>
      </c>
      <c r="AJ102" s="418"/>
      <c r="AK102" s="418"/>
      <c r="AL102" s="418"/>
      <c r="AM102" s="273">
        <v>1808</v>
      </c>
      <c r="AN102" s="274"/>
      <c r="AO102" s="274"/>
      <c r="AP102" s="319"/>
      <c r="AQ102" s="273"/>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7" t="s">
        <v>586</v>
      </c>
      <c r="AC104" s="548"/>
      <c r="AD104" s="549"/>
      <c r="AE104" s="218">
        <v>122526</v>
      </c>
      <c r="AF104" s="219"/>
      <c r="AG104" s="219"/>
      <c r="AH104" s="220"/>
      <c r="AI104" s="218">
        <v>141594</v>
      </c>
      <c r="AJ104" s="219"/>
      <c r="AK104" s="219"/>
      <c r="AL104" s="220"/>
      <c r="AM104" s="218">
        <v>158136</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0"/>
      <c r="AA105" s="551"/>
      <c r="AB105" s="468" t="s">
        <v>586</v>
      </c>
      <c r="AC105" s="469"/>
      <c r="AD105" s="470"/>
      <c r="AE105" s="418">
        <v>106388</v>
      </c>
      <c r="AF105" s="418"/>
      <c r="AG105" s="418"/>
      <c r="AH105" s="418"/>
      <c r="AI105" s="418">
        <v>122526</v>
      </c>
      <c r="AJ105" s="418"/>
      <c r="AK105" s="418"/>
      <c r="AL105" s="418"/>
      <c r="AM105" s="218">
        <v>141594</v>
      </c>
      <c r="AN105" s="219"/>
      <c r="AO105" s="219"/>
      <c r="AP105" s="220"/>
      <c r="AQ105" s="218">
        <v>158136</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393"/>
      <c r="H107" s="393"/>
      <c r="I107" s="393"/>
      <c r="J107" s="393"/>
      <c r="K107" s="393"/>
      <c r="L107" s="393"/>
      <c r="M107" s="393"/>
      <c r="N107" s="393"/>
      <c r="O107" s="393"/>
      <c r="P107" s="393"/>
      <c r="Q107" s="393"/>
      <c r="R107" s="393"/>
      <c r="S107" s="393"/>
      <c r="T107" s="393"/>
      <c r="U107" s="393"/>
      <c r="V107" s="393"/>
      <c r="W107" s="393"/>
      <c r="X107" s="393"/>
      <c r="Y107" s="465" t="s">
        <v>55</v>
      </c>
      <c r="Z107" s="466"/>
      <c r="AA107" s="467"/>
      <c r="AB107" s="547"/>
      <c r="AC107" s="548"/>
      <c r="AD107" s="549"/>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394"/>
      <c r="H108" s="394"/>
      <c r="I108" s="394"/>
      <c r="J108" s="394"/>
      <c r="K108" s="394"/>
      <c r="L108" s="394"/>
      <c r="M108" s="394"/>
      <c r="N108" s="394"/>
      <c r="O108" s="394"/>
      <c r="P108" s="394"/>
      <c r="Q108" s="394"/>
      <c r="R108" s="394"/>
      <c r="S108" s="394"/>
      <c r="T108" s="394"/>
      <c r="U108" s="394"/>
      <c r="V108" s="394"/>
      <c r="W108" s="394"/>
      <c r="X108" s="394"/>
      <c r="Y108" s="445" t="s">
        <v>56</v>
      </c>
      <c r="Z108" s="550"/>
      <c r="AA108" s="551"/>
      <c r="AB108" s="468"/>
      <c r="AC108" s="469"/>
      <c r="AD108" s="470"/>
      <c r="AE108" s="545"/>
      <c r="AF108" s="546"/>
      <c r="AG108" s="546"/>
      <c r="AH108" s="546"/>
      <c r="AI108" s="545"/>
      <c r="AJ108" s="546"/>
      <c r="AK108" s="546"/>
      <c r="AL108" s="546"/>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7"/>
      <c r="AC110" s="548"/>
      <c r="AD110" s="549"/>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0"/>
      <c r="AA111" s="551"/>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7"/>
      <c r="AC113" s="548"/>
      <c r="AD113" s="549"/>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0"/>
      <c r="AA114" s="551"/>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604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600</v>
      </c>
      <c r="AC116" s="463"/>
      <c r="AD116" s="464"/>
      <c r="AE116" s="418">
        <v>2185</v>
      </c>
      <c r="AF116" s="418"/>
      <c r="AG116" s="418"/>
      <c r="AH116" s="418"/>
      <c r="AI116" s="418">
        <v>2040</v>
      </c>
      <c r="AJ116" s="418"/>
      <c r="AK116" s="418"/>
      <c r="AL116" s="418"/>
      <c r="AM116" s="418"/>
      <c r="AN116" s="418"/>
      <c r="AO116" s="418"/>
      <c r="AP116" s="418"/>
      <c r="AQ116" s="218"/>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45" t="s">
        <v>602</v>
      </c>
      <c r="AF117" s="546"/>
      <c r="AG117" s="546"/>
      <c r="AH117" s="546"/>
      <c r="AI117" s="545" t="s">
        <v>603</v>
      </c>
      <c r="AJ117" s="546"/>
      <c r="AK117" s="546"/>
      <c r="AL117" s="546"/>
      <c r="AM117" s="546"/>
      <c r="AN117" s="546"/>
      <c r="AO117" s="546"/>
      <c r="AP117" s="546"/>
      <c r="AQ117" s="546"/>
      <c r="AR117" s="546"/>
      <c r="AS117" s="546"/>
      <c r="AT117" s="546"/>
      <c r="AU117" s="546"/>
      <c r="AV117" s="546"/>
      <c r="AW117" s="546"/>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customHeight="1" x14ac:dyDescent="0.15">
      <c r="A119" s="439"/>
      <c r="B119" s="440"/>
      <c r="C119" s="440"/>
      <c r="D119" s="440"/>
      <c r="E119" s="440"/>
      <c r="F119" s="441"/>
      <c r="G119" s="393" t="s">
        <v>606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607</v>
      </c>
      <c r="AC119" s="463"/>
      <c r="AD119" s="464"/>
      <c r="AE119" s="418">
        <v>32488</v>
      </c>
      <c r="AF119" s="418"/>
      <c r="AG119" s="418"/>
      <c r="AH119" s="418"/>
      <c r="AI119" s="418">
        <v>42042</v>
      </c>
      <c r="AJ119" s="418"/>
      <c r="AK119" s="418"/>
      <c r="AL119" s="418"/>
      <c r="AM119" s="418">
        <v>71205</v>
      </c>
      <c r="AN119" s="418"/>
      <c r="AO119" s="418"/>
      <c r="AP119" s="418"/>
      <c r="AQ119" s="418">
        <v>77753</v>
      </c>
      <c r="AR119" s="418"/>
      <c r="AS119" s="418"/>
      <c r="AT119" s="418"/>
      <c r="AU119" s="418"/>
      <c r="AV119" s="418"/>
      <c r="AW119" s="418"/>
      <c r="AX119" s="552"/>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601</v>
      </c>
      <c r="AC120" s="473"/>
      <c r="AD120" s="474"/>
      <c r="AE120" s="546" t="s">
        <v>608</v>
      </c>
      <c r="AF120" s="546"/>
      <c r="AG120" s="546"/>
      <c r="AH120" s="546"/>
      <c r="AI120" s="546" t="s">
        <v>609</v>
      </c>
      <c r="AJ120" s="546"/>
      <c r="AK120" s="546"/>
      <c r="AL120" s="546"/>
      <c r="AM120" s="546" t="s">
        <v>641</v>
      </c>
      <c r="AN120" s="546"/>
      <c r="AO120" s="546"/>
      <c r="AP120" s="546"/>
      <c r="AQ120" s="546" t="s">
        <v>642</v>
      </c>
      <c r="AR120" s="546"/>
      <c r="AS120" s="546"/>
      <c r="AT120" s="546"/>
      <c r="AU120" s="546"/>
      <c r="AV120" s="546"/>
      <c r="AW120" s="546"/>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2"/>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6"/>
      <c r="AF123" s="546"/>
      <c r="AG123" s="546"/>
      <c r="AH123" s="546"/>
      <c r="AI123" s="546"/>
      <c r="AJ123" s="546"/>
      <c r="AK123" s="546"/>
      <c r="AL123" s="546"/>
      <c r="AM123" s="546"/>
      <c r="AN123" s="546"/>
      <c r="AO123" s="546"/>
      <c r="AP123" s="546"/>
      <c r="AQ123" s="546"/>
      <c r="AR123" s="546"/>
      <c r="AS123" s="546"/>
      <c r="AT123" s="546"/>
      <c r="AU123" s="546"/>
      <c r="AV123" s="546"/>
      <c r="AW123" s="546"/>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2"/>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46"/>
      <c r="AF126" s="546"/>
      <c r="AG126" s="546"/>
      <c r="AH126" s="546"/>
      <c r="AI126" s="546"/>
      <c r="AJ126" s="546"/>
      <c r="AK126" s="546"/>
      <c r="AL126" s="546"/>
      <c r="AM126" s="546"/>
      <c r="AN126" s="546"/>
      <c r="AO126" s="546"/>
      <c r="AP126" s="546"/>
      <c r="AQ126" s="546"/>
      <c r="AR126" s="546"/>
      <c r="AS126" s="546"/>
      <c r="AT126" s="546"/>
      <c r="AU126" s="546"/>
      <c r="AV126" s="546"/>
      <c r="AW126" s="546"/>
      <c r="AX126" s="553"/>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2"/>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6"/>
      <c r="AF129" s="546"/>
      <c r="AG129" s="546"/>
      <c r="AH129" s="546"/>
      <c r="AI129" s="546"/>
      <c r="AJ129" s="546"/>
      <c r="AK129" s="546"/>
      <c r="AL129" s="546"/>
      <c r="AM129" s="546"/>
      <c r="AN129" s="546"/>
      <c r="AO129" s="546"/>
      <c r="AP129" s="546"/>
      <c r="AQ129" s="546"/>
      <c r="AR129" s="546"/>
      <c r="AS129" s="546"/>
      <c r="AT129" s="546"/>
      <c r="AU129" s="546"/>
      <c r="AV129" s="546"/>
      <c r="AW129" s="546"/>
      <c r="AX129" s="553"/>
    </row>
    <row r="130" spans="1:50" ht="45" customHeight="1" x14ac:dyDescent="0.15">
      <c r="A130" s="188" t="s">
        <v>565</v>
      </c>
      <c r="B130" s="185"/>
      <c r="C130" s="184" t="s">
        <v>358</v>
      </c>
      <c r="D130" s="185"/>
      <c r="E130" s="169" t="s">
        <v>387</v>
      </c>
      <c r="F130" s="170"/>
      <c r="G130" s="171" t="s">
        <v>643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v>93229</v>
      </c>
      <c r="AF134" s="207"/>
      <c r="AG134" s="207"/>
      <c r="AH134" s="207"/>
      <c r="AI134" s="206">
        <v>97814</v>
      </c>
      <c r="AJ134" s="207"/>
      <c r="AK134" s="207"/>
      <c r="AL134" s="207"/>
      <c r="AM134" s="206">
        <v>102318</v>
      </c>
      <c r="AN134" s="207"/>
      <c r="AO134" s="207"/>
      <c r="AP134" s="207"/>
      <c r="AQ134" s="206" t="s">
        <v>589</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v>90191</v>
      </c>
      <c r="AF135" s="207"/>
      <c r="AG135" s="207"/>
      <c r="AH135" s="207"/>
      <c r="AI135" s="206">
        <v>93229</v>
      </c>
      <c r="AJ135" s="207"/>
      <c r="AK135" s="207"/>
      <c r="AL135" s="207"/>
      <c r="AM135" s="206">
        <v>97814</v>
      </c>
      <c r="AN135" s="207"/>
      <c r="AO135" s="207"/>
      <c r="AP135" s="207"/>
      <c r="AQ135" s="206" t="s">
        <v>588</v>
      </c>
      <c r="AR135" s="207"/>
      <c r="AS135" s="207"/>
      <c r="AT135" s="207"/>
      <c r="AU135" s="206">
        <v>102318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588</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612</v>
      </c>
      <c r="AC138" s="205"/>
      <c r="AD138" s="205"/>
      <c r="AE138" s="206">
        <v>74.599999999999994</v>
      </c>
      <c r="AF138" s="207"/>
      <c r="AG138" s="207"/>
      <c r="AH138" s="207"/>
      <c r="AI138" s="206">
        <v>73.900000000000006</v>
      </c>
      <c r="AJ138" s="207"/>
      <c r="AK138" s="207"/>
      <c r="AL138" s="207"/>
      <c r="AM138" s="206">
        <v>74.5</v>
      </c>
      <c r="AN138" s="207"/>
      <c r="AO138" s="207"/>
      <c r="AP138" s="207"/>
      <c r="AQ138" s="206" t="s">
        <v>614</v>
      </c>
      <c r="AR138" s="207"/>
      <c r="AS138" s="207"/>
      <c r="AT138" s="207"/>
      <c r="AU138" s="206" t="s">
        <v>588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612</v>
      </c>
      <c r="AC139" s="213"/>
      <c r="AD139" s="213"/>
      <c r="AE139" s="206">
        <v>68</v>
      </c>
      <c r="AF139" s="207"/>
      <c r="AG139" s="207"/>
      <c r="AH139" s="207"/>
      <c r="AI139" s="206">
        <v>70</v>
      </c>
      <c r="AJ139" s="207"/>
      <c r="AK139" s="207"/>
      <c r="AL139" s="207"/>
      <c r="AM139" s="206">
        <v>73.400000000000006</v>
      </c>
      <c r="AN139" s="207"/>
      <c r="AO139" s="207"/>
      <c r="AP139" s="207"/>
      <c r="AQ139" s="206" t="s">
        <v>615</v>
      </c>
      <c r="AR139" s="207"/>
      <c r="AS139" s="207"/>
      <c r="AT139" s="207"/>
      <c r="AU139" s="206">
        <v>74.3</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636</v>
      </c>
      <c r="H154" s="105"/>
      <c r="I154" s="105"/>
      <c r="J154" s="105"/>
      <c r="K154" s="105"/>
      <c r="L154" s="105"/>
      <c r="M154" s="105"/>
      <c r="N154" s="105"/>
      <c r="O154" s="105"/>
      <c r="P154" s="106"/>
      <c r="Q154" s="125" t="s">
        <v>637</v>
      </c>
      <c r="R154" s="105"/>
      <c r="S154" s="105"/>
      <c r="T154" s="105"/>
      <c r="U154" s="105"/>
      <c r="V154" s="105"/>
      <c r="W154" s="105"/>
      <c r="X154" s="105"/>
      <c r="Y154" s="105"/>
      <c r="Z154" s="105"/>
      <c r="AA154" s="293"/>
      <c r="AB154" s="141"/>
      <c r="AC154" s="142"/>
      <c r="AD154" s="142"/>
      <c r="AE154" s="147" t="s">
        <v>638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8.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620</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620</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620</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620</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574</v>
      </c>
      <c r="AE714" s="809"/>
      <c r="AF714" s="810"/>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623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620</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620</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634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624</v>
      </c>
      <c r="F737" s="991"/>
      <c r="G737" s="991"/>
      <c r="H737" s="991"/>
      <c r="I737" s="991"/>
      <c r="J737" s="991"/>
      <c r="K737" s="991"/>
      <c r="L737" s="991"/>
      <c r="M737" s="991"/>
      <c r="N737" s="365" t="s">
        <v>542</v>
      </c>
      <c r="O737" s="365"/>
      <c r="P737" s="365"/>
      <c r="Q737" s="365"/>
      <c r="R737" s="991" t="s">
        <v>625</v>
      </c>
      <c r="S737" s="991"/>
      <c r="T737" s="991"/>
      <c r="U737" s="991"/>
      <c r="V737" s="991"/>
      <c r="W737" s="991"/>
      <c r="X737" s="991"/>
      <c r="Y737" s="991"/>
      <c r="Z737" s="991"/>
      <c r="AA737" s="365" t="s">
        <v>541</v>
      </c>
      <c r="AB737" s="365"/>
      <c r="AC737" s="365"/>
      <c r="AD737" s="365"/>
      <c r="AE737" s="991" t="s">
        <v>629</v>
      </c>
      <c r="AF737" s="991"/>
      <c r="AG737" s="991"/>
      <c r="AH737" s="991"/>
      <c r="AI737" s="991"/>
      <c r="AJ737" s="991"/>
      <c r="AK737" s="991"/>
      <c r="AL737" s="991"/>
      <c r="AM737" s="991"/>
      <c r="AN737" s="365" t="s">
        <v>540</v>
      </c>
      <c r="AO737" s="365"/>
      <c r="AP737" s="365"/>
      <c r="AQ737" s="365"/>
      <c r="AR737" s="983" t="s">
        <v>630</v>
      </c>
      <c r="AS737" s="984"/>
      <c r="AT737" s="984"/>
      <c r="AU737" s="984"/>
      <c r="AV737" s="984"/>
      <c r="AW737" s="984"/>
      <c r="AX737" s="985"/>
      <c r="AY737" s="89"/>
      <c r="AZ737" s="89"/>
    </row>
    <row r="738" spans="1:52" ht="24.75" customHeight="1" x14ac:dyDescent="0.15">
      <c r="A738" s="992" t="s">
        <v>539</v>
      </c>
      <c r="B738" s="210"/>
      <c r="C738" s="210"/>
      <c r="D738" s="211"/>
      <c r="E738" s="991" t="s">
        <v>626</v>
      </c>
      <c r="F738" s="991"/>
      <c r="G738" s="991"/>
      <c r="H738" s="991"/>
      <c r="I738" s="991"/>
      <c r="J738" s="991"/>
      <c r="K738" s="991"/>
      <c r="L738" s="991"/>
      <c r="M738" s="991"/>
      <c r="N738" s="365" t="s">
        <v>538</v>
      </c>
      <c r="O738" s="365"/>
      <c r="P738" s="365"/>
      <c r="Q738" s="365"/>
      <c r="R738" s="991" t="s">
        <v>627</v>
      </c>
      <c r="S738" s="991"/>
      <c r="T738" s="991"/>
      <c r="U738" s="991"/>
      <c r="V738" s="991"/>
      <c r="W738" s="991"/>
      <c r="X738" s="991"/>
      <c r="Y738" s="991"/>
      <c r="Z738" s="991"/>
      <c r="AA738" s="365" t="s">
        <v>537</v>
      </c>
      <c r="AB738" s="365"/>
      <c r="AC738" s="365"/>
      <c r="AD738" s="365"/>
      <c r="AE738" s="991" t="s">
        <v>628</v>
      </c>
      <c r="AF738" s="991"/>
      <c r="AG738" s="991"/>
      <c r="AH738" s="991"/>
      <c r="AI738" s="991"/>
      <c r="AJ738" s="991"/>
      <c r="AK738" s="991"/>
      <c r="AL738" s="991"/>
      <c r="AM738" s="991"/>
      <c r="AN738" s="365" t="s">
        <v>533</v>
      </c>
      <c r="AO738" s="365"/>
      <c r="AP738" s="365"/>
      <c r="AQ738" s="365"/>
      <c r="AR738" s="983" t="s">
        <v>631</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564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8"/>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633</v>
      </c>
      <c r="F1102" s="375"/>
      <c r="G1102" s="375"/>
      <c r="H1102" s="375"/>
      <c r="I1102" s="375"/>
      <c r="J1102" s="348" t="s">
        <v>635</v>
      </c>
      <c r="K1102" s="349"/>
      <c r="L1102" s="349"/>
      <c r="M1102" s="349"/>
      <c r="N1102" s="349"/>
      <c r="O1102" s="349"/>
      <c r="P1102" s="362" t="s">
        <v>632</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632</v>
      </c>
      <c r="AI1102" s="356"/>
      <c r="AJ1102" s="356"/>
      <c r="AK1102" s="356"/>
      <c r="AL1102" s="357" t="s">
        <v>632</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2">
    <cfRule type="expression" dxfId="2801" priority="13917">
      <formula>IF(RIGHT(TEXT(Y782,"0.#"),1)=".",FALSE,TRUE)</formula>
    </cfRule>
    <cfRule type="expression" dxfId="2800" priority="13918">
      <formula>IF(RIGHT(TEXT(Y782,"0.#"),1)=".",TRUE,FALSE)</formula>
    </cfRule>
  </conditionalFormatting>
  <conditionalFormatting sqref="Y791">
    <cfRule type="expression" dxfId="2799" priority="13913">
      <formula>IF(RIGHT(TEXT(Y791,"0.#"),1)=".",FALSE,TRUE)</formula>
    </cfRule>
    <cfRule type="expression" dxfId="2798" priority="13914">
      <formula>IF(RIGHT(TEXT(Y791,"0.#"),1)=".",TRUE,FALSE)</formula>
    </cfRule>
  </conditionalFormatting>
  <conditionalFormatting sqref="Y822:Y829 Y820 Y809:Y816 Y807 Y796:Y803 Y794">
    <cfRule type="expression" dxfId="2797" priority="13695">
      <formula>IF(RIGHT(TEXT(Y794,"0.#"),1)=".",FALSE,TRUE)</formula>
    </cfRule>
    <cfRule type="expression" dxfId="2796" priority="13696">
      <formula>IF(RIGHT(TEXT(Y794,"0.#"),1)=".",TRUE,FALSE)</formula>
    </cfRule>
  </conditionalFormatting>
  <conditionalFormatting sqref="P15:AJ17 P13:AX13 AR15:AX15">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AQ101">
    <cfRule type="expression" dxfId="2791" priority="13733">
      <formula>IF(RIGHT(TEXT(AQ101,"0.#"),1)=".",FALSE,TRUE)</formula>
    </cfRule>
    <cfRule type="expression" dxfId="2790" priority="13734">
      <formula>IF(RIGHT(TEXT(AQ101,"0.#"),1)=".",TRUE,FALSE)</formula>
    </cfRule>
  </conditionalFormatting>
  <conditionalFormatting sqref="Y783:Y790 Y781">
    <cfRule type="expression" dxfId="2789" priority="13719">
      <formula>IF(RIGHT(TEXT(Y781,"0.#"),1)=".",FALSE,TRUE)</formula>
    </cfRule>
    <cfRule type="expression" dxfId="2788" priority="13720">
      <formula>IF(RIGHT(TEXT(Y781,"0.#"),1)=".",TRUE,FALSE)</formula>
    </cfRule>
  </conditionalFormatting>
  <conditionalFormatting sqref="AU782">
    <cfRule type="expression" dxfId="2787" priority="13717">
      <formula>IF(RIGHT(TEXT(AU782,"0.#"),1)=".",FALSE,TRUE)</formula>
    </cfRule>
    <cfRule type="expression" dxfId="2786" priority="13718">
      <formula>IF(RIGHT(TEXT(AU782,"0.#"),1)=".",TRUE,FALSE)</formula>
    </cfRule>
  </conditionalFormatting>
  <conditionalFormatting sqref="AU791">
    <cfRule type="expression" dxfId="2785" priority="13715">
      <formula>IF(RIGHT(TEXT(AU791,"0.#"),1)=".",FALSE,TRUE)</formula>
    </cfRule>
    <cfRule type="expression" dxfId="2784" priority="13716">
      <formula>IF(RIGHT(TEXT(AU791,"0.#"),1)=".",TRUE,FALSE)</formula>
    </cfRule>
  </conditionalFormatting>
  <conditionalFormatting sqref="AU783:AU790 AU781">
    <cfRule type="expression" dxfId="2783" priority="13713">
      <formula>IF(RIGHT(TEXT(AU781,"0.#"),1)=".",FALSE,TRUE)</formula>
    </cfRule>
    <cfRule type="expression" dxfId="2782" priority="13714">
      <formula>IF(RIGHT(TEXT(AU781,"0.#"),1)=".",TRUE,FALSE)</formula>
    </cfRule>
  </conditionalFormatting>
  <conditionalFormatting sqref="Y821 Y808 Y795">
    <cfRule type="expression" dxfId="2781" priority="13699">
      <formula>IF(RIGHT(TEXT(Y795,"0.#"),1)=".",FALSE,TRUE)</formula>
    </cfRule>
    <cfRule type="expression" dxfId="2780" priority="13700">
      <formula>IF(RIGHT(TEXT(Y795,"0.#"),1)=".",TRUE,FALSE)</formula>
    </cfRule>
  </conditionalFormatting>
  <conditionalFormatting sqref="Y830 Y817 Y804">
    <cfRule type="expression" dxfId="2779" priority="13697">
      <formula>IF(RIGHT(TEXT(Y804,"0.#"),1)=".",FALSE,TRUE)</formula>
    </cfRule>
    <cfRule type="expression" dxfId="2778" priority="13698">
      <formula>IF(RIGHT(TEXT(Y804,"0.#"),1)=".",TRUE,FALSE)</formula>
    </cfRule>
  </conditionalFormatting>
  <conditionalFormatting sqref="AU821 AU808 AU795">
    <cfRule type="expression" dxfId="2777" priority="13693">
      <formula>IF(RIGHT(TEXT(AU795,"0.#"),1)=".",FALSE,TRUE)</formula>
    </cfRule>
    <cfRule type="expression" dxfId="2776" priority="13694">
      <formula>IF(RIGHT(TEXT(AU795,"0.#"),1)=".",TRUE,FALSE)</formula>
    </cfRule>
  </conditionalFormatting>
  <conditionalFormatting sqref="AU830 AU817 AU804">
    <cfRule type="expression" dxfId="2775" priority="13691">
      <formula>IF(RIGHT(TEXT(AU804,"0.#"),1)=".",FALSE,TRUE)</formula>
    </cfRule>
    <cfRule type="expression" dxfId="2774" priority="13692">
      <formula>IF(RIGHT(TEXT(AU804,"0.#"),1)=".",TRUE,FALSE)</formula>
    </cfRule>
  </conditionalFormatting>
  <conditionalFormatting sqref="AU822:AU829 AU820 AU809:AU816 AU807 AU796:AU803 AU794">
    <cfRule type="expression" dxfId="2773" priority="13689">
      <formula>IF(RIGHT(TEXT(AU794,"0.#"),1)=".",FALSE,TRUE)</formula>
    </cfRule>
    <cfRule type="expression" dxfId="2772" priority="13690">
      <formula>IF(RIGHT(TEXT(AU794,"0.#"),1)=".",TRUE,FALSE)</formula>
    </cfRule>
  </conditionalFormatting>
  <conditionalFormatting sqref="AM87">
    <cfRule type="expression" dxfId="2771" priority="13343">
      <formula>IF(RIGHT(TEXT(AM87,"0.#"),1)=".",FALSE,TRUE)</formula>
    </cfRule>
    <cfRule type="expression" dxfId="2770" priority="13344">
      <formula>IF(RIGHT(TEXT(AM87,"0.#"),1)=".",TRUE,FALSE)</formula>
    </cfRule>
  </conditionalFormatting>
  <conditionalFormatting sqref="AE55">
    <cfRule type="expression" dxfId="2769" priority="13411">
      <formula>IF(RIGHT(TEXT(AE55,"0.#"),1)=".",FALSE,TRUE)</formula>
    </cfRule>
    <cfRule type="expression" dxfId="2768" priority="13412">
      <formula>IF(RIGHT(TEXT(AE55,"0.#"),1)=".",TRUE,FALSE)</formula>
    </cfRule>
  </conditionalFormatting>
  <conditionalFormatting sqref="AI55">
    <cfRule type="expression" dxfId="2767" priority="13409">
      <formula>IF(RIGHT(TEXT(AI55,"0.#"),1)=".",FALSE,TRUE)</formula>
    </cfRule>
    <cfRule type="expression" dxfId="2766" priority="13410">
      <formula>IF(RIGHT(TEXT(AI55,"0.#"),1)=".",TRUE,FALSE)</formula>
    </cfRule>
  </conditionalFormatting>
  <conditionalFormatting sqref="AM34">
    <cfRule type="expression" dxfId="2765" priority="13489">
      <formula>IF(RIGHT(TEXT(AM34,"0.#"),1)=".",FALSE,TRUE)</formula>
    </cfRule>
    <cfRule type="expression" dxfId="2764" priority="13490">
      <formula>IF(RIGHT(TEXT(AM34,"0.#"),1)=".",TRUE,FALSE)</formula>
    </cfRule>
  </conditionalFormatting>
  <conditionalFormatting sqref="AE33">
    <cfRule type="expression" dxfId="2763" priority="13503">
      <formula>IF(RIGHT(TEXT(AE33,"0.#"),1)=".",FALSE,TRUE)</formula>
    </cfRule>
    <cfRule type="expression" dxfId="2762" priority="13504">
      <formula>IF(RIGHT(TEXT(AE33,"0.#"),1)=".",TRUE,FALSE)</formula>
    </cfRule>
  </conditionalFormatting>
  <conditionalFormatting sqref="AE34">
    <cfRule type="expression" dxfId="2761" priority="13501">
      <formula>IF(RIGHT(TEXT(AE34,"0.#"),1)=".",FALSE,TRUE)</formula>
    </cfRule>
    <cfRule type="expression" dxfId="2760" priority="13502">
      <formula>IF(RIGHT(TEXT(AE34,"0.#"),1)=".",TRUE,FALSE)</formula>
    </cfRule>
  </conditionalFormatting>
  <conditionalFormatting sqref="AI34">
    <cfRule type="expression" dxfId="2759" priority="13499">
      <formula>IF(RIGHT(TEXT(AI34,"0.#"),1)=".",FALSE,TRUE)</formula>
    </cfRule>
    <cfRule type="expression" dxfId="2758" priority="13500">
      <formula>IF(RIGHT(TEXT(AI34,"0.#"),1)=".",TRUE,FALSE)</formula>
    </cfRule>
  </conditionalFormatting>
  <conditionalFormatting sqref="AI33">
    <cfRule type="expression" dxfId="2757" priority="13497">
      <formula>IF(RIGHT(TEXT(AI33,"0.#"),1)=".",FALSE,TRUE)</formula>
    </cfRule>
    <cfRule type="expression" dxfId="2756" priority="13498">
      <formula>IF(RIGHT(TEXT(AI33,"0.#"),1)=".",TRUE,FALSE)</formula>
    </cfRule>
  </conditionalFormatting>
  <conditionalFormatting sqref="AI32">
    <cfRule type="expression" dxfId="2755" priority="13495">
      <formula>IF(RIGHT(TEXT(AI32,"0.#"),1)=".",FALSE,TRUE)</formula>
    </cfRule>
    <cfRule type="expression" dxfId="2754" priority="13496">
      <formula>IF(RIGHT(TEXT(AI32,"0.#"),1)=".",TRUE,FALSE)</formula>
    </cfRule>
  </conditionalFormatting>
  <conditionalFormatting sqref="AM32">
    <cfRule type="expression" dxfId="2753" priority="13493">
      <formula>IF(RIGHT(TEXT(AM32,"0.#"),1)=".",FALSE,TRUE)</formula>
    </cfRule>
    <cfRule type="expression" dxfId="2752" priority="13494">
      <formula>IF(RIGHT(TEXT(AM32,"0.#"),1)=".",TRUE,FALSE)</formula>
    </cfRule>
  </conditionalFormatting>
  <conditionalFormatting sqref="AM33">
    <cfRule type="expression" dxfId="2751" priority="13491">
      <formula>IF(RIGHT(TEXT(AM33,"0.#"),1)=".",FALSE,TRUE)</formula>
    </cfRule>
    <cfRule type="expression" dxfId="2750" priority="13492">
      <formula>IF(RIGHT(TEXT(AM33,"0.#"),1)=".",TRUE,FALSE)</formula>
    </cfRule>
  </conditionalFormatting>
  <conditionalFormatting sqref="AQ32:AQ34">
    <cfRule type="expression" dxfId="2749" priority="13483">
      <formula>IF(RIGHT(TEXT(AQ32,"0.#"),1)=".",FALSE,TRUE)</formula>
    </cfRule>
    <cfRule type="expression" dxfId="2748" priority="13484">
      <formula>IF(RIGHT(TEXT(AQ32,"0.#"),1)=".",TRUE,FALSE)</formula>
    </cfRule>
  </conditionalFormatting>
  <conditionalFormatting sqref="AU32:AU34">
    <cfRule type="expression" dxfId="2747" priority="13481">
      <formula>IF(RIGHT(TEXT(AU32,"0.#"),1)=".",FALSE,TRUE)</formula>
    </cfRule>
    <cfRule type="expression" dxfId="2746" priority="13482">
      <formula>IF(RIGHT(TEXT(AU32,"0.#"),1)=".",TRUE,FALSE)</formula>
    </cfRule>
  </conditionalFormatting>
  <conditionalFormatting sqref="AE53">
    <cfRule type="expression" dxfId="2745" priority="13415">
      <formula>IF(RIGHT(TEXT(AE53,"0.#"),1)=".",FALSE,TRUE)</formula>
    </cfRule>
    <cfRule type="expression" dxfId="2744" priority="13416">
      <formula>IF(RIGHT(TEXT(AE53,"0.#"),1)=".",TRUE,FALSE)</formula>
    </cfRule>
  </conditionalFormatting>
  <conditionalFormatting sqref="AE54">
    <cfRule type="expression" dxfId="2743" priority="13413">
      <formula>IF(RIGHT(TEXT(AE54,"0.#"),1)=".",FALSE,TRUE)</formula>
    </cfRule>
    <cfRule type="expression" dxfId="2742" priority="13414">
      <formula>IF(RIGHT(TEXT(AE54,"0.#"),1)=".",TRUE,FALSE)</formula>
    </cfRule>
  </conditionalFormatting>
  <conditionalFormatting sqref="AI54">
    <cfRule type="expression" dxfId="2741" priority="13407">
      <formula>IF(RIGHT(TEXT(AI54,"0.#"),1)=".",FALSE,TRUE)</formula>
    </cfRule>
    <cfRule type="expression" dxfId="2740" priority="13408">
      <formula>IF(RIGHT(TEXT(AI54,"0.#"),1)=".",TRUE,FALSE)</formula>
    </cfRule>
  </conditionalFormatting>
  <conditionalFormatting sqref="AI53">
    <cfRule type="expression" dxfId="2739" priority="13405">
      <formula>IF(RIGHT(TEXT(AI53,"0.#"),1)=".",FALSE,TRUE)</formula>
    </cfRule>
    <cfRule type="expression" dxfId="2738" priority="13406">
      <formula>IF(RIGHT(TEXT(AI53,"0.#"),1)=".",TRUE,FALSE)</formula>
    </cfRule>
  </conditionalFormatting>
  <conditionalFormatting sqref="AM53">
    <cfRule type="expression" dxfId="2737" priority="13403">
      <formula>IF(RIGHT(TEXT(AM53,"0.#"),1)=".",FALSE,TRUE)</formula>
    </cfRule>
    <cfRule type="expression" dxfId="2736" priority="13404">
      <formula>IF(RIGHT(TEXT(AM53,"0.#"),1)=".",TRUE,FALSE)</formula>
    </cfRule>
  </conditionalFormatting>
  <conditionalFormatting sqref="AM54">
    <cfRule type="expression" dxfId="2735" priority="13401">
      <formula>IF(RIGHT(TEXT(AM54,"0.#"),1)=".",FALSE,TRUE)</formula>
    </cfRule>
    <cfRule type="expression" dxfId="2734" priority="13402">
      <formula>IF(RIGHT(TEXT(AM54,"0.#"),1)=".",TRUE,FALSE)</formula>
    </cfRule>
  </conditionalFormatting>
  <conditionalFormatting sqref="AM55">
    <cfRule type="expression" dxfId="2733" priority="13399">
      <formula>IF(RIGHT(TEXT(AM55,"0.#"),1)=".",FALSE,TRUE)</formula>
    </cfRule>
    <cfRule type="expression" dxfId="2732" priority="13400">
      <formula>IF(RIGHT(TEXT(AM55,"0.#"),1)=".",TRUE,FALSE)</formula>
    </cfRule>
  </conditionalFormatting>
  <conditionalFormatting sqref="AE60">
    <cfRule type="expression" dxfId="2731" priority="13385">
      <formula>IF(RIGHT(TEXT(AE60,"0.#"),1)=".",FALSE,TRUE)</formula>
    </cfRule>
    <cfRule type="expression" dxfId="2730" priority="13386">
      <formula>IF(RIGHT(TEXT(AE60,"0.#"),1)=".",TRUE,FALSE)</formula>
    </cfRule>
  </conditionalFormatting>
  <conditionalFormatting sqref="AE61">
    <cfRule type="expression" dxfId="2729" priority="13383">
      <formula>IF(RIGHT(TEXT(AE61,"0.#"),1)=".",FALSE,TRUE)</formula>
    </cfRule>
    <cfRule type="expression" dxfId="2728" priority="13384">
      <formula>IF(RIGHT(TEXT(AE61,"0.#"),1)=".",TRUE,FALSE)</formula>
    </cfRule>
  </conditionalFormatting>
  <conditionalFormatting sqref="AE62">
    <cfRule type="expression" dxfId="2727" priority="13381">
      <formula>IF(RIGHT(TEXT(AE62,"0.#"),1)=".",FALSE,TRUE)</formula>
    </cfRule>
    <cfRule type="expression" dxfId="2726" priority="13382">
      <formula>IF(RIGHT(TEXT(AE62,"0.#"),1)=".",TRUE,FALSE)</formula>
    </cfRule>
  </conditionalFormatting>
  <conditionalFormatting sqref="AI62">
    <cfRule type="expression" dxfId="2725" priority="13379">
      <formula>IF(RIGHT(TEXT(AI62,"0.#"),1)=".",FALSE,TRUE)</formula>
    </cfRule>
    <cfRule type="expression" dxfId="2724" priority="13380">
      <formula>IF(RIGHT(TEXT(AI62,"0.#"),1)=".",TRUE,FALSE)</formula>
    </cfRule>
  </conditionalFormatting>
  <conditionalFormatting sqref="AI61">
    <cfRule type="expression" dxfId="2723" priority="13377">
      <formula>IF(RIGHT(TEXT(AI61,"0.#"),1)=".",FALSE,TRUE)</formula>
    </cfRule>
    <cfRule type="expression" dxfId="2722" priority="13378">
      <formula>IF(RIGHT(TEXT(AI61,"0.#"),1)=".",TRUE,FALSE)</formula>
    </cfRule>
  </conditionalFormatting>
  <conditionalFormatting sqref="AI60">
    <cfRule type="expression" dxfId="2721" priority="13375">
      <formula>IF(RIGHT(TEXT(AI60,"0.#"),1)=".",FALSE,TRUE)</formula>
    </cfRule>
    <cfRule type="expression" dxfId="2720" priority="13376">
      <formula>IF(RIGHT(TEXT(AI60,"0.#"),1)=".",TRUE,FALSE)</formula>
    </cfRule>
  </conditionalFormatting>
  <conditionalFormatting sqref="AM60">
    <cfRule type="expression" dxfId="2719" priority="13373">
      <formula>IF(RIGHT(TEXT(AM60,"0.#"),1)=".",FALSE,TRUE)</formula>
    </cfRule>
    <cfRule type="expression" dxfId="2718" priority="13374">
      <formula>IF(RIGHT(TEXT(AM60,"0.#"),1)=".",TRUE,FALSE)</formula>
    </cfRule>
  </conditionalFormatting>
  <conditionalFormatting sqref="AM61">
    <cfRule type="expression" dxfId="2717" priority="13371">
      <formula>IF(RIGHT(TEXT(AM61,"0.#"),1)=".",FALSE,TRUE)</formula>
    </cfRule>
    <cfRule type="expression" dxfId="2716" priority="13372">
      <formula>IF(RIGHT(TEXT(AM61,"0.#"),1)=".",TRUE,FALSE)</formula>
    </cfRule>
  </conditionalFormatting>
  <conditionalFormatting sqref="AM62">
    <cfRule type="expression" dxfId="2715" priority="13369">
      <formula>IF(RIGHT(TEXT(AM62,"0.#"),1)=".",FALSE,TRUE)</formula>
    </cfRule>
    <cfRule type="expression" dxfId="2714" priority="13370">
      <formula>IF(RIGHT(TEXT(AM62,"0.#"),1)=".",TRUE,FALSE)</formula>
    </cfRule>
  </conditionalFormatting>
  <conditionalFormatting sqref="AE87">
    <cfRule type="expression" dxfId="2713" priority="13355">
      <formula>IF(RIGHT(TEXT(AE87,"0.#"),1)=".",FALSE,TRUE)</formula>
    </cfRule>
    <cfRule type="expression" dxfId="2712" priority="13356">
      <formula>IF(RIGHT(TEXT(AE87,"0.#"),1)=".",TRUE,FALSE)</formula>
    </cfRule>
  </conditionalFormatting>
  <conditionalFormatting sqref="AE88">
    <cfRule type="expression" dxfId="2711" priority="13353">
      <formula>IF(RIGHT(TEXT(AE88,"0.#"),1)=".",FALSE,TRUE)</formula>
    </cfRule>
    <cfRule type="expression" dxfId="2710" priority="13354">
      <formula>IF(RIGHT(TEXT(AE88,"0.#"),1)=".",TRUE,FALSE)</formula>
    </cfRule>
  </conditionalFormatting>
  <conditionalFormatting sqref="AE89">
    <cfRule type="expression" dxfId="2709" priority="13351">
      <formula>IF(RIGHT(TEXT(AE89,"0.#"),1)=".",FALSE,TRUE)</formula>
    </cfRule>
    <cfRule type="expression" dxfId="2708" priority="13352">
      <formula>IF(RIGHT(TEXT(AE89,"0.#"),1)=".",TRUE,FALSE)</formula>
    </cfRule>
  </conditionalFormatting>
  <conditionalFormatting sqref="AI89">
    <cfRule type="expression" dxfId="2707" priority="13349">
      <formula>IF(RIGHT(TEXT(AI89,"0.#"),1)=".",FALSE,TRUE)</formula>
    </cfRule>
    <cfRule type="expression" dxfId="2706" priority="13350">
      <formula>IF(RIGHT(TEXT(AI89,"0.#"),1)=".",TRUE,FALSE)</formula>
    </cfRule>
  </conditionalFormatting>
  <conditionalFormatting sqref="AI88">
    <cfRule type="expression" dxfId="2705" priority="13347">
      <formula>IF(RIGHT(TEXT(AI88,"0.#"),1)=".",FALSE,TRUE)</formula>
    </cfRule>
    <cfRule type="expression" dxfId="2704" priority="13348">
      <formula>IF(RIGHT(TEXT(AI88,"0.#"),1)=".",TRUE,FALSE)</formula>
    </cfRule>
  </conditionalFormatting>
  <conditionalFormatting sqref="AI87">
    <cfRule type="expression" dxfId="2703" priority="13345">
      <formula>IF(RIGHT(TEXT(AI87,"0.#"),1)=".",FALSE,TRUE)</formula>
    </cfRule>
    <cfRule type="expression" dxfId="2702" priority="13346">
      <formula>IF(RIGHT(TEXT(AI87,"0.#"),1)=".",TRUE,FALSE)</formula>
    </cfRule>
  </conditionalFormatting>
  <conditionalFormatting sqref="AM88">
    <cfRule type="expression" dxfId="2701" priority="13341">
      <formula>IF(RIGHT(TEXT(AM88,"0.#"),1)=".",FALSE,TRUE)</formula>
    </cfRule>
    <cfRule type="expression" dxfId="2700" priority="13342">
      <formula>IF(RIGHT(TEXT(AM88,"0.#"),1)=".",TRUE,FALSE)</formula>
    </cfRule>
  </conditionalFormatting>
  <conditionalFormatting sqref="AM89">
    <cfRule type="expression" dxfId="2699" priority="13339">
      <formula>IF(RIGHT(TEXT(AM89,"0.#"),1)=".",FALSE,TRUE)</formula>
    </cfRule>
    <cfRule type="expression" dxfId="2698" priority="13340">
      <formula>IF(RIGHT(TEXT(AM89,"0.#"),1)=".",TRUE,FALSE)</formula>
    </cfRule>
  </conditionalFormatting>
  <conditionalFormatting sqref="AE92">
    <cfRule type="expression" dxfId="2697" priority="13325">
      <formula>IF(RIGHT(TEXT(AE92,"0.#"),1)=".",FALSE,TRUE)</formula>
    </cfRule>
    <cfRule type="expression" dxfId="2696" priority="13326">
      <formula>IF(RIGHT(TEXT(AE92,"0.#"),1)=".",TRUE,FALSE)</formula>
    </cfRule>
  </conditionalFormatting>
  <conditionalFormatting sqref="AE93">
    <cfRule type="expression" dxfId="2695" priority="13323">
      <formula>IF(RIGHT(TEXT(AE93,"0.#"),1)=".",FALSE,TRUE)</formula>
    </cfRule>
    <cfRule type="expression" dxfId="2694" priority="13324">
      <formula>IF(RIGHT(TEXT(AE93,"0.#"),1)=".",TRUE,FALSE)</formula>
    </cfRule>
  </conditionalFormatting>
  <conditionalFormatting sqref="AE94">
    <cfRule type="expression" dxfId="2693" priority="13321">
      <formula>IF(RIGHT(TEXT(AE94,"0.#"),1)=".",FALSE,TRUE)</formula>
    </cfRule>
    <cfRule type="expression" dxfId="2692" priority="13322">
      <formula>IF(RIGHT(TEXT(AE94,"0.#"),1)=".",TRUE,FALSE)</formula>
    </cfRule>
  </conditionalFormatting>
  <conditionalFormatting sqref="AI94">
    <cfRule type="expression" dxfId="2691" priority="13319">
      <formula>IF(RIGHT(TEXT(AI94,"0.#"),1)=".",FALSE,TRUE)</formula>
    </cfRule>
    <cfRule type="expression" dxfId="2690" priority="13320">
      <formula>IF(RIGHT(TEXT(AI94,"0.#"),1)=".",TRUE,FALSE)</formula>
    </cfRule>
  </conditionalFormatting>
  <conditionalFormatting sqref="AI93">
    <cfRule type="expression" dxfId="2689" priority="13317">
      <formula>IF(RIGHT(TEXT(AI93,"0.#"),1)=".",FALSE,TRUE)</formula>
    </cfRule>
    <cfRule type="expression" dxfId="2688" priority="13318">
      <formula>IF(RIGHT(TEXT(AI93,"0.#"),1)=".",TRUE,FALSE)</formula>
    </cfRule>
  </conditionalFormatting>
  <conditionalFormatting sqref="AI92">
    <cfRule type="expression" dxfId="2687" priority="13315">
      <formula>IF(RIGHT(TEXT(AI92,"0.#"),1)=".",FALSE,TRUE)</formula>
    </cfRule>
    <cfRule type="expression" dxfId="2686" priority="13316">
      <formula>IF(RIGHT(TEXT(AI92,"0.#"),1)=".",TRUE,FALSE)</formula>
    </cfRule>
  </conditionalFormatting>
  <conditionalFormatting sqref="AM92">
    <cfRule type="expression" dxfId="2685" priority="13313">
      <formula>IF(RIGHT(TEXT(AM92,"0.#"),1)=".",FALSE,TRUE)</formula>
    </cfRule>
    <cfRule type="expression" dxfId="2684" priority="13314">
      <formula>IF(RIGHT(TEXT(AM92,"0.#"),1)=".",TRUE,FALSE)</formula>
    </cfRule>
  </conditionalFormatting>
  <conditionalFormatting sqref="AM93">
    <cfRule type="expression" dxfId="2683" priority="13311">
      <formula>IF(RIGHT(TEXT(AM93,"0.#"),1)=".",FALSE,TRUE)</formula>
    </cfRule>
    <cfRule type="expression" dxfId="2682" priority="13312">
      <formula>IF(RIGHT(TEXT(AM93,"0.#"),1)=".",TRUE,FALSE)</formula>
    </cfRule>
  </conditionalFormatting>
  <conditionalFormatting sqref="AM94">
    <cfRule type="expression" dxfId="2681" priority="13309">
      <formula>IF(RIGHT(TEXT(AM94,"0.#"),1)=".",FALSE,TRUE)</formula>
    </cfRule>
    <cfRule type="expression" dxfId="2680" priority="13310">
      <formula>IF(RIGHT(TEXT(AM94,"0.#"),1)=".",TRUE,FALSE)</formula>
    </cfRule>
  </conditionalFormatting>
  <conditionalFormatting sqref="AE97">
    <cfRule type="expression" dxfId="2679" priority="13295">
      <formula>IF(RIGHT(TEXT(AE97,"0.#"),1)=".",FALSE,TRUE)</formula>
    </cfRule>
    <cfRule type="expression" dxfId="2678" priority="13296">
      <formula>IF(RIGHT(TEXT(AE97,"0.#"),1)=".",TRUE,FALSE)</formula>
    </cfRule>
  </conditionalFormatting>
  <conditionalFormatting sqref="AE98">
    <cfRule type="expression" dxfId="2677" priority="13293">
      <formula>IF(RIGHT(TEXT(AE98,"0.#"),1)=".",FALSE,TRUE)</formula>
    </cfRule>
    <cfRule type="expression" dxfId="2676" priority="13294">
      <formula>IF(RIGHT(TEXT(AE98,"0.#"),1)=".",TRUE,FALSE)</formula>
    </cfRule>
  </conditionalFormatting>
  <conditionalFormatting sqref="AE99">
    <cfRule type="expression" dxfId="2675" priority="13291">
      <formula>IF(RIGHT(TEXT(AE99,"0.#"),1)=".",FALSE,TRUE)</formula>
    </cfRule>
    <cfRule type="expression" dxfId="2674" priority="13292">
      <formula>IF(RIGHT(TEXT(AE99,"0.#"),1)=".",TRUE,FALSE)</formula>
    </cfRule>
  </conditionalFormatting>
  <conditionalFormatting sqref="AI99">
    <cfRule type="expression" dxfId="2673" priority="13289">
      <formula>IF(RIGHT(TEXT(AI99,"0.#"),1)=".",FALSE,TRUE)</formula>
    </cfRule>
    <cfRule type="expression" dxfId="2672" priority="13290">
      <formula>IF(RIGHT(TEXT(AI99,"0.#"),1)=".",TRUE,FALSE)</formula>
    </cfRule>
  </conditionalFormatting>
  <conditionalFormatting sqref="AI98">
    <cfRule type="expression" dxfId="2671" priority="13287">
      <formula>IF(RIGHT(TEXT(AI98,"0.#"),1)=".",FALSE,TRUE)</formula>
    </cfRule>
    <cfRule type="expression" dxfId="2670" priority="13288">
      <formula>IF(RIGHT(TEXT(AI98,"0.#"),1)=".",TRUE,FALSE)</formula>
    </cfRule>
  </conditionalFormatting>
  <conditionalFormatting sqref="AI97">
    <cfRule type="expression" dxfId="2669" priority="13285">
      <formula>IF(RIGHT(TEXT(AI97,"0.#"),1)=".",FALSE,TRUE)</formula>
    </cfRule>
    <cfRule type="expression" dxfId="2668" priority="13286">
      <formula>IF(RIGHT(TEXT(AI97,"0.#"),1)=".",TRUE,FALSE)</formula>
    </cfRule>
  </conditionalFormatting>
  <conditionalFormatting sqref="AM97">
    <cfRule type="expression" dxfId="2667" priority="13283">
      <formula>IF(RIGHT(TEXT(AM97,"0.#"),1)=".",FALSE,TRUE)</formula>
    </cfRule>
    <cfRule type="expression" dxfId="2666" priority="13284">
      <formula>IF(RIGHT(TEXT(AM97,"0.#"),1)=".",TRUE,FALSE)</formula>
    </cfRule>
  </conditionalFormatting>
  <conditionalFormatting sqref="AM98">
    <cfRule type="expression" dxfId="2665" priority="13281">
      <formula>IF(RIGHT(TEXT(AM98,"0.#"),1)=".",FALSE,TRUE)</formula>
    </cfRule>
    <cfRule type="expression" dxfId="2664" priority="13282">
      <formula>IF(RIGHT(TEXT(AM98,"0.#"),1)=".",TRUE,FALSE)</formula>
    </cfRule>
  </conditionalFormatting>
  <conditionalFormatting sqref="AM99">
    <cfRule type="expression" dxfId="2663" priority="13279">
      <formula>IF(RIGHT(TEXT(AM99,"0.#"),1)=".",FALSE,TRUE)</formula>
    </cfRule>
    <cfRule type="expression" dxfId="2662" priority="13280">
      <formula>IF(RIGHT(TEXT(AM99,"0.#"),1)=".",TRUE,FALSE)</formula>
    </cfRule>
  </conditionalFormatting>
  <conditionalFormatting sqref="AM101">
    <cfRule type="expression" dxfId="2661" priority="13263">
      <formula>IF(RIGHT(TEXT(AM101,"0.#"),1)=".",FALSE,TRUE)</formula>
    </cfRule>
    <cfRule type="expression" dxfId="2660" priority="13264">
      <formula>IF(RIGHT(TEXT(AM101,"0.#"),1)=".",TRUE,FALSE)</formula>
    </cfRule>
  </conditionalFormatting>
  <conditionalFormatting sqref="AQ102">
    <cfRule type="expression" dxfId="2659" priority="13255">
      <formula>IF(RIGHT(TEXT(AQ102,"0.#"),1)=".",FALSE,TRUE)</formula>
    </cfRule>
    <cfRule type="expression" dxfId="2658" priority="13256">
      <formula>IF(RIGHT(TEXT(AQ102,"0.#"),1)=".",TRUE,FALSE)</formula>
    </cfRule>
  </conditionalFormatting>
  <conditionalFormatting sqref="AM104">
    <cfRule type="expression" dxfId="2657" priority="13249">
      <formula>IF(RIGHT(TEXT(AM104,"0.#"),1)=".",FALSE,TRUE)</formula>
    </cfRule>
    <cfRule type="expression" dxfId="2656" priority="13250">
      <formula>IF(RIGHT(TEXT(AM104,"0.#"),1)=".",TRUE,FALSE)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M117">
    <cfRule type="expression" dxfId="2623" priority="13191">
      <formula>IF(RIGHT(TEXT(AM117,"0.#"),1)=".",FALSE,TRUE)</formula>
    </cfRule>
    <cfRule type="expression" dxfId="2622" priority="13192">
      <formula>IF(RIGHT(TEXT(AM117,"0.#"),1)=".",TRUE,FALSE)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39:AO866">
    <cfRule type="expression" dxfId="2537" priority="6667">
      <formula>IF(AND(AL839&gt;=0, RIGHT(TEXT(AL839,"0.#"),1)&lt;&gt;"."),TRUE,FALSE)</formula>
    </cfRule>
    <cfRule type="expression" dxfId="2536" priority="6668">
      <formula>IF(AND(AL839&gt;=0, RIGHT(TEXT(AL839,"0.#"),1)="."),TRUE,FALSE)</formula>
    </cfRule>
    <cfRule type="expression" dxfId="2535" priority="6669">
      <formula>IF(AND(AL839&lt;0, RIGHT(TEXT(AL839,"0.#"),1)&lt;&gt;"."),TRUE,FALSE)</formula>
    </cfRule>
    <cfRule type="expression" dxfId="2534" priority="6670">
      <formula>IF(AND(AL839&lt;0, RIGHT(TEXT(AL839,"0.#"),1)="."),TRUE,FALSE)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8">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3">
    <cfRule type="expression" dxfId="2073" priority="2335">
      <formula>IF(RIGHT(TEXT(P23,"0.#"),1)=".",FALSE,TRUE)</formula>
    </cfRule>
    <cfRule type="expression" dxfId="2072" priority="2336">
      <formula>IF(RIGHT(TEXT(P23,"0.#"),1)=".",TRUE,FALSE)</formula>
    </cfRule>
  </conditionalFormatting>
  <conditionalFormatting sqref="P24:P27">
    <cfRule type="expression" dxfId="2071" priority="2333">
      <formula>IF(RIGHT(TEXT(P24,"0.#"),1)=".",FALSE,TRUE)</formula>
    </cfRule>
    <cfRule type="expression" dxfId="2070" priority="2334">
      <formula>IF(RIGHT(TEXT(P24,"0.#"),1)=".",TRUE,FALSE)</formula>
    </cfRule>
  </conditionalFormatting>
  <conditionalFormatting sqref="P28">
    <cfRule type="expression" dxfId="2069" priority="2331">
      <formula>IF(RIGHT(TEXT(P28,"0.#"),1)=".",FALSE,TRUE)</formula>
    </cfRule>
    <cfRule type="expression" dxfId="2068" priority="2332">
      <formula>IF(RIGHT(TEXT(P28,"0.#"),1)=".",TRUE,FALSE)</formula>
    </cfRule>
  </conditionalFormatting>
  <conditionalFormatting sqref="AQ114">
    <cfRule type="expression" dxfId="2067" priority="2315">
      <formula>IF(RIGHT(TEXT(AQ114,"0.#"),1)=".",FALSE,TRUE)</formula>
    </cfRule>
    <cfRule type="expression" dxfId="2066" priority="2316">
      <formula>IF(RIGHT(TEXT(AQ114,"0.#"),1)=".",TRUE,FALSE)</formula>
    </cfRule>
  </conditionalFormatting>
  <conditionalFormatting sqref="AQ104">
    <cfRule type="expression" dxfId="2065" priority="2329">
      <formula>IF(RIGHT(TEXT(AQ104,"0.#"),1)=".",FALSE,TRUE)</formula>
    </cfRule>
    <cfRule type="expression" dxfId="2064" priority="2330">
      <formula>IF(RIGHT(TEXT(AQ104,"0.#"),1)=".",TRUE,FALSE)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I108">
    <cfRule type="expression" dxfId="717" priority="17">
      <formula>IF(RIGHT(TEXT(AI108,"0.#"),1)=".",FALSE,TRUE)</formula>
    </cfRule>
    <cfRule type="expression" dxfId="716" priority="18">
      <formula>IF(RIGHT(TEXT(AI108,"0.#"),1)=".",TRUE,FALSE)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8" t="s">
        <v>11</v>
      </c>
      <c r="AC51" s="1028"/>
      <c r="AD51" s="1029"/>
      <c r="AE51" s="1033" t="s">
        <v>556</v>
      </c>
      <c r="AF51" s="1033"/>
      <c r="AG51" s="1033"/>
      <c r="AH51" s="1033"/>
      <c r="AI51" s="1033" t="s">
        <v>553</v>
      </c>
      <c r="AJ51" s="1033"/>
      <c r="AK51" s="1033"/>
      <c r="AL51" s="1033"/>
      <c r="AM51" s="1033" t="s">
        <v>527</v>
      </c>
      <c r="AN51" s="1033"/>
      <c r="AO51" s="1033"/>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2019-07-01T06:49:47Z</dcterms:modified>
</cp:coreProperties>
</file>