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<sst xmlns="http://schemas.openxmlformats.org/spreadsheetml/2006/main" count="2925" uniqueCount="668">
  <si>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</si>
  <si>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</si>
  <si>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</si>
  <si>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</si>
  <si>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</si>
  <si>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</si>
  <si>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</si>
  <si>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</si>
  <si>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</si>
  <si>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</si>
  <si>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</si>
  <si>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</si>
  <si>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</si>
  <si>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</si>
  <si>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</si>
  <si>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</si>
  <si>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</si>
  <si>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</si>
  <si>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</si>
  <si>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</si>
  <si>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</si>
  <si>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</si>
  <si>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</si>
  <si>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</si>
  <si>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</si>
  <si>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</si>
  <si>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</si>
  <si>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</si>
  <si>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</si>
  <si>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</si>
  <si>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</si>
  <si>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</si>
  <si>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</si>
  <si>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</si>
  <si>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</si>
  <si>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</si>
  <si>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</si>
  <si>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</si>
  <si>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</si>
  <si>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</si>
  <si>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</si>
  <si>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</si>
  <si>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</si>
  <si>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</si>
  <si>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</si>
  <si>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</si>
  <si>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</si>
  <si>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</si>
  <si>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</si>
  <si>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</si>
  <si>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</si>
  <si>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</si>
  <si>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</si>
  <si>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</si>
  <si>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</si>
  <si>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</si>
  <si>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</si>
  <si>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</si>
  <si>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</si>
  <si>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</si>
  <si>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</si>
  <si>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</si>
  <si>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</si>
  <si>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</si>
  <si>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</si>
  <si>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</si>
  <si>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</si>
  <si>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</si>
  <si>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</si>
  <si>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</si>
  <si>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</si>
  <si>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</si>
  <si>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</si>
  <si>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</si>
  <si>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</si>
  <si>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</si>
  <si>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</si>
  <si>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</si>
  <si>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</si>
  <si>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</si>
  <si>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</si>
  <si>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</si>
  <si>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</si>
  <si>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</si>
  <si>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</si>
  <si>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</si>
  <si>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</si>
  <si>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</si>
  <si>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</si>
  <si>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</si>
  <si>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</si>
  <si>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</si>
  <si>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</si>
  <si>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</si>
  <si>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</si>
  <si>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</si>
  <si>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</si>
  <si>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</si>
  <si>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</si>
  <si>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</si>
  <si>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</si>
  <si>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</si>
  <si>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</si>
  <si>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</si>
  <si>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</si>
  <si>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</si>
  <si>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</si>
  <si>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</si>
  <si>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</si>
  <si>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</si>
  <si>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</si>
  <si>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</si>
  <si>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</si>
  <si>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</si>
  <si>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</si>
  <si>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</si>
  <si>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</si>
  <si>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</si>
  <si>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</si>
  <si>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</si>
  <si>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</si>
  <si>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</si>
  <si>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</si>
  <si>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</si>
  <si>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</si>
  <si>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</si>
  <si>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</si>
  <si>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</si>
  <si>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</si>
  <si>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</si>
  <si>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</si>
  <si>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</si>
  <si>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</si>
  <si>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</si>
  <si>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</si>
  <si>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</si>
  <si>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</si>
  <si>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</si>
  <si>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</si>
  <si>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</si>
  <si>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</si>
  <si>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</si>
  <si>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</si>
  <si>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</si>
  <si>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</si>
  <si>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</si>
  <si>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</si>
  <si>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</si>
  <si>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</si>
  <si>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</si>
  <si>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</si>
  <si>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</si>
  <si>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</si>
  <si>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</si>
  <si>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</si>
  <si>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</si>
  <si>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</si>
  <si>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</si>
  <si>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</si>
  <si>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</si>
  <si>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</si>
  <si>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</si>
  <si>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</si>
  <si>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</si>
  <si>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</si>
  <si>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</si>
  <si>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</si>
  <si>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</si>
  <si>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</si>
  <si>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</si>
  <si>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</si>
  <si>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</si>
  <si>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</si>
  <si>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</si>
  <si>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</si>
  <si>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</si>
  <si>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</si>
  <si>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</si>
  <si>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</si>
  <si>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</si>
  <si>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</si>
  <si>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</si>
  <si>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</si>
  <si>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</si>
  <si>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</si>
  <si>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</si>
  <si>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</si>
  <si>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</si>
  <si>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</si>
  <si>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</si>
  <si>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</si>
  <si>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</si>
  <si>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</si>
  <si>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</si>
  <si>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</si>
  <si>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</si>
  <si>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</si>
  <si>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</si>
  <si>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</si>
  <si>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</si>
  <si>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</si>
  <si>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</si>
  <si>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</si>
  <si>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</si>
  <si>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</si>
  <si>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</si>
  <si>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</si>
  <si>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</si>
  <si>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</si>
  <si>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</si>
  <si>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</si>
  <si>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</si>
  <si>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</si>
  <si>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</si>
  <si>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</si>
  <si>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</si>
  <si>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</si>
  <si>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</si>
  <si>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</si>
  <si>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</si>
  <si>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</si>
  <si>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</si>
  <si>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</si>
  <si>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</si>
  <si>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</si>
  <si>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</si>
  <si>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</si>
  <si>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</si>
  <si>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</si>
  <si>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</si>
  <si>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</si>
  <si>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</si>
  <si>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</si>
  <si>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</si>
  <si>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</si>
  <si>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</si>
  <si>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</si>
  <si>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</si>
  <si>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</si>
  <si>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</si>
  <si>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</si>
  <si>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</si>
  <si>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</si>
  <si>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</si>
  <si>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</si>
  <si>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</si>
  <si>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</si>
  <si>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</si>
  <si>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</si>
  <si>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</si>
  <si>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</si>
  <si>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</si>
  <si>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</si>
  <si>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</si>
  <si>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</si>
  <si>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</si>
  <si>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</si>
  <si>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</si>
  <si>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</si>
  <si>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</si>
  <si>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</si>
  <si>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</si>
  <si>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</si>
  <si>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</si>
  <si>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</si>
  <si>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</si>
  <si>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</si>
  <si>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</si>
  <si>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</si>
  <si>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</si>
  <si>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</si>
  <si>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</si>
  <si>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</si>
  <si>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</si>
  <si>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</si>
  <si>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</si>
  <si>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</si>
  <si>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</si>
  <si>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</si>
  <si>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</si>
  <si>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</si>
  <si>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</si>
  <si>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</si>
  <si>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</si>
  <si>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</si>
  <si>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</si>
  <si>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</si>
  <si>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</si>
  <si>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</si>
  <si>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</si>
  <si>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</si>
  <si>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</si>
  <si>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</si>
  <si>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</si>
  <si>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</si>
  <si>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</si>
  <si>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</si>
  <si>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</si>
  <si>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</si>
  <si>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</si>
  <si>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</si>
  <si>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</si>
  <si>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</si>
  <si>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</si>
  <si>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</si>
  <si>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</si>
  <si>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</si>
  <si>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</si>
  <si>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</si>
  <si>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</si>
  <si>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</si>
  <si>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</si>
  <si>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</si>
  <si>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</si>
  <si>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</si>
  <si>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</si>
  <si>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</si>
  <si>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</si>
  <si>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</si>
  <si>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</si>
  <si>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</si>
  <si>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</si>
  <si>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</si>
  <si>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</si>
  <si>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</si>
  <si>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</si>
  <si>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</si>
  <si>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</si>
  <si>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</si>
  <si>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</si>
  <si>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</si>
  <si>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</si>
  <si>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</si>
  <si>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</si>
  <si>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</si>
  <si>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</si>
  <si>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</si>
  <si>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</si>
  <si>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</si>
  <si>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</si>
  <si>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</si>
  <si>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</si>
  <si>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</si>
  <si>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</si>
  <si>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</si>
  <si>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</si>
  <si>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</si>
  <si>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</si>
  <si>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</si>
  <si>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</si>
  <si>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</si>
  <si>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</si>
  <si>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</si>
  <si>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</si>
  <si>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</si>
  <si>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</si>
  <si>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</si>
  <si>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</si>
  <si>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</si>
  <si>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</si>
  <si>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</si>
  <si>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</si>
  <si>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</si>
  <si>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</si>
  <si>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</si>
  <si>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</si>
  <si>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</si>
  <si>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</si>
  <si>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</si>
  <si>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</si>
  <si>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</si>
  <si>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</si>
  <si>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</si>
  <si>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</si>
  <si>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</si>
  <si>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</si>
  <si>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</si>
  <si>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</si>
  <si>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</si>
  <si>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</si>
  <si>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</si>
  <si>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</si>
  <si>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</si>
  <si>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</si>
  <si>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</si>
  <si>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</si>
  <si>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</si>
  <si>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</si>
  <si>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</si>
  <si>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</si>
  <si>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</si>
  <si>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</si>
  <si>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</si>
  <si>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</si>
  <si>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</si>
  <si>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</si>
  <si>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</si>
  <si>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</si>
  <si>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</si>
  <si>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</si>
  <si>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</si>
  <si>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</si>
  <si>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</si>
  <si>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</si>
  <si>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</si>
  <si>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</si>
  <si>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</si>
  <si>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</si>
  <si>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</si>
  <si>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</si>
  <si>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</si>
  <si>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</si>
  <si>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</si>
  <si>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</si>
  <si>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</si>
  <si>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</si>
  <si>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</si>
  <si>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</si>
  <si>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</si>
  <si>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</si>
  <si>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</si>
  <si>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</si>
  <si>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</si>
  <si>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</si>
  <si>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</si>
  <si>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</si>
  <si>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</si>
  <si>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</si>
  <si>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</si>
  <si>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</si>
  <si>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</si>
  <si>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</si>
  <si>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</si>
  <si>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</si>
  <si>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</si>
  <si>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</si>
  <si>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</si>
  <si>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</si>
  <si>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</si>
  <si>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</si>
  <si>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</si>
  <si>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</si>
  <si>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</si>
  <si>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</si>
  <si>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</si>
  <si>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</si>
  <si>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</si>
  <si>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</si>
  <si>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</si>
  <si>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</si>
  <si>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</si>
  <si>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</si>
  <si>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</si>
  <si>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</si>
  <si>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</si>
  <si>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</si>
  <si>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</si>
  <si>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</si>
  <si>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</si>
  <si>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</si>
  <si>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</si>
  <si>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</si>
  <si>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</si>
  <si>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</si>
  <si>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</si>
  <si>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</si>
  <si>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</si>
  <si>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</si>
  <si>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</si>
  <si>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</si>
  <si>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</si>
  <si>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</si>
  <si>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</si>
  <si>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</si>
  <si>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</si>
  <si>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</si>
  <si>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</si>
  <si>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</si>
  <si>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</si>
  <si>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</si>
  <si>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</si>
  <si>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</si>
  <si>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</si>
  <si>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</si>
  <si>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</si>
  <si>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</si>
  <si>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</si>
  <si>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</si>
  <si>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</si>
  <si>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</si>
  <si>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</si>
  <si>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</si>
  <si>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</si>
  <si>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</si>
  <si>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</si>
  <si>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</si>
  <si>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</si>
  <si>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</si>
  <si>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</si>
  <si>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</si>
  <si>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</si>
  <si>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</si>
  <si>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</si>
  <si>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</si>
  <si>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</si>
  <si>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</si>
  <si>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</si>
  <si>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</si>
  <si>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</si>
  <si>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</si>
  <si>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</si>
  <si>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</si>
  <si>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</si>
  <si>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</si>
  <si>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</si>
  <si>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</si>
  <si>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</si>
  <si>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</si>
  <si>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</si>
  <si>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</si>
  <si>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</si>
  <si>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</si>
  <si>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</si>
  <si>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</si>
  <si>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</si>
  <si>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</si>
  <si>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</si>
  <si>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</si>
  <si>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</si>
  <si>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</si>
  <si>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</si>
  <si>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</si>
  <si>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</si>
  <si>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</si>
  <si>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</si>
  <si>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</si>
  <si>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</si>
  <si>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</si>
  <si>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</si>
  <si>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</si>
  <si>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</si>
  <si>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</si>
  <si>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</si>
  <si>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</si>
  <si>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</si>
  <si>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</si>
  <si>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</si>
  <si>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</si>
  <si>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</si>
  <si>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</si>
  <si>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</si>
  <si>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</si>
  <si>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</si>
  <si>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</si>
  <si>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</si>
  <si>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</si>
  <si>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</si>
  <si>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</si>
  <si>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</si>
  <si>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</si>
  <si>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</si>
  <si>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</si>
  <si>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</si>
  <si>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</si>
  <si>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</si>
  <si>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</si>
  <si>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</si>
  <si>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</si>
  <si>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</si>
  <si>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特定求職者雇用開発助成金（特定就職困難者コース）</t>
    <rPh sb="0" eb="2">
      <t>トクテイ</t>
    </rPh>
    <rPh sb="2" eb="5">
      <t>キュウショクシャ</t>
    </rPh>
    <rPh sb="5" eb="7">
      <t>コヨウ</t>
    </rPh>
    <rPh sb="7" eb="9">
      <t>カイハツ</t>
    </rPh>
    <rPh sb="9" eb="12">
      <t>ジョセイキン</t>
    </rPh>
    <rPh sb="13" eb="15">
      <t>トクテイ</t>
    </rPh>
    <rPh sb="15" eb="17">
      <t>シュウショク</t>
    </rPh>
    <rPh sb="17" eb="20">
      <t>コンナンシャ</t>
    </rPh>
    <phoneticPr fontId="5"/>
  </si>
  <si>
    <t>厚生労働省</t>
  </si>
  <si>
    <t>職業安定局雇用開発部</t>
    <phoneticPr fontId="5"/>
  </si>
  <si>
    <t>雇用開発企画課労働移動支援室</t>
    <rPh sb="0" eb="2">
      <t>コヨウ</t>
    </rPh>
    <rPh sb="2" eb="4">
      <t>カイハツ</t>
    </rPh>
    <rPh sb="4" eb="6">
      <t>キカク</t>
    </rPh>
    <rPh sb="6" eb="7">
      <t>カ</t>
    </rPh>
    <rPh sb="7" eb="9">
      <t>ロウドウ</t>
    </rPh>
    <rPh sb="9" eb="11">
      <t>イドウ</t>
    </rPh>
    <rPh sb="11" eb="14">
      <t>シエンシツ</t>
    </rPh>
    <phoneticPr fontId="5"/>
  </si>
  <si>
    <t>労働移動支援室長
木原憲一</t>
    <rPh sb="0" eb="2">
      <t>ロウドウ</t>
    </rPh>
    <rPh sb="2" eb="4">
      <t>イドウ</t>
    </rPh>
    <rPh sb="4" eb="7">
      <t>シエンシツ</t>
    </rPh>
    <rPh sb="7" eb="8">
      <t>チョウ</t>
    </rPh>
    <rPh sb="9" eb="11">
      <t>キハラ</t>
    </rPh>
    <rPh sb="11" eb="13">
      <t>ケンイチ</t>
    </rPh>
    <phoneticPr fontId="5"/>
  </si>
  <si>
    <t>昭和５６年度</t>
    <rPh sb="0" eb="2">
      <t>ショウワ</t>
    </rPh>
    <rPh sb="4" eb="5">
      <t>ネン</t>
    </rPh>
    <rPh sb="5" eb="6">
      <t>ド</t>
    </rPh>
    <phoneticPr fontId="5"/>
  </si>
  <si>
    <t>終了予定なし</t>
    <rPh sb="0" eb="2">
      <t>シュウリョウ</t>
    </rPh>
    <rPh sb="2" eb="4">
      <t>ヨテイ</t>
    </rPh>
    <phoneticPr fontId="5"/>
  </si>
  <si>
    <t>○</t>
  </si>
  <si>
    <t>雇用保険法第62条第１項第3号及び第6号
雇用保険法施行規則第109条及び第110条</t>
    <phoneticPr fontId="5"/>
  </si>
  <si>
    <t>－</t>
    <phoneticPr fontId="5"/>
  </si>
  <si>
    <t>高年齢者や障害者などの就職困難者を公共職業安定所等の紹介により、継続して雇用する労働者として雇い入れる事業主に対して助成を行う。
（高年齢者・母子家庭の母等：中小企業60万円・中小企業以外50万円、身体・知的障害者：中小企業120万円・中小企業以外50万円、重度障害者等：中小企
業240万円・中小企業以外100万円)
※本事業は、平成28年度までは特定就職困難者雇用開発助成金として実施している。</t>
    <phoneticPr fontId="5"/>
  </si>
  <si>
    <t>-</t>
  </si>
  <si>
    <t>-</t>
    <phoneticPr fontId="5"/>
  </si>
  <si>
    <t>-</t>
    <phoneticPr fontId="5"/>
  </si>
  <si>
    <t>-</t>
    <phoneticPr fontId="5"/>
  </si>
  <si>
    <t>-</t>
    <phoneticPr fontId="5"/>
  </si>
  <si>
    <t>雇用安定等給付金</t>
    <phoneticPr fontId="5"/>
  </si>
  <si>
    <t>支給対象者の事業主都合
離職者割合（％）
（支給対象者における事業主都合離職者数／支給対象者数）</t>
    <rPh sb="22" eb="24">
      <t>シキュウ</t>
    </rPh>
    <rPh sb="24" eb="27">
      <t>タイショウシャ</t>
    </rPh>
    <rPh sb="31" eb="34">
      <t>ジギョウヌシ</t>
    </rPh>
    <rPh sb="34" eb="36">
      <t>ツゴウ</t>
    </rPh>
    <rPh sb="36" eb="38">
      <t>リショク</t>
    </rPh>
    <rPh sb="38" eb="39">
      <t>シャ</t>
    </rPh>
    <rPh sb="39" eb="40">
      <t>スウ</t>
    </rPh>
    <rPh sb="41" eb="43">
      <t>シキュウ</t>
    </rPh>
    <rPh sb="43" eb="46">
      <t>タイショウシャ</t>
    </rPh>
    <rPh sb="46" eb="47">
      <t>スウ</t>
    </rPh>
    <phoneticPr fontId="5"/>
  </si>
  <si>
    <t>％</t>
    <phoneticPr fontId="5"/>
  </si>
  <si>
    <t>％</t>
    <phoneticPr fontId="5"/>
  </si>
  <si>
    <t>-</t>
    <phoneticPr fontId="5"/>
  </si>
  <si>
    <t>厚生労働省職業安定局調べ</t>
    <phoneticPr fontId="5"/>
  </si>
  <si>
    <t>助成金の支給決定件数</t>
    <phoneticPr fontId="5"/>
  </si>
  <si>
    <t>件</t>
    <rPh sb="0" eb="1">
      <t>ケン</t>
    </rPh>
    <phoneticPr fontId="5"/>
  </si>
  <si>
    <t>単位当たりコスト＝Ｘ／Ｙ
Ｘ：実績額（千円）
Ｙ：支給決定件数</t>
    <phoneticPr fontId="5"/>
  </si>
  <si>
    <t>円</t>
    <rPh sb="0" eb="1">
      <t>エン</t>
    </rPh>
    <phoneticPr fontId="5"/>
  </si>
  <si>
    <t>　Ｘ　/　Ｙ</t>
    <phoneticPr fontId="5"/>
  </si>
  <si>
    <t>47,522,560
／157,354</t>
    <phoneticPr fontId="5"/>
  </si>
  <si>
    <t>38,786,171
／146,571</t>
    <phoneticPr fontId="5"/>
  </si>
  <si>
    <t>特定就職困難者雇用開発助成金の支給対象者の事業
主都合離職者割合（％）</t>
    <phoneticPr fontId="5"/>
  </si>
  <si>
    <t>％</t>
    <phoneticPr fontId="5"/>
  </si>
  <si>
    <t>高年齢者や障害者などの就職困難者を公共職業安定所等の紹介により、継続して雇用する労働者として雇い入れる事業主に対して助成を行うもの
であり、高年齢者や障害者などの就職困難者の雇用機会の創出・雇用の安定に寄与するもの。</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</si>
  <si>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</si>
  <si>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</si>
  <si>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</si>
  <si>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</si>
  <si>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</si>
  <si>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</si>
  <si>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</si>
  <si>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</si>
  <si>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</si>
  <si>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737</t>
    <phoneticPr fontId="5"/>
  </si>
  <si>
    <t>669</t>
    <phoneticPr fontId="5"/>
  </si>
  <si>
    <t>523</t>
    <phoneticPr fontId="5"/>
  </si>
  <si>
    <t>523</t>
    <phoneticPr fontId="5"/>
  </si>
  <si>
    <t>524</t>
    <phoneticPr fontId="5"/>
  </si>
  <si>
    <t>532</t>
    <phoneticPr fontId="5"/>
  </si>
  <si>
    <t>530</t>
    <phoneticPr fontId="5"/>
  </si>
  <si>
    <t>526</t>
    <phoneticPr fontId="5"/>
  </si>
  <si>
    <t>助成金の支給対象者の事
業主都合離職者割合を、
助成金の支給対象者でな
い雇用保険被保険者の事
業主都合離職者割合以下とする</t>
    <phoneticPr fontId="5"/>
  </si>
  <si>
    <t>-</t>
    <phoneticPr fontId="5"/>
  </si>
  <si>
    <t>-</t>
    <phoneticPr fontId="5"/>
  </si>
  <si>
    <t>45,517,160
／165,568</t>
    <phoneticPr fontId="5"/>
  </si>
  <si>
    <t>-</t>
    <phoneticPr fontId="5"/>
  </si>
  <si>
    <t>就職困難者の雇用機会の増大を図ることは重要な課題であり、国が積極的に支援する必要がある。</t>
    <rPh sb="0" eb="2">
      <t>シュウショク</t>
    </rPh>
    <rPh sb="2" eb="5">
      <t>コンナンシャ</t>
    </rPh>
    <rPh sb="6" eb="8">
      <t>コヨウ</t>
    </rPh>
    <rPh sb="8" eb="10">
      <t>キカイ</t>
    </rPh>
    <rPh sb="11" eb="13">
      <t>ゾウダイ</t>
    </rPh>
    <rPh sb="14" eb="15">
      <t>ハカ</t>
    </rPh>
    <rPh sb="19" eb="21">
      <t>ジュウヨウ</t>
    </rPh>
    <rPh sb="22" eb="24">
      <t>カダイ</t>
    </rPh>
    <rPh sb="28" eb="29">
      <t>クニ</t>
    </rPh>
    <rPh sb="30" eb="33">
      <t>セッキョクテキ</t>
    </rPh>
    <rPh sb="34" eb="36">
      <t>シエン</t>
    </rPh>
    <rPh sb="38" eb="40">
      <t>ヒツヨウ</t>
    </rPh>
    <phoneticPr fontId="5"/>
  </si>
  <si>
    <t>本助成金の支給は、就職困難者の職場定着を支援するために公共職安定所で行う職業紹介及び雇用保険の支給と一体的に実施する必要がある。</t>
    <rPh sb="0" eb="1">
      <t>ホン</t>
    </rPh>
    <rPh sb="1" eb="4">
      <t>ジョセイキン</t>
    </rPh>
    <rPh sb="5" eb="7">
      <t>シキュウ</t>
    </rPh>
    <rPh sb="9" eb="11">
      <t>シュウショク</t>
    </rPh>
    <rPh sb="11" eb="14">
      <t>コンナンシャ</t>
    </rPh>
    <rPh sb="15" eb="17">
      <t>ショクバ</t>
    </rPh>
    <rPh sb="17" eb="19">
      <t>テイチャク</t>
    </rPh>
    <rPh sb="20" eb="22">
      <t>シエン</t>
    </rPh>
    <rPh sb="27" eb="29">
      <t>コウキョウ</t>
    </rPh>
    <rPh sb="29" eb="30">
      <t>ショク</t>
    </rPh>
    <rPh sb="30" eb="32">
      <t>アンテイ</t>
    </rPh>
    <rPh sb="32" eb="33">
      <t>ジョ</t>
    </rPh>
    <rPh sb="34" eb="35">
      <t>オコナ</t>
    </rPh>
    <rPh sb="36" eb="38">
      <t>ショクギョウ</t>
    </rPh>
    <rPh sb="38" eb="40">
      <t>ショウカイ</t>
    </rPh>
    <rPh sb="40" eb="41">
      <t>オヨ</t>
    </rPh>
    <rPh sb="42" eb="44">
      <t>コヨウ</t>
    </rPh>
    <rPh sb="44" eb="46">
      <t>ホケン</t>
    </rPh>
    <rPh sb="47" eb="49">
      <t>シキュウ</t>
    </rPh>
    <rPh sb="50" eb="53">
      <t>イッタイテキ</t>
    </rPh>
    <rPh sb="54" eb="56">
      <t>ジッシ</t>
    </rPh>
    <rPh sb="58" eb="60">
      <t>ヒツヨウ</t>
    </rPh>
    <phoneticPr fontId="5"/>
  </si>
  <si>
    <t>就職困難者の雇用の促進・安定を図ることは重要であり、優先度の高い事業である。</t>
    <rPh sb="0" eb="2">
      <t>シュウショク</t>
    </rPh>
    <rPh sb="2" eb="5">
      <t>コンナンシャ</t>
    </rPh>
    <rPh sb="6" eb="8">
      <t>コヨウ</t>
    </rPh>
    <rPh sb="9" eb="11">
      <t>ソクシン</t>
    </rPh>
    <rPh sb="12" eb="14">
      <t>アンテイ</t>
    </rPh>
    <rPh sb="15" eb="16">
      <t>ハカ</t>
    </rPh>
    <rPh sb="20" eb="22">
      <t>ジュウヨウ</t>
    </rPh>
    <rPh sb="26" eb="29">
      <t>ユウセンド</t>
    </rPh>
    <rPh sb="30" eb="31">
      <t>タカ</t>
    </rPh>
    <rPh sb="32" eb="34">
      <t>ジギョウ</t>
    </rPh>
    <phoneticPr fontId="5"/>
  </si>
  <si>
    <t>‐</t>
  </si>
  <si>
    <t>無</t>
  </si>
  <si>
    <t>受益者である事業主の負担を考慮した必要な経費を負担するものであり、妥当と考える。</t>
    <rPh sb="0" eb="3">
      <t>ジュエキシャ</t>
    </rPh>
    <rPh sb="6" eb="9">
      <t>ジギョウヌシ</t>
    </rPh>
    <rPh sb="10" eb="12">
      <t>フタン</t>
    </rPh>
    <rPh sb="13" eb="15">
      <t>コウリョ</t>
    </rPh>
    <rPh sb="17" eb="19">
      <t>ヒツヨウ</t>
    </rPh>
    <rPh sb="20" eb="22">
      <t>ケイヒ</t>
    </rPh>
    <rPh sb="23" eb="25">
      <t>フタン</t>
    </rPh>
    <rPh sb="33" eb="35">
      <t>ダトウ</t>
    </rPh>
    <rPh sb="36" eb="37">
      <t>カンガ</t>
    </rPh>
    <phoneticPr fontId="5"/>
  </si>
  <si>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</si>
  <si>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事業の全額が助成金であり、全て直接事業目的のために使われている。</t>
    <rPh sb="0" eb="2">
      <t>ジギョウ</t>
    </rPh>
    <rPh sb="3" eb="5">
      <t>ゼンガク</t>
    </rPh>
    <rPh sb="6" eb="9">
      <t>ジョセイキン</t>
    </rPh>
    <rPh sb="13" eb="14">
      <t>スベ</t>
    </rPh>
    <rPh sb="15" eb="17">
      <t>チョクセツ</t>
    </rPh>
    <rPh sb="17" eb="19">
      <t>ジギョウ</t>
    </rPh>
    <rPh sb="19" eb="21">
      <t>モクテキ</t>
    </rPh>
    <rPh sb="25" eb="26">
      <t>ツカ</t>
    </rPh>
    <phoneticPr fontId="5"/>
  </si>
  <si>
    <t>就職困難者の雇用対策を実施している労働局において、一体的に助成金を支給することにより、効率化を図っている。</t>
    <rPh sb="0" eb="2">
      <t>シュウショク</t>
    </rPh>
    <rPh sb="2" eb="5">
      <t>コンナンシャ</t>
    </rPh>
    <rPh sb="6" eb="8">
      <t>コヨウ</t>
    </rPh>
    <rPh sb="8" eb="10">
      <t>タイサク</t>
    </rPh>
    <rPh sb="11" eb="13">
      <t>ジッシ</t>
    </rPh>
    <rPh sb="17" eb="20">
      <t>ロウドウキョク</t>
    </rPh>
    <rPh sb="25" eb="28">
      <t>イッタイテキ</t>
    </rPh>
    <rPh sb="29" eb="32">
      <t>ジョセイキン</t>
    </rPh>
    <rPh sb="33" eb="35">
      <t>シキュウ</t>
    </rPh>
    <rPh sb="43" eb="46">
      <t>コウリツカ</t>
    </rPh>
    <rPh sb="47" eb="48">
      <t>ハカ</t>
    </rPh>
    <phoneticPr fontId="5"/>
  </si>
  <si>
    <t>成果目標を上回る成果実績を上げており、本助成金により就職困難者の雇用機会の増大が図られている。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シュウショク</t>
    </rPh>
    <rPh sb="28" eb="31">
      <t>コンナンシャ</t>
    </rPh>
    <rPh sb="32" eb="34">
      <t>コヨウ</t>
    </rPh>
    <rPh sb="34" eb="36">
      <t>キカイ</t>
    </rPh>
    <rPh sb="37" eb="39">
      <t>ゾウダイ</t>
    </rPh>
    <rPh sb="40" eb="41">
      <t>ハカ</t>
    </rPh>
    <phoneticPr fontId="5"/>
  </si>
  <si>
    <t>就職困難者の雇用対策を実施している労働局において、一体的に助成金を支給することにより、高い効果を発揮している。</t>
    <rPh sb="0" eb="2">
      <t>シュウショク</t>
    </rPh>
    <rPh sb="2" eb="5">
      <t>コンナンシャ</t>
    </rPh>
    <rPh sb="6" eb="8">
      <t>コヨウ</t>
    </rPh>
    <rPh sb="8" eb="10">
      <t>タイサク</t>
    </rPh>
    <rPh sb="11" eb="13">
      <t>ジッシ</t>
    </rPh>
    <rPh sb="17" eb="20">
      <t>ロウドウキョク</t>
    </rPh>
    <rPh sb="25" eb="28">
      <t>イッタイテキ</t>
    </rPh>
    <rPh sb="29" eb="32">
      <t>ジョセイキン</t>
    </rPh>
    <rPh sb="33" eb="35">
      <t>シキュウ</t>
    </rPh>
    <rPh sb="43" eb="44">
      <t>タカ</t>
    </rPh>
    <rPh sb="45" eb="47">
      <t>コウカ</t>
    </rPh>
    <rPh sb="48" eb="50">
      <t>ハッキ</t>
    </rPh>
    <phoneticPr fontId="5"/>
  </si>
  <si>
    <t>特定求職者雇用開発助成金（生涯現役コース）</t>
    <rPh sb="0" eb="12">
      <t>トクテイキュウショクシャコヨウカイハツジョセイキン</t>
    </rPh>
    <rPh sb="13" eb="15">
      <t>ショウガイ</t>
    </rPh>
    <rPh sb="15" eb="17">
      <t>ゲンエキ</t>
    </rPh>
    <phoneticPr fontId="5"/>
  </si>
  <si>
    <t>特定求職者雇用開発助成金（障害者初回雇用コース）</t>
    <rPh sb="0" eb="12">
      <t>トクテイキュウショクシャコヨウカイハツジョセイキン</t>
    </rPh>
    <rPh sb="13" eb="16">
      <t>ショウガイシャ</t>
    </rPh>
    <rPh sb="16" eb="18">
      <t>ショカイ</t>
    </rPh>
    <rPh sb="18" eb="20">
      <t>コヨウ</t>
    </rPh>
    <phoneticPr fontId="5"/>
  </si>
  <si>
    <t>特定求職者雇用開発助成金（発達障害者・難治性疾患患者コース）</t>
    <rPh sb="0" eb="12">
      <t>トクテイキュウショクシャコヨウカイハツジョセイキン</t>
    </rPh>
    <rPh sb="13" eb="15">
      <t>ハッタツ</t>
    </rPh>
    <rPh sb="15" eb="18">
      <t>ショウガイシャ</t>
    </rPh>
    <rPh sb="19" eb="22">
      <t>ナンチセイ</t>
    </rPh>
    <rPh sb="22" eb="24">
      <t>シッカン</t>
    </rPh>
    <rPh sb="24" eb="26">
      <t>カンジャ</t>
    </rPh>
    <phoneticPr fontId="5"/>
  </si>
  <si>
    <t>同一の助成金ではあるが、対象労働者が異なっており、適切である。</t>
    <rPh sb="0" eb="2">
      <t>ドウイツ</t>
    </rPh>
    <rPh sb="3" eb="6">
      <t>ジョセイキン</t>
    </rPh>
    <rPh sb="12" eb="14">
      <t>タイショウ</t>
    </rPh>
    <rPh sb="14" eb="17">
      <t>ロウドウシャ</t>
    </rPh>
    <rPh sb="18" eb="19">
      <t>コト</t>
    </rPh>
    <rPh sb="25" eb="27">
      <t>テキセツ</t>
    </rPh>
    <phoneticPr fontId="5"/>
  </si>
  <si>
    <t>平成30年度については、見込みに見合った予算執行率が達成されている。
また、成果目標についても達成していることから、本助成金は、高年齢者や障害者等の就職困難者の雇用機会の確保や職場定着につながっており、その雇用の安定を図る上で必要な助成金となっている。</t>
    <rPh sb="0" eb="2">
      <t>ヘイセイ</t>
    </rPh>
    <rPh sb="4" eb="6">
      <t>ネンド</t>
    </rPh>
    <rPh sb="12" eb="14">
      <t>ミコ</t>
    </rPh>
    <rPh sb="16" eb="18">
      <t>ミア</t>
    </rPh>
    <rPh sb="20" eb="22">
      <t>ヨサン</t>
    </rPh>
    <rPh sb="22" eb="25">
      <t>シッコウリツ</t>
    </rPh>
    <rPh sb="26" eb="28">
      <t>タッセイ</t>
    </rPh>
    <rPh sb="38" eb="40">
      <t>セイカ</t>
    </rPh>
    <rPh sb="40" eb="42">
      <t>モクヒョウ</t>
    </rPh>
    <rPh sb="47" eb="49">
      <t>タッセイ</t>
    </rPh>
    <rPh sb="58" eb="59">
      <t>ホン</t>
    </rPh>
    <rPh sb="59" eb="62">
      <t>ジョセイキン</t>
    </rPh>
    <rPh sb="64" eb="68">
      <t>コウネンレイシャ</t>
    </rPh>
    <rPh sb="69" eb="72">
      <t>ショウガイシャ</t>
    </rPh>
    <rPh sb="72" eb="73">
      <t>ナド</t>
    </rPh>
    <rPh sb="74" eb="76">
      <t>シュウショク</t>
    </rPh>
    <rPh sb="76" eb="79">
      <t>コンナンシャ</t>
    </rPh>
    <rPh sb="80" eb="82">
      <t>コヨウ</t>
    </rPh>
    <rPh sb="82" eb="84">
      <t>キカイ</t>
    </rPh>
    <rPh sb="85" eb="87">
      <t>カクホ</t>
    </rPh>
    <rPh sb="88" eb="90">
      <t>ショクバ</t>
    </rPh>
    <rPh sb="90" eb="92">
      <t>テイチャク</t>
    </rPh>
    <rPh sb="103" eb="105">
      <t>コヨウ</t>
    </rPh>
    <rPh sb="106" eb="108">
      <t>アンテイ</t>
    </rPh>
    <rPh sb="109" eb="110">
      <t>ハカ</t>
    </rPh>
    <rPh sb="111" eb="112">
      <t>ウエ</t>
    </rPh>
    <rPh sb="113" eb="115">
      <t>ヒツヨウ</t>
    </rPh>
    <rPh sb="116" eb="119">
      <t>ジョセイキン</t>
    </rPh>
    <phoneticPr fontId="5"/>
  </si>
  <si>
    <t>今後も引き続き当該事業を実施する必要がある。</t>
    <rPh sb="0" eb="2">
      <t>コンゴ</t>
    </rPh>
    <rPh sb="3" eb="4">
      <t>ヒ</t>
    </rPh>
    <rPh sb="5" eb="6">
      <t>ツヅ</t>
    </rPh>
    <rPh sb="7" eb="9">
      <t>トウガイ</t>
    </rPh>
    <rPh sb="9" eb="11">
      <t>ジギョウ</t>
    </rPh>
    <rPh sb="12" eb="14">
      <t>ジッシ</t>
    </rPh>
    <rPh sb="16" eb="18">
      <t>ヒツヨウ</t>
    </rPh>
    <phoneticPr fontId="5"/>
  </si>
  <si>
    <t>特定求職者雇用開発助成金（被災者雇用開発コース）</t>
    <rPh sb="0" eb="2">
      <t>トクテイ</t>
    </rPh>
    <rPh sb="2" eb="5">
      <t>キュウショクシャ</t>
    </rPh>
    <rPh sb="5" eb="7">
      <t>コヨウ</t>
    </rPh>
    <rPh sb="7" eb="9">
      <t>カイハツ</t>
    </rPh>
    <rPh sb="9" eb="12">
      <t>ジョセイキン</t>
    </rPh>
    <rPh sb="13" eb="16">
      <t>ヒサイシャ</t>
    </rPh>
    <rPh sb="16" eb="18">
      <t>コヨウ</t>
    </rPh>
    <rPh sb="18" eb="20">
      <t>カイハツ</t>
    </rPh>
    <phoneticPr fontId="5"/>
  </si>
  <si>
    <t>A.東京労働局</t>
    <rPh sb="2" eb="4">
      <t>トウキョウ</t>
    </rPh>
    <rPh sb="4" eb="7">
      <t>ロウドウキョク</t>
    </rPh>
    <phoneticPr fontId="5"/>
  </si>
  <si>
    <t>助成金</t>
    <rPh sb="0" eb="3">
      <t>ジョセイキン</t>
    </rPh>
    <phoneticPr fontId="5"/>
  </si>
  <si>
    <t>事業主に対する助成金支給</t>
    <rPh sb="0" eb="3">
      <t>ジギョウヌシ</t>
    </rPh>
    <rPh sb="4" eb="5">
      <t>タイ</t>
    </rPh>
    <rPh sb="7" eb="10">
      <t>ジョセイキン</t>
    </rPh>
    <rPh sb="10" eb="12">
      <t>シキュウ</t>
    </rPh>
    <phoneticPr fontId="5"/>
  </si>
  <si>
    <t>B.事業主A</t>
    <rPh sb="2" eb="4">
      <t>ジギョウ</t>
    </rPh>
    <rPh sb="4" eb="5">
      <t>ヌシ</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</si>
  <si>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</si>
  <si>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</si>
  <si>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</si>
  <si>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</si>
  <si>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</si>
  <si>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</si>
  <si>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</si>
  <si>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</si>
  <si>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</si>
  <si>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</si>
  <si>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岡山労働局</t>
    <rPh sb="0" eb="2">
      <t>オカヤマ</t>
    </rPh>
    <rPh sb="2" eb="5">
      <t>ロウドウキョク</t>
    </rPh>
    <phoneticPr fontId="5"/>
  </si>
  <si>
    <t>-</t>
    <phoneticPr fontId="5"/>
  </si>
  <si>
    <t>-</t>
    <phoneticPr fontId="5"/>
  </si>
  <si>
    <t>就職が特に困難な者の雇用機会の増大を図るため、これらの者を、公共職業安定所等の紹介により、継続して雇用する労働者として雇い入れる事業主に対し助成を行うことにより、その円滑な就職を促進すること等を目的とする。</t>
    <phoneticPr fontId="5"/>
  </si>
  <si>
    <t>過年度の執行実績等を踏まえ予算計上したが、当初見込みを下回る支給実績となった。なお、平成31年度においては、執行実績を踏まえた予算額に見直しを行っている。</t>
    <rPh sb="0" eb="3">
      <t>カネンド</t>
    </rPh>
    <rPh sb="4" eb="6">
      <t>シッコウ</t>
    </rPh>
    <rPh sb="6" eb="8">
      <t>ジッセキ</t>
    </rPh>
    <rPh sb="8" eb="9">
      <t>ナド</t>
    </rPh>
    <rPh sb="10" eb="11">
      <t>フ</t>
    </rPh>
    <rPh sb="13" eb="15">
      <t>ヨサン</t>
    </rPh>
    <rPh sb="15" eb="17">
      <t>ケイジョウ</t>
    </rPh>
    <rPh sb="21" eb="23">
      <t>トウショ</t>
    </rPh>
    <rPh sb="23" eb="25">
      <t>ミコ</t>
    </rPh>
    <rPh sb="27" eb="29">
      <t>シタマワ</t>
    </rPh>
    <rPh sb="30" eb="32">
      <t>シキュウ</t>
    </rPh>
    <rPh sb="32" eb="34">
      <t>ジッセキ</t>
    </rPh>
    <rPh sb="42" eb="44">
      <t>ヘイセイ</t>
    </rPh>
    <rPh sb="46" eb="48">
      <t>ネンド</t>
    </rPh>
    <rPh sb="54" eb="56">
      <t>シッコウ</t>
    </rPh>
    <rPh sb="56" eb="58">
      <t>ジッセキ</t>
    </rPh>
    <rPh sb="59" eb="60">
      <t>フ</t>
    </rPh>
    <rPh sb="63" eb="66">
      <t>ヨサンガク</t>
    </rPh>
    <rPh sb="67" eb="69">
      <t>ミナオ</t>
    </rPh>
    <rPh sb="71" eb="72">
      <t>オコナ</t>
    </rPh>
    <phoneticPr fontId="5"/>
  </si>
  <si>
    <t>△</t>
  </si>
  <si>
    <t>-</t>
    <phoneticPr fontId="5"/>
  </si>
  <si>
    <t>-</t>
    <phoneticPr fontId="5"/>
  </si>
  <si>
    <t>39,469,748
／147,413</t>
    <phoneticPr fontId="5"/>
  </si>
  <si>
    <t>特定求職者雇用開発助成金（生活保護受給者等雇用開発コース）の支給</t>
    <rPh sb="0" eb="12">
      <t>トクテイキュウショクシャコヨウカイハツジョセイキン</t>
    </rPh>
    <rPh sb="13" eb="15">
      <t>セイカツ</t>
    </rPh>
    <rPh sb="15" eb="17">
      <t>ホゴ</t>
    </rPh>
    <rPh sb="17" eb="20">
      <t>ジュキュウシャ</t>
    </rPh>
    <rPh sb="20" eb="21">
      <t>ナド</t>
    </rPh>
    <rPh sb="21" eb="23">
      <t>コヨウ</t>
    </rPh>
    <rPh sb="23" eb="25">
      <t>カイハツ</t>
    </rPh>
    <rPh sb="30" eb="32">
      <t>シキュウ</t>
    </rPh>
    <phoneticPr fontId="5"/>
  </si>
  <si>
    <t>過年度の執行実績等を踏まえ予算計上したが、当初見込みを下回る支給実績となった。</t>
    <rPh sb="0" eb="3">
      <t>カネンド</t>
    </rPh>
    <rPh sb="4" eb="6">
      <t>シッコウ</t>
    </rPh>
    <rPh sb="6" eb="8">
      <t>ジッセキ</t>
    </rPh>
    <rPh sb="8" eb="9">
      <t>トウ</t>
    </rPh>
    <rPh sb="10" eb="11">
      <t>フ</t>
    </rPh>
    <rPh sb="13" eb="15">
      <t>ヨサン</t>
    </rPh>
    <rPh sb="15" eb="17">
      <t>ケイジョウ</t>
    </rPh>
    <rPh sb="21" eb="23">
      <t>トウショ</t>
    </rPh>
    <rPh sb="23" eb="25">
      <t>ミコ</t>
    </rPh>
    <rPh sb="27" eb="29">
      <t>シタマワ</t>
    </rPh>
    <rPh sb="30" eb="32">
      <t>シキュウ</t>
    </rPh>
    <rPh sb="32" eb="34">
      <t>ジッセキ</t>
    </rPh>
    <phoneticPr fontId="5"/>
  </si>
  <si>
    <t>労働者等の特性に応じた雇用の安定・促進を図ること（Ⅴ-3）</t>
    <phoneticPr fontId="5"/>
  </si>
  <si>
    <t>高齢者・障害者・若年者等の雇用の安定・促進を図ること（Ⅴ-3-1）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</si>
</sst>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152401</xdr:colOff>
      <xdr:row>30</xdr:row>
      <xdr:rowOff>101600</xdr:rowOff>
    </xdr:from>
    <xdr:to>
      <xdr:col>33</xdr:col>
      <xdr:colOff>190501</xdr:colOff>
      <xdr:row>32</xdr:row>
      <xdr:rowOff>177245</xdr:rowOff>
    </xdr:to>
    <xdr:sp macro="" textlink="">
      <xdr:nvSpPr>
        <xdr:cNvPr id="6" name="テキスト ボックス 5"/>
        <xdr:cNvSpPr txBox="1"/>
      </xdr:nvSpPr>
      <xdr:spPr>
        <a:xfrm>
          <a:off x="6045201" y="9817100"/>
          <a:ext cx="850900" cy="85034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33</xdr:col>
      <xdr:colOff>165100</xdr:colOff>
      <xdr:row>30</xdr:row>
      <xdr:rowOff>63500</xdr:rowOff>
    </xdr:from>
    <xdr:to>
      <xdr:col>37</xdr:col>
      <xdr:colOff>190500</xdr:colOff>
      <xdr:row>32</xdr:row>
      <xdr:rowOff>226112</xdr:rowOff>
    </xdr:to>
    <xdr:sp macro="" textlink="">
      <xdr:nvSpPr>
        <xdr:cNvPr id="8" name="テキスト ボックス 7"/>
        <xdr:cNvSpPr txBox="1"/>
      </xdr:nvSpPr>
      <xdr:spPr>
        <a:xfrm>
          <a:off x="6870700" y="9779000"/>
          <a:ext cx="838200" cy="93731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139700</xdr:colOff>
      <xdr:row>31</xdr:row>
      <xdr:rowOff>215900</xdr:rowOff>
    </xdr:from>
    <xdr:to>
      <xdr:col>35</xdr:col>
      <xdr:colOff>32107</xdr:colOff>
      <xdr:row>33</xdr:row>
      <xdr:rowOff>88475</xdr:rowOff>
    </xdr:to>
    <xdr:sp macro="" textlink="">
      <xdr:nvSpPr>
        <xdr:cNvPr id="10" name="テキスト ボックス 9"/>
        <xdr:cNvSpPr txBox="1"/>
      </xdr:nvSpPr>
      <xdr:spPr>
        <a:xfrm>
          <a:off x="5829300" y="10172700"/>
          <a:ext cx="1314807" cy="4567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32</xdr:col>
      <xdr:colOff>152400</xdr:colOff>
      <xdr:row>31</xdr:row>
      <xdr:rowOff>228600</xdr:rowOff>
    </xdr:from>
    <xdr:to>
      <xdr:col>39</xdr:col>
      <xdr:colOff>44807</xdr:colOff>
      <xdr:row>33</xdr:row>
      <xdr:rowOff>101175</xdr:rowOff>
    </xdr:to>
    <xdr:sp macro="" textlink="">
      <xdr:nvSpPr>
        <xdr:cNvPr id="11" name="テキスト ボックス 10"/>
        <xdr:cNvSpPr txBox="1"/>
      </xdr:nvSpPr>
      <xdr:spPr>
        <a:xfrm>
          <a:off x="6654800" y="10185400"/>
          <a:ext cx="1314807"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36</xdr:col>
      <xdr:colOff>165100</xdr:colOff>
      <xdr:row>31</xdr:row>
      <xdr:rowOff>215900</xdr:rowOff>
    </xdr:from>
    <xdr:to>
      <xdr:col>43</xdr:col>
      <xdr:colOff>57507</xdr:colOff>
      <xdr:row>33</xdr:row>
      <xdr:rowOff>88475</xdr:rowOff>
    </xdr:to>
    <xdr:sp macro="" textlink="">
      <xdr:nvSpPr>
        <xdr:cNvPr id="14" name="テキスト ボックス 13"/>
        <xdr:cNvSpPr txBox="1"/>
      </xdr:nvSpPr>
      <xdr:spPr>
        <a:xfrm>
          <a:off x="7480300" y="10172700"/>
          <a:ext cx="1314807" cy="4567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29</xdr:col>
      <xdr:colOff>152401</xdr:colOff>
      <xdr:row>132</xdr:row>
      <xdr:rowOff>215900</xdr:rowOff>
    </xdr:from>
    <xdr:to>
      <xdr:col>34</xdr:col>
      <xdr:colOff>12700</xdr:colOff>
      <xdr:row>134</xdr:row>
      <xdr:rowOff>38100</xdr:rowOff>
    </xdr:to>
    <xdr:sp macro="" textlink="">
      <xdr:nvSpPr>
        <xdr:cNvPr id="15" name="テキスト ボックス 14"/>
        <xdr:cNvSpPr txBox="1"/>
      </xdr:nvSpPr>
      <xdr:spPr>
        <a:xfrm>
          <a:off x="6045201" y="15913100"/>
          <a:ext cx="876299"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0.9%</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2.3%</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177800</xdr:colOff>
      <xdr:row>132</xdr:row>
      <xdr:rowOff>152400</xdr:rowOff>
    </xdr:from>
    <xdr:to>
      <xdr:col>38</xdr:col>
      <xdr:colOff>12700</xdr:colOff>
      <xdr:row>134</xdr:row>
      <xdr:rowOff>127000</xdr:rowOff>
    </xdr:to>
    <xdr:sp macro="" textlink="">
      <xdr:nvSpPr>
        <xdr:cNvPr id="17" name="テキスト ボックス 16"/>
        <xdr:cNvSpPr txBox="1"/>
      </xdr:nvSpPr>
      <xdr:spPr>
        <a:xfrm>
          <a:off x="6883400" y="15849600"/>
          <a:ext cx="8509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ＭＳ ゴシック" panose="020B0609070205080204" pitchFamily="49" charset="-128"/>
              <a:ea typeface="ＭＳ ゴシック" panose="020B0609070205080204" pitchFamily="49" charset="-128"/>
            </a:rPr>
            <a:t>支給対象者</a:t>
          </a:r>
          <a:r>
            <a:rPr kumimoji="1" lang="en-US" altLang="ja-JP" sz="800">
              <a:latin typeface="ＭＳ ゴシック" panose="020B0609070205080204" pitchFamily="49" charset="-128"/>
              <a:ea typeface="ＭＳ ゴシック" panose="020B0609070205080204" pitchFamily="49" charset="-128"/>
            </a:rPr>
            <a:t>0.9%</a:t>
          </a:r>
        </a:p>
        <a:p>
          <a:pPr algn="l"/>
          <a:r>
            <a:rPr kumimoji="1" lang="ja-JP" altLang="en-US" sz="800">
              <a:latin typeface="ＭＳ ゴシック" panose="020B0609070205080204" pitchFamily="49" charset="-128"/>
              <a:ea typeface="ＭＳ ゴシック" panose="020B0609070205080204" pitchFamily="49" charset="-128"/>
            </a:rPr>
            <a:t>一般</a:t>
          </a:r>
          <a:r>
            <a:rPr kumimoji="1" lang="en-US" altLang="ja-JP" sz="800">
              <a:latin typeface="ＭＳ ゴシック" panose="020B0609070205080204" pitchFamily="49" charset="-128"/>
              <a:ea typeface="ＭＳ ゴシック" panose="020B0609070205080204" pitchFamily="49" charset="-128"/>
            </a:rPr>
            <a:t>2.0%</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152400</xdr:colOff>
      <xdr:row>134</xdr:row>
      <xdr:rowOff>25400</xdr:rowOff>
    </xdr:from>
    <xdr:to>
      <xdr:col>35</xdr:col>
      <xdr:colOff>44807</xdr:colOff>
      <xdr:row>134</xdr:row>
      <xdr:rowOff>482175</xdr:rowOff>
    </xdr:to>
    <xdr:sp macro="" textlink="">
      <xdr:nvSpPr>
        <xdr:cNvPr id="18" name="テキスト ボックス 17"/>
        <xdr:cNvSpPr txBox="1"/>
      </xdr:nvSpPr>
      <xdr:spPr>
        <a:xfrm>
          <a:off x="5842000" y="15748000"/>
          <a:ext cx="1314807"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32</xdr:col>
      <xdr:colOff>177800</xdr:colOff>
      <xdr:row>134</xdr:row>
      <xdr:rowOff>25400</xdr:rowOff>
    </xdr:from>
    <xdr:to>
      <xdr:col>39</xdr:col>
      <xdr:colOff>70207</xdr:colOff>
      <xdr:row>134</xdr:row>
      <xdr:rowOff>482175</xdr:rowOff>
    </xdr:to>
    <xdr:sp macro="" textlink="">
      <xdr:nvSpPr>
        <xdr:cNvPr id="19" name="テキスト ボックス 18"/>
        <xdr:cNvSpPr txBox="1"/>
      </xdr:nvSpPr>
      <xdr:spPr>
        <a:xfrm>
          <a:off x="6680200" y="15748000"/>
          <a:ext cx="1314807"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36</xdr:col>
      <xdr:colOff>152400</xdr:colOff>
      <xdr:row>134</xdr:row>
      <xdr:rowOff>25400</xdr:rowOff>
    </xdr:from>
    <xdr:to>
      <xdr:col>43</xdr:col>
      <xdr:colOff>44807</xdr:colOff>
      <xdr:row>134</xdr:row>
      <xdr:rowOff>482175</xdr:rowOff>
    </xdr:to>
    <xdr:sp macro="" textlink="">
      <xdr:nvSpPr>
        <xdr:cNvPr id="20" name="テキスト ボックス 19"/>
        <xdr:cNvSpPr txBox="1"/>
      </xdr:nvSpPr>
      <xdr:spPr>
        <a:xfrm>
          <a:off x="7467600" y="15748000"/>
          <a:ext cx="1314807"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45</xdr:col>
      <xdr:colOff>50800</xdr:colOff>
      <xdr:row>134</xdr:row>
      <xdr:rowOff>12700</xdr:rowOff>
    </xdr:from>
    <xdr:to>
      <xdr:col>50</xdr:col>
      <xdr:colOff>44807</xdr:colOff>
      <xdr:row>134</xdr:row>
      <xdr:rowOff>469475</xdr:rowOff>
    </xdr:to>
    <xdr:sp macro="" textlink="">
      <xdr:nvSpPr>
        <xdr:cNvPr id="22" name="テキスト ボックス 21"/>
        <xdr:cNvSpPr txBox="1"/>
      </xdr:nvSpPr>
      <xdr:spPr>
        <a:xfrm>
          <a:off x="9194800" y="15735300"/>
          <a:ext cx="1314807" cy="45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ゴシック" panose="020B0609070205080204" pitchFamily="49" charset="-128"/>
              <a:ea typeface="ＭＳ ゴシック" panose="020B0609070205080204" pitchFamily="49" charset="-128"/>
            </a:rPr>
            <a:t>支給対象者</a:t>
          </a:r>
          <a:endParaRPr kumimoji="1" lang="en-US" altLang="ja-JP" sz="800">
            <a:latin typeface="ＭＳ ゴシック" panose="020B0609070205080204" pitchFamily="49" charset="-128"/>
            <a:ea typeface="ＭＳ ゴシック" panose="020B0609070205080204" pitchFamily="49" charset="-128"/>
          </a:endParaRPr>
        </a:p>
        <a:p>
          <a:pPr algn="ctr"/>
          <a:r>
            <a:rPr kumimoji="1" lang="ja-JP" altLang="en-US" sz="800">
              <a:latin typeface="ＭＳ ゴシック" panose="020B0609070205080204" pitchFamily="49" charset="-128"/>
              <a:ea typeface="ＭＳ ゴシック" panose="020B0609070205080204" pitchFamily="49" charset="-128"/>
            </a:rPr>
            <a:t>≦一般</a:t>
          </a:r>
        </a:p>
      </xdr:txBody>
    </xdr:sp>
    <xdr:clientData/>
  </xdr:twoCellAnchor>
  <xdr:twoCellAnchor>
    <xdr:from>
      <xdr:col>11</xdr:col>
      <xdr:colOff>38100</xdr:colOff>
      <xdr:row>741</xdr:row>
      <xdr:rowOff>63500</xdr:rowOff>
    </xdr:from>
    <xdr:to>
      <xdr:col>43</xdr:col>
      <xdr:colOff>154795</xdr:colOff>
      <xdr:row>759</xdr:row>
      <xdr:rowOff>125152</xdr:rowOff>
    </xdr:to>
    <xdr:grpSp>
      <xdr:nvGrpSpPr>
        <xdr:cNvPr id="47" name="グループ化 46"/>
        <xdr:cNvGrpSpPr/>
      </xdr:nvGrpSpPr>
      <xdr:grpSpPr>
        <a:xfrm>
          <a:off x="2273300" y="39903400"/>
          <a:ext cx="6619095" cy="7289800"/>
          <a:chOff x="2614083" y="41825333"/>
          <a:chExt cx="6619095" cy="7414952"/>
        </a:xfrm>
      </xdr:grpSpPr>
      <xdr:sp macro="" textlink="">
        <xdr:nvSpPr>
          <xdr:cNvPr id="48" name="正方形/長方形 47"/>
          <xdr:cNvSpPr/>
        </xdr:nvSpPr>
        <xdr:spPr>
          <a:xfrm>
            <a:off x="4091517" y="42105640"/>
            <a:ext cx="3810604" cy="89823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39,469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9" name="正方形/長方形 48"/>
          <xdr:cNvSpPr/>
        </xdr:nvSpPr>
        <xdr:spPr>
          <a:xfrm>
            <a:off x="4089817" y="44177081"/>
            <a:ext cx="3942933" cy="103509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Ａ．都道府県労働局（４７局）</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baseline="0">
                <a:effectLst/>
                <a:latin typeface="+mn-lt"/>
                <a:ea typeface="+mn-ea"/>
                <a:cs typeface="+mn-cs"/>
              </a:rPr>
              <a:t>39,469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0" name="正方形/長方形 49"/>
          <xdr:cNvSpPr/>
        </xdr:nvSpPr>
        <xdr:spPr>
          <a:xfrm>
            <a:off x="4066797" y="46345188"/>
            <a:ext cx="3699549" cy="238180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147,413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baseline="0">
                <a:effectLst/>
                <a:latin typeface="+mn-lt"/>
                <a:ea typeface="+mn-ea"/>
                <a:cs typeface="+mn-cs"/>
              </a:rPr>
              <a:t>39,469</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51" name="直線矢印コネクタ 44"/>
          <xdr:cNvCxnSpPr>
            <a:cxnSpLocks noChangeShapeType="1"/>
            <a:stCxn id="48" idx="2"/>
            <a:endCxn id="52" idx="0"/>
          </xdr:cNvCxnSpPr>
        </xdr:nvCxnSpPr>
        <xdr:spPr bwMode="auto">
          <a:xfrm>
            <a:off x="5991074" y="43016572"/>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2" name="正方形/長方形 51"/>
          <xdr:cNvSpPr/>
        </xdr:nvSpPr>
        <xdr:spPr>
          <a:xfrm>
            <a:off x="5151361" y="43725159"/>
            <a:ext cx="1686400" cy="38921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 name="テキスト ボックス 52"/>
          <xdr:cNvSpPr txBox="1"/>
        </xdr:nvSpPr>
        <xdr:spPr>
          <a:xfrm>
            <a:off x="4007795" y="48729147"/>
            <a:ext cx="3845661" cy="511138"/>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［就職困難者の雇入れに対する賃金に充当］</a:t>
            </a:r>
          </a:p>
        </xdr:txBody>
      </xdr:sp>
      <xdr:sp macro="" textlink="">
        <xdr:nvSpPr>
          <xdr:cNvPr id="54" name="テキスト ボックス 53"/>
          <xdr:cNvSpPr txBox="1"/>
        </xdr:nvSpPr>
        <xdr:spPr>
          <a:xfrm>
            <a:off x="6110514" y="43041972"/>
            <a:ext cx="14224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［制度設計等］</a:t>
            </a:r>
          </a:p>
        </xdr:txBody>
      </xdr:sp>
      <xdr:sp macro="" textlink="">
        <xdr:nvSpPr>
          <xdr:cNvPr id="55" name="テキスト ボックス 54"/>
          <xdr:cNvSpPr txBox="1"/>
        </xdr:nvSpPr>
        <xdr:spPr>
          <a:xfrm>
            <a:off x="6059714" y="45250278"/>
            <a:ext cx="2324100" cy="43180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［助成金の支給決定等］</a:t>
            </a:r>
          </a:p>
        </xdr:txBody>
      </xdr:sp>
      <xdr:sp macro="" textlink="">
        <xdr:nvSpPr>
          <xdr:cNvPr id="56" name="正方形/長方形 55"/>
          <xdr:cNvSpPr/>
        </xdr:nvSpPr>
        <xdr:spPr>
          <a:xfrm>
            <a:off x="5125961" y="45986927"/>
            <a:ext cx="1675817" cy="38128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7" name="直線矢印コネクタ 44"/>
          <xdr:cNvCxnSpPr>
            <a:cxnSpLocks noChangeShapeType="1"/>
          </xdr:cNvCxnSpPr>
        </xdr:nvCxnSpPr>
        <xdr:spPr bwMode="auto">
          <a:xfrm>
            <a:off x="5994817" y="45214426"/>
            <a:ext cx="0" cy="708586"/>
          </a:xfrm>
          <a:prstGeom prst="straightConnector1">
            <a:avLst/>
          </a:prstGeom>
          <a:noFill/>
          <a:ln w="31750" algn="ctr">
            <a:solidFill>
              <a:sysClr val="windowText" lastClr="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8" name="正方形/長方形 57"/>
          <xdr:cNvSpPr/>
        </xdr:nvSpPr>
        <xdr:spPr>
          <a:xfrm>
            <a:off x="2614083" y="41825333"/>
            <a:ext cx="6619095" cy="3830164"/>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grpSp>
    <xdr:clientData/>
  </xdr:twoCellAnchor>
  <xdr:twoCellAnchor>
    <xdr:from>
      <xdr:col>37</xdr:col>
      <xdr:colOff>165100</xdr:colOff>
      <xdr:row>30</xdr:row>
      <xdr:rowOff>63500</xdr:rowOff>
    </xdr:from>
    <xdr:to>
      <xdr:col>42</xdr:col>
      <xdr:colOff>38100</xdr:colOff>
      <xdr:row>32</xdr:row>
      <xdr:rowOff>226112</xdr:rowOff>
    </xdr:to>
    <xdr:sp macro="" textlink="">
      <xdr:nvSpPr>
        <xdr:cNvPr id="27" name="テキスト ボックス 26"/>
        <xdr:cNvSpPr txBox="1"/>
      </xdr:nvSpPr>
      <xdr:spPr>
        <a:xfrm>
          <a:off x="7683500" y="9779000"/>
          <a:ext cx="889000" cy="937312"/>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45</xdr:col>
      <xdr:colOff>139700</xdr:colOff>
      <xdr:row>31</xdr:row>
      <xdr:rowOff>215900</xdr:rowOff>
    </xdr:from>
    <xdr:to>
      <xdr:col>50</xdr:col>
      <xdr:colOff>133707</xdr:colOff>
      <xdr:row>33</xdr:row>
      <xdr:rowOff>88475</xdr:rowOff>
    </xdr:to>
    <xdr:sp macro="" textlink="">
      <xdr:nvSpPr>
        <xdr:cNvPr id="30" name="テキスト ボックス 29"/>
        <xdr:cNvSpPr txBox="1"/>
      </xdr:nvSpPr>
      <xdr:spPr>
        <a:xfrm>
          <a:off x="9283700" y="10172700"/>
          <a:ext cx="1314807" cy="4567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endPar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p>
      </xdr:txBody>
    </xdr:sp>
    <xdr:clientData/>
  </xdr:twoCellAnchor>
  <xdr:twoCellAnchor>
    <xdr:from>
      <xdr:col>38</xdr:col>
      <xdr:colOff>0</xdr:colOff>
      <xdr:row>132</xdr:row>
      <xdr:rowOff>165100</xdr:rowOff>
    </xdr:from>
    <xdr:to>
      <xdr:col>41</xdr:col>
      <xdr:colOff>152400</xdr:colOff>
      <xdr:row>134</xdr:row>
      <xdr:rowOff>76200</xdr:rowOff>
    </xdr:to>
    <xdr:sp macro="" textlink="">
      <xdr:nvSpPr>
        <xdr:cNvPr id="34" name="テキスト ボックス 33"/>
        <xdr:cNvSpPr txBox="1"/>
      </xdr:nvSpPr>
      <xdr:spPr>
        <a:xfrm>
          <a:off x="7721600" y="15862300"/>
          <a:ext cx="762000" cy="6604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a:t>
          </a:r>
          <a:endParaRPr kumimoji="1"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45</xdr:col>
      <xdr:colOff>50800</xdr:colOff>
      <xdr:row>779</xdr:row>
      <xdr:rowOff>254000</xdr:rowOff>
    </xdr:from>
    <xdr:to>
      <xdr:col>50</xdr:col>
      <xdr:colOff>44807</xdr:colOff>
      <xdr:row>781</xdr:row>
      <xdr:rowOff>75775</xdr:rowOff>
    </xdr:to>
    <xdr:sp macro="" textlink="">
      <xdr:nvSpPr>
        <xdr:cNvPr id="31" name="テキスト ボックス 30"/>
        <xdr:cNvSpPr txBox="1"/>
      </xdr:nvSpPr>
      <xdr:spPr>
        <a:xfrm>
          <a:off x="9194800" y="46545500"/>
          <a:ext cx="1314807" cy="4567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精査中</a:t>
          </a:r>
        </a:p>
      </xdr:txBody>
    </xdr:sp>
    <xdr:clientData/>
  </xdr:twoCellAnchor>
  <xdr:twoCellAnchor>
    <xdr:from>
      <xdr:col>2</xdr:col>
      <xdr:colOff>0</xdr:colOff>
      <xdr:row>869</xdr:row>
      <xdr:rowOff>0</xdr:rowOff>
    </xdr:from>
    <xdr:to>
      <xdr:col>8</xdr:col>
      <xdr:colOff>95607</xdr:colOff>
      <xdr:row>870</xdr:row>
      <xdr:rowOff>75775</xdr:rowOff>
    </xdr:to>
    <xdr:sp macro="" textlink="">
      <xdr:nvSpPr>
        <xdr:cNvPr id="35" name="テキスト ボックス 34"/>
        <xdr:cNvSpPr txBox="1"/>
      </xdr:nvSpPr>
      <xdr:spPr>
        <a:xfrm>
          <a:off x="406400" y="64300100"/>
          <a:ext cx="1314807" cy="4567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560</v>
      </c>
      <c r="AT2" s="220"/>
      <c r="AU2" s="220"/>
      <c r="AV2" s="52" t="str">
        <f>IF(AW2="", "", "-")</f>
        <v/>
      </c>
      <c r="AW2" s="397"/>
      <c r="AX2" s="397"/>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570</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574</v>
      </c>
      <c r="H5" s="563"/>
      <c r="I5" s="563"/>
      <c r="J5" s="563"/>
      <c r="K5" s="563"/>
      <c r="L5" s="563"/>
      <c r="M5" s="564" t="s">
        <v>66</v>
      </c>
      <c r="N5" s="565"/>
      <c r="O5" s="565"/>
      <c r="P5" s="565"/>
      <c r="Q5" s="565"/>
      <c r="R5" s="566"/>
      <c r="S5" s="567" t="s">
        <v>575</v>
      </c>
      <c r="T5" s="563"/>
      <c r="U5" s="563"/>
      <c r="V5" s="563"/>
      <c r="W5" s="563"/>
      <c r="X5" s="568"/>
      <c r="Y5" s="719" t="s">
        <v>3</v>
      </c>
      <c r="Z5" s="720"/>
      <c r="AA5" s="720"/>
      <c r="AB5" s="720"/>
      <c r="AC5" s="720"/>
      <c r="AD5" s="721"/>
      <c r="AE5" s="722" t="s">
        <v>572</v>
      </c>
      <c r="AF5" s="722"/>
      <c r="AG5" s="722"/>
      <c r="AH5" s="722"/>
      <c r="AI5" s="722"/>
      <c r="AJ5" s="722"/>
      <c r="AK5" s="722"/>
      <c r="AL5" s="722"/>
      <c r="AM5" s="722"/>
      <c r="AN5" s="722"/>
      <c r="AO5" s="722"/>
      <c r="AP5" s="723"/>
      <c r="AQ5" s="724" t="s">
        <v>573</v>
      </c>
      <c r="AR5" s="725"/>
      <c r="AS5" s="725"/>
      <c r="AT5" s="725"/>
      <c r="AU5" s="725"/>
      <c r="AV5" s="725"/>
      <c r="AW5" s="725"/>
      <c r="AX5" s="726"/>
    </row>
    <row r="6" spans="1:50" ht="39" customHeight="1" x14ac:dyDescent="0.15">
      <c r="A6" s="729" t="s">
        <v>4</v>
      </c>
      <c r="B6" s="730"/>
      <c r="C6" s="730"/>
      <c r="D6" s="730"/>
      <c r="E6" s="730"/>
      <c r="F6" s="730"/>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577</v>
      </c>
      <c r="H7" s="835"/>
      <c r="I7" s="835"/>
      <c r="J7" s="835"/>
      <c r="K7" s="835"/>
      <c r="L7" s="835"/>
      <c r="M7" s="835"/>
      <c r="N7" s="835"/>
      <c r="O7" s="835"/>
      <c r="P7" s="835"/>
      <c r="Q7" s="835"/>
      <c r="R7" s="835"/>
      <c r="S7" s="835"/>
      <c r="T7" s="835"/>
      <c r="U7" s="835"/>
      <c r="V7" s="835"/>
      <c r="W7" s="835"/>
      <c r="X7" s="836"/>
      <c r="Y7" s="395" t="s">
        <v>515</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1" t="s">
        <v>378</v>
      </c>
      <c r="B8" s="832"/>
      <c r="C8" s="832"/>
      <c r="D8" s="832"/>
      <c r="E8" s="832"/>
      <c r="F8" s="833"/>
      <c r="G8" s="223" t="str">
        <f>入力規則等!A28</f>
        <v>高齢社会対策、子ども・若者育成支援、男女共同参画</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2" t="str">
        <f>入力規則等!K13</f>
        <v>社会保障</v>
      </c>
      <c r="AF8" s="224"/>
      <c r="AG8" s="224"/>
      <c r="AH8" s="224"/>
      <c r="AI8" s="224"/>
      <c r="AJ8" s="224"/>
      <c r="AK8" s="224"/>
      <c r="AL8" s="224"/>
      <c r="AM8" s="224"/>
      <c r="AN8" s="224"/>
      <c r="AO8" s="224"/>
      <c r="AP8" s="224"/>
      <c r="AQ8" s="224"/>
      <c r="AR8" s="224"/>
      <c r="AS8" s="224"/>
      <c r="AT8" s="224"/>
      <c r="AU8" s="224"/>
      <c r="AV8" s="224"/>
      <c r="AW8" s="224"/>
      <c r="AX8" s="743"/>
    </row>
    <row r="9" spans="1:50" ht="58.5" customHeight="1" x14ac:dyDescent="0.15">
      <c r="A9" s="145" t="s">
        <v>23</v>
      </c>
      <c r="B9" s="146"/>
      <c r="C9" s="146"/>
      <c r="D9" s="146"/>
      <c r="E9" s="146"/>
      <c r="F9" s="146"/>
      <c r="G9" s="576" t="s">
        <v>658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7" t="s">
        <v>579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3"/>
      <c r="H12" s="684"/>
      <c r="I12" s="684"/>
      <c r="J12" s="684"/>
      <c r="K12" s="684"/>
      <c r="L12" s="684"/>
      <c r="M12" s="684"/>
      <c r="N12" s="684"/>
      <c r="O12" s="684"/>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6"/>
    </row>
    <row r="13" spans="1:50" ht="21" customHeight="1" x14ac:dyDescent="0.15">
      <c r="A13" s="142"/>
      <c r="B13" s="143"/>
      <c r="C13" s="143"/>
      <c r="D13" s="143"/>
      <c r="E13" s="143"/>
      <c r="F13" s="144"/>
      <c r="G13" s="747" t="s">
        <v>6</v>
      </c>
      <c r="H13" s="748"/>
      <c r="I13" s="640" t="s">
        <v>7</v>
      </c>
      <c r="J13" s="641"/>
      <c r="K13" s="641"/>
      <c r="L13" s="641"/>
      <c r="M13" s="641"/>
      <c r="N13" s="641"/>
      <c r="O13" s="642"/>
      <c r="P13" s="108">
        <v>72905</v>
      </c>
      <c r="Q13" s="109"/>
      <c r="R13" s="109"/>
      <c r="S13" s="109"/>
      <c r="T13" s="109"/>
      <c r="U13" s="109"/>
      <c r="V13" s="110"/>
      <c r="W13" s="108">
        <v>66223</v>
      </c>
      <c r="X13" s="109"/>
      <c r="Y13" s="109"/>
      <c r="Z13" s="109"/>
      <c r="AA13" s="109"/>
      <c r="AB13" s="109"/>
      <c r="AC13" s="110"/>
      <c r="AD13" s="108">
        <v>46794</v>
      </c>
      <c r="AE13" s="109"/>
      <c r="AF13" s="109"/>
      <c r="AG13" s="109"/>
      <c r="AH13" s="109"/>
      <c r="AI13" s="109"/>
      <c r="AJ13" s="110"/>
      <c r="AK13" s="108">
        <v>45517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9"/>
      <c r="H14" s="750"/>
      <c r="I14" s="579" t="s">
        <v>8</v>
      </c>
      <c r="J14" s="634"/>
      <c r="K14" s="634"/>
      <c r="L14" s="634"/>
      <c r="M14" s="634"/>
      <c r="N14" s="634"/>
      <c r="O14" s="635"/>
      <c r="P14" s="108" t="s">
        <v>581</v>
      </c>
      <c r="Q14" s="109"/>
      <c r="R14" s="109"/>
      <c r="S14" s="109"/>
      <c r="T14" s="109"/>
      <c r="U14" s="109"/>
      <c r="V14" s="110"/>
      <c r="W14" s="108" t="s">
        <v>581</v>
      </c>
      <c r="X14" s="109"/>
      <c r="Y14" s="109"/>
      <c r="Z14" s="109"/>
      <c r="AA14" s="109"/>
      <c r="AB14" s="109"/>
      <c r="AC14" s="110"/>
      <c r="AD14" s="108" t="s">
        <v>583</v>
      </c>
      <c r="AE14" s="109"/>
      <c r="AF14" s="109"/>
      <c r="AG14" s="109"/>
      <c r="AH14" s="109"/>
      <c r="AI14" s="109"/>
      <c r="AJ14" s="110"/>
      <c r="AK14" s="108" t="s">
        <v>581</v>
      </c>
      <c r="AL14" s="109"/>
      <c r="AM14" s="109"/>
      <c r="AN14" s="109"/>
      <c r="AO14" s="109"/>
      <c r="AP14" s="109"/>
      <c r="AQ14" s="110"/>
      <c r="AR14" s="667"/>
      <c r="AS14" s="667"/>
      <c r="AT14" s="667"/>
      <c r="AU14" s="667"/>
      <c r="AV14" s="667"/>
      <c r="AW14" s="667"/>
      <c r="AX14" s="668"/>
    </row>
    <row r="15" spans="1:50" ht="21" customHeight="1" x14ac:dyDescent="0.15">
      <c r="A15" s="142"/>
      <c r="B15" s="143"/>
      <c r="C15" s="143"/>
      <c r="D15" s="143"/>
      <c r="E15" s="143"/>
      <c r="F15" s="144"/>
      <c r="G15" s="749"/>
      <c r="H15" s="750"/>
      <c r="I15" s="579" t="s">
        <v>51</v>
      </c>
      <c r="J15" s="580"/>
      <c r="K15" s="580"/>
      <c r="L15" s="580"/>
      <c r="M15" s="580"/>
      <c r="N15" s="580"/>
      <c r="O15" s="581"/>
      <c r="P15" s="108" t="s">
        <v>582</v>
      </c>
      <c r="Q15" s="109"/>
      <c r="R15" s="109"/>
      <c r="S15" s="109"/>
      <c r="T15" s="109"/>
      <c r="U15" s="109"/>
      <c r="V15" s="110"/>
      <c r="W15" s="108" t="s">
        <v>583</v>
      </c>
      <c r="X15" s="109"/>
      <c r="Y15" s="109"/>
      <c r="Z15" s="109"/>
      <c r="AA15" s="109"/>
      <c r="AB15" s="109"/>
      <c r="AC15" s="110"/>
      <c r="AD15" s="108" t="s">
        <v>581</v>
      </c>
      <c r="AE15" s="109"/>
      <c r="AF15" s="109"/>
      <c r="AG15" s="109"/>
      <c r="AH15" s="109"/>
      <c r="AI15" s="109"/>
      <c r="AJ15" s="110"/>
      <c r="AK15" s="108" t="s">
        <v>584</v>
      </c>
      <c r="AL15" s="109"/>
      <c r="AM15" s="109"/>
      <c r="AN15" s="109"/>
      <c r="AO15" s="109"/>
      <c r="AP15" s="109"/>
      <c r="AQ15" s="110"/>
      <c r="AR15" s="108"/>
      <c r="AS15" s="109"/>
      <c r="AT15" s="109"/>
      <c r="AU15" s="109"/>
      <c r="AV15" s="109"/>
      <c r="AW15" s="109"/>
      <c r="AX15" s="633"/>
    </row>
    <row r="16" spans="1:50" ht="21" customHeight="1" x14ac:dyDescent="0.15">
      <c r="A16" s="142"/>
      <c r="B16" s="143"/>
      <c r="C16" s="143"/>
      <c r="D16" s="143"/>
      <c r="E16" s="143"/>
      <c r="F16" s="144"/>
      <c r="G16" s="749"/>
      <c r="H16" s="750"/>
      <c r="I16" s="579" t="s">
        <v>52</v>
      </c>
      <c r="J16" s="580"/>
      <c r="K16" s="580"/>
      <c r="L16" s="580"/>
      <c r="M16" s="580"/>
      <c r="N16" s="580"/>
      <c r="O16" s="581"/>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583</v>
      </c>
      <c r="AL16" s="109"/>
      <c r="AM16" s="109"/>
      <c r="AN16" s="109"/>
      <c r="AO16" s="109"/>
      <c r="AP16" s="109"/>
      <c r="AQ16" s="110"/>
      <c r="AR16" s="680"/>
      <c r="AS16" s="681"/>
      <c r="AT16" s="681"/>
      <c r="AU16" s="681"/>
      <c r="AV16" s="681"/>
      <c r="AW16" s="681"/>
      <c r="AX16" s="682"/>
    </row>
    <row r="17" spans="1:50" ht="24.75" customHeight="1" x14ac:dyDescent="0.15">
      <c r="A17" s="142"/>
      <c r="B17" s="143"/>
      <c r="C17" s="143"/>
      <c r="D17" s="143"/>
      <c r="E17" s="143"/>
      <c r="F17" s="144"/>
      <c r="G17" s="749"/>
      <c r="H17" s="750"/>
      <c r="I17" s="579" t="s">
        <v>50</v>
      </c>
      <c r="J17" s="634"/>
      <c r="K17" s="634"/>
      <c r="L17" s="634"/>
      <c r="M17" s="634"/>
      <c r="N17" s="634"/>
      <c r="O17" s="635"/>
      <c r="P17" s="108">
        <v>-14833</v>
      </c>
      <c r="Q17" s="109"/>
      <c r="R17" s="109"/>
      <c r="S17" s="109"/>
      <c r="T17" s="109"/>
      <c r="U17" s="109"/>
      <c r="V17" s="110"/>
      <c r="W17" s="108">
        <v>-10903</v>
      </c>
      <c r="X17" s="109"/>
      <c r="Y17" s="109"/>
      <c r="Z17" s="109"/>
      <c r="AA17" s="109"/>
      <c r="AB17" s="109"/>
      <c r="AC17" s="110"/>
      <c r="AD17" s="108" t="s">
        <v>581</v>
      </c>
      <c r="AE17" s="109"/>
      <c r="AF17" s="109"/>
      <c r="AG17" s="109"/>
      <c r="AH17" s="109"/>
      <c r="AI17" s="109"/>
      <c r="AJ17" s="110"/>
      <c r="AK17" s="108" t="s">
        <v>583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58072</v>
      </c>
      <c r="Q18" s="115"/>
      <c r="R18" s="115"/>
      <c r="S18" s="115"/>
      <c r="T18" s="115"/>
      <c r="U18" s="115"/>
      <c r="V18" s="116"/>
      <c r="W18" s="114">
        <f>SUM(W13:AC17)</f>
        <v>55320</v>
      </c>
      <c r="X18" s="115"/>
      <c r="Y18" s="115"/>
      <c r="Z18" s="115"/>
      <c r="AA18" s="115"/>
      <c r="AB18" s="115"/>
      <c r="AC18" s="116"/>
      <c r="AD18" s="114">
        <f>SUM(AD13:AJ17)</f>
        <v>46794</v>
      </c>
      <c r="AE18" s="115"/>
      <c r="AF18" s="115"/>
      <c r="AG18" s="115"/>
      <c r="AH18" s="115"/>
      <c r="AI18" s="115"/>
      <c r="AJ18" s="116"/>
      <c r="AK18" s="114">
        <f>SUM(AK13:AQ17)</f>
        <v>45517</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47523</v>
      </c>
      <c r="Q19" s="109"/>
      <c r="R19" s="109"/>
      <c r="S19" s="109"/>
      <c r="T19" s="109"/>
      <c r="U19" s="109"/>
      <c r="V19" s="110"/>
      <c r="W19" s="108">
        <v>38786</v>
      </c>
      <c r="X19" s="109"/>
      <c r="Y19" s="109"/>
      <c r="Z19" s="109"/>
      <c r="AA19" s="109"/>
      <c r="AB19" s="109"/>
      <c r="AC19" s="110"/>
      <c r="AD19" s="108">
        <v>39469</v>
      </c>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0.81834619093539052</v>
      </c>
      <c r="Q20" s="543"/>
      <c r="R20" s="543"/>
      <c r="S20" s="543"/>
      <c r="T20" s="543"/>
      <c r="U20" s="543"/>
      <c r="V20" s="543"/>
      <c r="W20" s="543">
        <f t="shared" ref="W20" si="0">IF(W18=0, "-", SUM(W19)/W18)</f>
        <v>0.70112075198843093</v>
      </c>
      <c r="X20" s="543"/>
      <c r="Y20" s="543"/>
      <c r="Z20" s="543"/>
      <c r="AA20" s="543"/>
      <c r="AB20" s="543"/>
      <c r="AC20" s="543"/>
      <c r="AD20" s="543">
        <f t="shared" ref="AD20" si="1">IF(AD18=0, "-", SUM(AD19)/AD18)</f>
        <v>0.84346283711586956</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31" t="s">
        <v>478</v>
      </c>
      <c r="H21" s="932"/>
      <c r="I21" s="932"/>
      <c r="J21" s="932"/>
      <c r="K21" s="932"/>
      <c r="L21" s="932"/>
      <c r="M21" s="932"/>
      <c r="N21" s="932"/>
      <c r="O21" s="932"/>
      <c r="P21" s="543">
        <f>IF(P19=0, "-", SUM(P19)/SUM(P13,P14))</f>
        <v>0.6518482957273164</v>
      </c>
      <c r="Q21" s="543"/>
      <c r="R21" s="543"/>
      <c r="S21" s="543"/>
      <c r="T21" s="543"/>
      <c r="U21" s="543"/>
      <c r="V21" s="543"/>
      <c r="W21" s="543">
        <f t="shared" ref="W21" si="2">IF(W19=0, "-", SUM(W19)/SUM(W13,W14))</f>
        <v>0.58568775198949008</v>
      </c>
      <c r="X21" s="543"/>
      <c r="Y21" s="543"/>
      <c r="Z21" s="543"/>
      <c r="AA21" s="543"/>
      <c r="AB21" s="543"/>
      <c r="AC21" s="543"/>
      <c r="AD21" s="543">
        <f t="shared" ref="AD21" si="3">IF(AD19=0, "-", SUM(AD19)/SUM(AD13,AD14))</f>
        <v>0.84346283711586956</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585</v>
      </c>
      <c r="H23" s="187"/>
      <c r="I23" s="187"/>
      <c r="J23" s="187"/>
      <c r="K23" s="187"/>
      <c r="L23" s="187"/>
      <c r="M23" s="187"/>
      <c r="N23" s="187"/>
      <c r="O23" s="188"/>
      <c r="P23" s="105">
        <v>45517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45517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473</v>
      </c>
      <c r="B30" s="514"/>
      <c r="C30" s="514"/>
      <c r="D30" s="514"/>
      <c r="E30" s="514"/>
      <c r="F30" s="515"/>
      <c r="G30" s="652" t="s">
        <v>265</v>
      </c>
      <c r="H30" s="390"/>
      <c r="I30" s="390"/>
      <c r="J30" s="390"/>
      <c r="K30" s="390"/>
      <c r="L30" s="390"/>
      <c r="M30" s="390"/>
      <c r="N30" s="390"/>
      <c r="O30" s="583"/>
      <c r="P30" s="582" t="s">
        <v>59</v>
      </c>
      <c r="Q30" s="390"/>
      <c r="R30" s="390"/>
      <c r="S30" s="390"/>
      <c r="T30" s="390"/>
      <c r="U30" s="390"/>
      <c r="V30" s="390"/>
      <c r="W30" s="390"/>
      <c r="X30" s="583"/>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43" t="s">
        <v>354</v>
      </c>
      <c r="AR30" s="644"/>
      <c r="AS30" s="644"/>
      <c r="AT30" s="645"/>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69"/>
      <c r="Z31" s="470"/>
      <c r="AA31" s="471"/>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42" customHeight="1" x14ac:dyDescent="0.15">
      <c r="A32" s="519"/>
      <c r="B32" s="517"/>
      <c r="C32" s="517"/>
      <c r="D32" s="517"/>
      <c r="E32" s="517"/>
      <c r="F32" s="518"/>
      <c r="G32" s="544" t="s">
        <v>618</v>
      </c>
      <c r="H32" s="545"/>
      <c r="I32" s="545"/>
      <c r="J32" s="545"/>
      <c r="K32" s="545"/>
      <c r="L32" s="545"/>
      <c r="M32" s="545"/>
      <c r="N32" s="545"/>
      <c r="O32" s="546"/>
      <c r="P32" s="161" t="s">
        <v>586</v>
      </c>
      <c r="Q32" s="161"/>
      <c r="R32" s="161"/>
      <c r="S32" s="161"/>
      <c r="T32" s="161"/>
      <c r="U32" s="161"/>
      <c r="V32" s="161"/>
      <c r="W32" s="161"/>
      <c r="X32" s="231"/>
      <c r="Y32" s="338" t="s">
        <v>12</v>
      </c>
      <c r="Z32" s="553"/>
      <c r="AA32" s="554"/>
      <c r="AB32" s="585" t="s">
        <v>588</v>
      </c>
      <c r="AC32" s="585"/>
      <c r="AD32" s="585"/>
      <c r="AE32" s="364"/>
      <c r="AF32" s="365"/>
      <c r="AG32" s="365"/>
      <c r="AH32" s="365"/>
      <c r="AI32" s="364"/>
      <c r="AJ32" s="365"/>
      <c r="AK32" s="365"/>
      <c r="AL32" s="365"/>
      <c r="AM32" s="364"/>
      <c r="AN32" s="365"/>
      <c r="AO32" s="365"/>
      <c r="AP32" s="365"/>
      <c r="AQ32" s="111" t="s">
        <v>619</v>
      </c>
      <c r="AR32" s="112"/>
      <c r="AS32" s="112"/>
      <c r="AT32" s="113"/>
      <c r="AU32" s="365" t="s">
        <v>619</v>
      </c>
      <c r="AV32" s="365"/>
      <c r="AW32" s="365"/>
      <c r="AX32" s="367"/>
    </row>
    <row r="33" spans="1:50" ht="42"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589</v>
      </c>
      <c r="AC33" s="526"/>
      <c r="AD33" s="526"/>
      <c r="AE33" s="364"/>
      <c r="AF33" s="365"/>
      <c r="AG33" s="365"/>
      <c r="AH33" s="365"/>
      <c r="AI33" s="364"/>
      <c r="AJ33" s="365"/>
      <c r="AK33" s="365"/>
      <c r="AL33" s="365"/>
      <c r="AM33" s="364"/>
      <c r="AN33" s="365"/>
      <c r="AO33" s="365"/>
      <c r="AP33" s="365"/>
      <c r="AQ33" s="111" t="s">
        <v>619</v>
      </c>
      <c r="AR33" s="112"/>
      <c r="AS33" s="112"/>
      <c r="AT33" s="113"/>
      <c r="AU33" s="365"/>
      <c r="AV33" s="365"/>
      <c r="AW33" s="365"/>
      <c r="AX33" s="367"/>
    </row>
    <row r="34" spans="1:50" ht="42"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364">
        <v>256</v>
      </c>
      <c r="AF34" s="365"/>
      <c r="AG34" s="365"/>
      <c r="AH34" s="365"/>
      <c r="AI34" s="364">
        <v>222</v>
      </c>
      <c r="AJ34" s="365"/>
      <c r="AK34" s="365"/>
      <c r="AL34" s="365"/>
      <c r="AM34" s="364">
        <v>180</v>
      </c>
      <c r="AN34" s="365"/>
      <c r="AO34" s="365"/>
      <c r="AP34" s="365"/>
      <c r="AQ34" s="111" t="s">
        <v>619</v>
      </c>
      <c r="AR34" s="112"/>
      <c r="AS34" s="112"/>
      <c r="AT34" s="113"/>
      <c r="AU34" s="365" t="s">
        <v>620</v>
      </c>
      <c r="AV34" s="365"/>
      <c r="AW34" s="365"/>
      <c r="AX34" s="367"/>
    </row>
    <row r="35" spans="1:50" ht="23.25" customHeight="1" x14ac:dyDescent="0.15">
      <c r="A35" s="902" t="s">
        <v>505</v>
      </c>
      <c r="B35" s="903"/>
      <c r="C35" s="903"/>
      <c r="D35" s="903"/>
      <c r="E35" s="903"/>
      <c r="F35" s="904"/>
      <c r="G35" s="908" t="s">
        <v>590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473</v>
      </c>
      <c r="B37" s="647"/>
      <c r="C37" s="647"/>
      <c r="D37" s="647"/>
      <c r="E37" s="647"/>
      <c r="F37" s="648"/>
      <c r="G37" s="569" t="s">
        <v>265</v>
      </c>
      <c r="H37" s="381"/>
      <c r="I37" s="381"/>
      <c r="J37" s="381"/>
      <c r="K37" s="381"/>
      <c r="L37" s="381"/>
      <c r="M37" s="381"/>
      <c r="N37" s="381"/>
      <c r="O37" s="570"/>
      <c r="P37" s="636" t="s">
        <v>59</v>
      </c>
      <c r="Q37" s="381"/>
      <c r="R37" s="381"/>
      <c r="S37" s="381"/>
      <c r="T37" s="381"/>
      <c r="U37" s="381"/>
      <c r="V37" s="381"/>
      <c r="W37" s="381"/>
      <c r="X37" s="570"/>
      <c r="Y37" s="637"/>
      <c r="Z37" s="638"/>
      <c r="AA37" s="639"/>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9"/>
      <c r="B41" s="650"/>
      <c r="C41" s="650"/>
      <c r="D41" s="650"/>
      <c r="E41" s="650"/>
      <c r="F41" s="651"/>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473</v>
      </c>
      <c r="B44" s="647"/>
      <c r="C44" s="647"/>
      <c r="D44" s="647"/>
      <c r="E44" s="647"/>
      <c r="F44" s="648"/>
      <c r="G44" s="569" t="s">
        <v>265</v>
      </c>
      <c r="H44" s="381"/>
      <c r="I44" s="381"/>
      <c r="J44" s="381"/>
      <c r="K44" s="381"/>
      <c r="L44" s="381"/>
      <c r="M44" s="381"/>
      <c r="N44" s="381"/>
      <c r="O44" s="570"/>
      <c r="P44" s="636" t="s">
        <v>59</v>
      </c>
      <c r="Q44" s="381"/>
      <c r="R44" s="381"/>
      <c r="S44" s="381"/>
      <c r="T44" s="381"/>
      <c r="U44" s="381"/>
      <c r="V44" s="381"/>
      <c r="W44" s="381"/>
      <c r="X44" s="570"/>
      <c r="Y44" s="637"/>
      <c r="Z44" s="638"/>
      <c r="AA44" s="639"/>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9"/>
      <c r="B48" s="650"/>
      <c r="C48" s="650"/>
      <c r="D48" s="650"/>
      <c r="E48" s="650"/>
      <c r="F48" s="651"/>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473</v>
      </c>
      <c r="B51" s="517"/>
      <c r="C51" s="517"/>
      <c r="D51" s="517"/>
      <c r="E51" s="517"/>
      <c r="F51" s="518"/>
      <c r="G51" s="569" t="s">
        <v>265</v>
      </c>
      <c r="H51" s="381"/>
      <c r="I51" s="381"/>
      <c r="J51" s="381"/>
      <c r="K51" s="381"/>
      <c r="L51" s="381"/>
      <c r="M51" s="381"/>
      <c r="N51" s="381"/>
      <c r="O51" s="570"/>
      <c r="P51" s="636" t="s">
        <v>59</v>
      </c>
      <c r="Q51" s="381"/>
      <c r="R51" s="381"/>
      <c r="S51" s="381"/>
      <c r="T51" s="381"/>
      <c r="U51" s="381"/>
      <c r="V51" s="381"/>
      <c r="W51" s="381"/>
      <c r="X51" s="570"/>
      <c r="Y51" s="637"/>
      <c r="Z51" s="638"/>
      <c r="AA51" s="639"/>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9"/>
      <c r="B55" s="650"/>
      <c r="C55" s="650"/>
      <c r="D55" s="650"/>
      <c r="E55" s="650"/>
      <c r="F55" s="651"/>
      <c r="G55" s="550"/>
      <c r="H55" s="551"/>
      <c r="I55" s="551"/>
      <c r="J55" s="551"/>
      <c r="K55" s="551"/>
      <c r="L55" s="551"/>
      <c r="M55" s="551"/>
      <c r="N55" s="551"/>
      <c r="O55" s="552"/>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473</v>
      </c>
      <c r="B58" s="517"/>
      <c r="C58" s="517"/>
      <c r="D58" s="517"/>
      <c r="E58" s="517"/>
      <c r="F58" s="518"/>
      <c r="G58" s="569" t="s">
        <v>265</v>
      </c>
      <c r="H58" s="381"/>
      <c r="I58" s="381"/>
      <c r="J58" s="381"/>
      <c r="K58" s="381"/>
      <c r="L58" s="381"/>
      <c r="M58" s="381"/>
      <c r="N58" s="381"/>
      <c r="O58" s="570"/>
      <c r="P58" s="636" t="s">
        <v>59</v>
      </c>
      <c r="Q58" s="381"/>
      <c r="R58" s="381"/>
      <c r="S58" s="381"/>
      <c r="T58" s="381"/>
      <c r="U58" s="381"/>
      <c r="V58" s="381"/>
      <c r="W58" s="381"/>
      <c r="X58" s="570"/>
      <c r="Y58" s="637"/>
      <c r="Z58" s="638"/>
      <c r="AA58" s="639"/>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68" t="s">
        <v>535</v>
      </c>
      <c r="AF65" s="369"/>
      <c r="AG65" s="369"/>
      <c r="AH65" s="370"/>
      <c r="AI65" s="368" t="s">
        <v>532</v>
      </c>
      <c r="AJ65" s="369"/>
      <c r="AK65" s="369"/>
      <c r="AL65" s="370"/>
      <c r="AM65" s="375" t="s">
        <v>527</v>
      </c>
      <c r="AN65" s="375"/>
      <c r="AO65" s="375"/>
      <c r="AP65" s="368"/>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2"/>
      <c r="AF66" s="333"/>
      <c r="AG66" s="333"/>
      <c r="AH66" s="334"/>
      <c r="AI66" s="332"/>
      <c r="AJ66" s="333"/>
      <c r="AK66" s="333"/>
      <c r="AL66" s="334"/>
      <c r="AM66" s="376"/>
      <c r="AN66" s="376"/>
      <c r="AO66" s="376"/>
      <c r="AP66" s="332"/>
      <c r="AQ66" s="270"/>
      <c r="AR66" s="271"/>
      <c r="AS66" s="870" t="s">
        <v>355</v>
      </c>
      <c r="AT66" s="871"/>
      <c r="AU66" s="271"/>
      <c r="AV66" s="271"/>
      <c r="AW66" s="870" t="s">
        <v>472</v>
      </c>
      <c r="AX66" s="983"/>
    </row>
    <row r="67" spans="1:50" ht="23.25" hidden="1" customHeight="1" x14ac:dyDescent="0.15">
      <c r="A67" s="856"/>
      <c r="B67" s="857"/>
      <c r="C67" s="857"/>
      <c r="D67" s="857"/>
      <c r="E67" s="857"/>
      <c r="F67" s="858"/>
      <c r="G67" s="984" t="s">
        <v>356</v>
      </c>
      <c r="H67" s="967"/>
      <c r="I67" s="968"/>
      <c r="J67" s="968"/>
      <c r="K67" s="968"/>
      <c r="L67" s="968"/>
      <c r="M67" s="968"/>
      <c r="N67" s="968"/>
      <c r="O67" s="969"/>
      <c r="P67" s="967"/>
      <c r="Q67" s="968"/>
      <c r="R67" s="968"/>
      <c r="S67" s="968"/>
      <c r="T67" s="968"/>
      <c r="U67" s="968"/>
      <c r="V67" s="969"/>
      <c r="W67" s="973"/>
      <c r="X67" s="974"/>
      <c r="Y67" s="954" t="s">
        <v>12</v>
      </c>
      <c r="Z67" s="954"/>
      <c r="AA67" s="955"/>
      <c r="AB67" s="956" t="s">
        <v>495</v>
      </c>
      <c r="AC67" s="956"/>
      <c r="AD67" s="95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4" t="s">
        <v>54</v>
      </c>
      <c r="Z68" s="184"/>
      <c r="AA68" s="185"/>
      <c r="AB68" s="979" t="s">
        <v>495</v>
      </c>
      <c r="AC68" s="979"/>
      <c r="AD68" s="97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4" t="s">
        <v>13</v>
      </c>
      <c r="Z69" s="184"/>
      <c r="AA69" s="185"/>
      <c r="AB69" s="980" t="s">
        <v>496</v>
      </c>
      <c r="AC69" s="980"/>
      <c r="AD69" s="980"/>
      <c r="AE69" s="501"/>
      <c r="AF69" s="502"/>
      <c r="AG69" s="502"/>
      <c r="AH69" s="502"/>
      <c r="AI69" s="501"/>
      <c r="AJ69" s="502"/>
      <c r="AK69" s="502"/>
      <c r="AL69" s="502"/>
      <c r="AM69" s="501"/>
      <c r="AN69" s="502"/>
      <c r="AO69" s="502"/>
      <c r="AP69" s="502"/>
      <c r="AQ69" s="364"/>
      <c r="AR69" s="365"/>
      <c r="AS69" s="365"/>
      <c r="AT69" s="366"/>
      <c r="AU69" s="365"/>
      <c r="AV69" s="365"/>
      <c r="AW69" s="365"/>
      <c r="AX69" s="367"/>
    </row>
    <row r="70" spans="1:50" ht="23.25" hidden="1" customHeight="1" x14ac:dyDescent="0.15">
      <c r="A70" s="856" t="s">
        <v>479</v>
      </c>
      <c r="B70" s="857"/>
      <c r="C70" s="857"/>
      <c r="D70" s="857"/>
      <c r="E70" s="857"/>
      <c r="F70" s="858"/>
      <c r="G70" s="944" t="s">
        <v>357</v>
      </c>
      <c r="H70" s="945"/>
      <c r="I70" s="945"/>
      <c r="J70" s="945"/>
      <c r="K70" s="945"/>
      <c r="L70" s="945"/>
      <c r="M70" s="945"/>
      <c r="N70" s="945"/>
      <c r="O70" s="945"/>
      <c r="P70" s="945"/>
      <c r="Q70" s="945"/>
      <c r="R70" s="945"/>
      <c r="S70" s="945"/>
      <c r="T70" s="945"/>
      <c r="U70" s="945"/>
      <c r="V70" s="945"/>
      <c r="W70" s="948" t="s">
        <v>494</v>
      </c>
      <c r="X70" s="949"/>
      <c r="Y70" s="954" t="s">
        <v>12</v>
      </c>
      <c r="Z70" s="954"/>
      <c r="AA70" s="955"/>
      <c r="AB70" s="956" t="s">
        <v>495</v>
      </c>
      <c r="AC70" s="956"/>
      <c r="AD70" s="95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4" t="s">
        <v>54</v>
      </c>
      <c r="Z71" s="184"/>
      <c r="AA71" s="185"/>
      <c r="AB71" s="979" t="s">
        <v>495</v>
      </c>
      <c r="AC71" s="979"/>
      <c r="AD71" s="97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4" t="s">
        <v>13</v>
      </c>
      <c r="Z72" s="184"/>
      <c r="AA72" s="185"/>
      <c r="AB72" s="980" t="s">
        <v>496</v>
      </c>
      <c r="AC72" s="980"/>
      <c r="AD72" s="98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2" t="s">
        <v>474</v>
      </c>
      <c r="B73" s="843"/>
      <c r="C73" s="843"/>
      <c r="D73" s="843"/>
      <c r="E73" s="843"/>
      <c r="F73" s="844"/>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5"/>
      <c r="B74" s="846"/>
      <c r="C74" s="846"/>
      <c r="D74" s="846"/>
      <c r="E74" s="846"/>
      <c r="F74" s="847"/>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5"/>
      <c r="B75" s="846"/>
      <c r="C75" s="846"/>
      <c r="D75" s="846"/>
      <c r="E75" s="846"/>
      <c r="F75" s="847"/>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5"/>
      <c r="B76" s="846"/>
      <c r="C76" s="846"/>
      <c r="D76" s="846"/>
      <c r="E76" s="846"/>
      <c r="F76" s="847"/>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5"/>
      <c r="B77" s="846"/>
      <c r="C77" s="846"/>
      <c r="D77" s="846"/>
      <c r="E77" s="846"/>
      <c r="F77" s="847"/>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6" t="s">
        <v>508</v>
      </c>
      <c r="B78" s="917"/>
      <c r="C78" s="917"/>
      <c r="D78" s="917"/>
      <c r="E78" s="914" t="s">
        <v>451</v>
      </c>
      <c r="F78" s="915"/>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3" t="s">
        <v>266</v>
      </c>
      <c r="B80" s="851" t="s">
        <v>465</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4"/>
      <c r="B81" s="854"/>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4"/>
      <c r="R87" s="804"/>
      <c r="S87" s="804"/>
      <c r="T87" s="804"/>
      <c r="U87" s="804"/>
      <c r="V87" s="804"/>
      <c r="W87" s="804"/>
      <c r="X87" s="805"/>
      <c r="Y87" s="760" t="s">
        <v>62</v>
      </c>
      <c r="Z87" s="761"/>
      <c r="AA87" s="762"/>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6"/>
      <c r="Q88" s="806"/>
      <c r="R88" s="806"/>
      <c r="S88" s="806"/>
      <c r="T88" s="806"/>
      <c r="U88" s="806"/>
      <c r="V88" s="806"/>
      <c r="W88" s="806"/>
      <c r="X88" s="807"/>
      <c r="Y88" s="734" t="s">
        <v>54</v>
      </c>
      <c r="Z88" s="735"/>
      <c r="AA88" s="736"/>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08"/>
      <c r="Y89" s="734" t="s">
        <v>13</v>
      </c>
      <c r="Z89" s="735"/>
      <c r="AA89" s="736"/>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4"/>
      <c r="R92" s="804"/>
      <c r="S92" s="804"/>
      <c r="T92" s="804"/>
      <c r="U92" s="804"/>
      <c r="V92" s="804"/>
      <c r="W92" s="804"/>
      <c r="X92" s="805"/>
      <c r="Y92" s="760" t="s">
        <v>62</v>
      </c>
      <c r="Z92" s="761"/>
      <c r="AA92" s="762"/>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6"/>
      <c r="Q93" s="806"/>
      <c r="R93" s="806"/>
      <c r="S93" s="806"/>
      <c r="T93" s="806"/>
      <c r="U93" s="806"/>
      <c r="V93" s="806"/>
      <c r="W93" s="806"/>
      <c r="X93" s="807"/>
      <c r="Y93" s="734" t="s">
        <v>54</v>
      </c>
      <c r="Z93" s="735"/>
      <c r="AA93" s="736"/>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08"/>
      <c r="Y94" s="734" t="s">
        <v>13</v>
      </c>
      <c r="Z94" s="735"/>
      <c r="AA94" s="736"/>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5"/>
      <c r="C99" s="885"/>
      <c r="D99" s="885"/>
      <c r="E99" s="885"/>
      <c r="F99" s="886"/>
      <c r="G99" s="809"/>
      <c r="H99" s="247"/>
      <c r="I99" s="247"/>
      <c r="J99" s="247"/>
      <c r="K99" s="247"/>
      <c r="L99" s="247"/>
      <c r="M99" s="247"/>
      <c r="N99" s="247"/>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535</v>
      </c>
      <c r="AF100" s="829"/>
      <c r="AG100" s="829"/>
      <c r="AH100" s="830"/>
      <c r="AI100" s="828" t="s">
        <v>532</v>
      </c>
      <c r="AJ100" s="829"/>
      <c r="AK100" s="829"/>
      <c r="AL100" s="830"/>
      <c r="AM100" s="828" t="s">
        <v>528</v>
      </c>
      <c r="AN100" s="829"/>
      <c r="AO100" s="829"/>
      <c r="AP100" s="830"/>
      <c r="AQ100" s="933" t="s">
        <v>521</v>
      </c>
      <c r="AR100" s="934"/>
      <c r="AS100" s="934"/>
      <c r="AT100" s="935"/>
      <c r="AU100" s="933" t="s">
        <v>518</v>
      </c>
      <c r="AV100" s="934"/>
      <c r="AW100" s="934"/>
      <c r="AX100" s="936"/>
    </row>
    <row r="101" spans="1:60" ht="23.25" customHeight="1" x14ac:dyDescent="0.15">
      <c r="A101" s="492"/>
      <c r="B101" s="493"/>
      <c r="C101" s="493"/>
      <c r="D101" s="493"/>
      <c r="E101" s="493"/>
      <c r="F101" s="494"/>
      <c r="G101" s="161" t="s">
        <v>591</v>
      </c>
      <c r="H101" s="161"/>
      <c r="I101" s="161"/>
      <c r="J101" s="161"/>
      <c r="K101" s="161"/>
      <c r="L101" s="161"/>
      <c r="M101" s="161"/>
      <c r="N101" s="161"/>
      <c r="O101" s="161"/>
      <c r="P101" s="161"/>
      <c r="Q101" s="161"/>
      <c r="R101" s="161"/>
      <c r="S101" s="161"/>
      <c r="T101" s="161"/>
      <c r="U101" s="161"/>
      <c r="V101" s="161"/>
      <c r="W101" s="161"/>
      <c r="X101" s="231"/>
      <c r="Y101" s="818" t="s">
        <v>55</v>
      </c>
      <c r="Z101" s="720"/>
      <c r="AA101" s="721"/>
      <c r="AB101" s="555" t="s">
        <v>592</v>
      </c>
      <c r="AC101" s="555"/>
      <c r="AD101" s="555"/>
      <c r="AE101" s="364">
        <v>157354</v>
      </c>
      <c r="AF101" s="365"/>
      <c r="AG101" s="365"/>
      <c r="AH101" s="366"/>
      <c r="AI101" s="364">
        <v>146571</v>
      </c>
      <c r="AJ101" s="365"/>
      <c r="AK101" s="365"/>
      <c r="AL101" s="366"/>
      <c r="AM101" s="364">
        <v>147413</v>
      </c>
      <c r="AN101" s="365"/>
      <c r="AO101" s="365"/>
      <c r="AP101" s="366"/>
      <c r="AQ101" s="364" t="s">
        <v>619</v>
      </c>
      <c r="AR101" s="365"/>
      <c r="AS101" s="365"/>
      <c r="AT101" s="366"/>
      <c r="AU101" s="364" t="s">
        <v>620</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5" t="s">
        <v>592</v>
      </c>
      <c r="AC102" s="555"/>
      <c r="AD102" s="555"/>
      <c r="AE102" s="358">
        <v>254061</v>
      </c>
      <c r="AF102" s="358"/>
      <c r="AG102" s="358"/>
      <c r="AH102" s="358"/>
      <c r="AI102" s="358">
        <v>230588</v>
      </c>
      <c r="AJ102" s="358"/>
      <c r="AK102" s="358"/>
      <c r="AL102" s="358"/>
      <c r="AM102" s="501">
        <v>173668</v>
      </c>
      <c r="AN102" s="502"/>
      <c r="AO102" s="502"/>
      <c r="AP102" s="503"/>
      <c r="AQ102" s="501">
        <v>165568</v>
      </c>
      <c r="AR102" s="502"/>
      <c r="AS102" s="502"/>
      <c r="AT102" s="503"/>
      <c r="AU102" s="501"/>
      <c r="AV102" s="502"/>
      <c r="AW102" s="502"/>
      <c r="AX102" s="503"/>
    </row>
    <row r="103" spans="1:60" ht="31.5" hidden="1" customHeight="1" x14ac:dyDescent="0.15">
      <c r="A103" s="489" t="s">
        <v>475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501"/>
      <c r="AV105" s="502"/>
      <c r="AW105" s="502"/>
      <c r="AX105" s="503"/>
    </row>
    <row r="106" spans="1:60" ht="31.5" hidden="1" customHeight="1" x14ac:dyDescent="0.15">
      <c r="A106" s="489" t="s">
        <v>475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501"/>
      <c r="AV108" s="502"/>
      <c r="AW108" s="502"/>
      <c r="AX108" s="503"/>
    </row>
    <row r="109" spans="1:60" ht="31.5" hidden="1" customHeight="1" x14ac:dyDescent="0.15">
      <c r="A109" s="489" t="s">
        <v>475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501"/>
      <c r="AV111" s="502"/>
      <c r="AW111" s="502"/>
      <c r="AX111" s="503"/>
    </row>
    <row r="112" spans="1:60" ht="31.5" hidden="1" customHeight="1" x14ac:dyDescent="0.15">
      <c r="A112" s="489" t="s">
        <v>475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9" t="s">
        <v>594</v>
      </c>
      <c r="AC116" s="820"/>
      <c r="AD116" s="821"/>
      <c r="AE116" s="358">
        <v>302010</v>
      </c>
      <c r="AF116" s="358"/>
      <c r="AG116" s="358"/>
      <c r="AH116" s="358"/>
      <c r="AI116" s="358">
        <v>264624</v>
      </c>
      <c r="AJ116" s="358"/>
      <c r="AK116" s="358"/>
      <c r="AL116" s="358"/>
      <c r="AM116" s="358">
        <v>267749</v>
      </c>
      <c r="AN116" s="358"/>
      <c r="AO116" s="358"/>
      <c r="AP116" s="358"/>
      <c r="AQ116" s="364">
        <v>274915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458" t="s">
        <v>596</v>
      </c>
      <c r="AF117" s="306"/>
      <c r="AG117" s="306"/>
      <c r="AH117" s="306"/>
      <c r="AI117" s="458" t="s">
        <v>597</v>
      </c>
      <c r="AJ117" s="306"/>
      <c r="AK117" s="306"/>
      <c r="AL117" s="306"/>
      <c r="AM117" s="458" t="s">
        <v>663</v>
      </c>
      <c r="AN117" s="306"/>
      <c r="AO117" s="306"/>
      <c r="AP117" s="306"/>
      <c r="AQ117" s="458" t="s">
        <v>621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565</v>
      </c>
      <c r="B130" s="996"/>
      <c r="C130" s="995" t="s">
        <v>358</v>
      </c>
      <c r="D130" s="996"/>
      <c r="E130" s="308" t="s">
        <v>387</v>
      </c>
      <c r="F130" s="309"/>
      <c r="G130" s="310" t="s">
        <v>666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386</v>
      </c>
      <c r="F131" s="239"/>
      <c r="G131" s="235" t="s">
        <v>667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9"/>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c r="AF134" s="112"/>
      <c r="AG134" s="112"/>
      <c r="AH134" s="112"/>
      <c r="AI134" s="266"/>
      <c r="AJ134" s="112"/>
      <c r="AK134" s="112"/>
      <c r="AL134" s="112"/>
      <c r="AM134" s="266"/>
      <c r="AN134" s="112"/>
      <c r="AO134" s="112"/>
      <c r="AP134" s="112"/>
      <c r="AQ134" s="266" t="s">
        <v>619</v>
      </c>
      <c r="AR134" s="112"/>
      <c r="AS134" s="112"/>
      <c r="AT134" s="112"/>
      <c r="AU134" s="266" t="s">
        <v>619</v>
      </c>
      <c r="AV134" s="112"/>
      <c r="AW134" s="112"/>
      <c r="AX134" s="222"/>
    </row>
    <row r="135" spans="1:50" ht="39.75" customHeight="1" x14ac:dyDescent="0.15">
      <c r="A135" s="99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599</v>
      </c>
      <c r="AC135" s="133"/>
      <c r="AD135" s="133"/>
      <c r="AE135" s="266"/>
      <c r="AF135" s="112"/>
      <c r="AG135" s="112"/>
      <c r="AH135" s="112"/>
      <c r="AI135" s="266"/>
      <c r="AJ135" s="112"/>
      <c r="AK135" s="112"/>
      <c r="AL135" s="112"/>
      <c r="AM135" s="266"/>
      <c r="AN135" s="112"/>
      <c r="AO135" s="112"/>
      <c r="AP135" s="112"/>
      <c r="AQ135" s="266" t="s">
        <v>622</v>
      </c>
      <c r="AR135" s="112"/>
      <c r="AS135" s="112"/>
      <c r="AT135" s="112"/>
      <c r="AU135" s="266"/>
      <c r="AV135" s="112"/>
      <c r="AW135" s="112"/>
      <c r="AX135" s="222"/>
    </row>
    <row r="136" spans="1:50" ht="18.75" hidden="1" customHeight="1" x14ac:dyDescent="0.15">
      <c r="A136" s="99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hidden="1" customHeight="1" x14ac:dyDescent="0.15">
      <c r="A153" s="99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9"/>
      <c r="B154" s="252"/>
      <c r="C154" s="251"/>
      <c r="D154" s="252"/>
      <c r="E154" s="251"/>
      <c r="F154" s="314"/>
      <c r="G154" s="230" t="s">
        <v>661</v>
      </c>
      <c r="H154" s="161"/>
      <c r="I154" s="161"/>
      <c r="J154" s="161"/>
      <c r="K154" s="161"/>
      <c r="L154" s="161"/>
      <c r="M154" s="161"/>
      <c r="N154" s="161"/>
      <c r="O154" s="161"/>
      <c r="P154" s="231"/>
      <c r="Q154" s="160" t="s">
        <v>661</v>
      </c>
      <c r="R154" s="161"/>
      <c r="S154" s="161"/>
      <c r="T154" s="161"/>
      <c r="U154" s="161"/>
      <c r="V154" s="161"/>
      <c r="W154" s="161"/>
      <c r="X154" s="161"/>
      <c r="Y154" s="161"/>
      <c r="Z154" s="161"/>
      <c r="AA154" s="928"/>
      <c r="AB154" s="255"/>
      <c r="AC154" s="256"/>
      <c r="AD154" s="256"/>
      <c r="AE154" s="261" t="s">
        <v>662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9"/>
      <c r="AB157" s="257"/>
      <c r="AC157" s="258"/>
      <c r="AD157" s="258"/>
      <c r="AE157" s="160" t="s">
        <v>661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9"/>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x14ac:dyDescent="0.15">
      <c r="A213" s="99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9"/>
      <c r="B214" s="252"/>
      <c r="C214" s="251"/>
      <c r="D214" s="252"/>
      <c r="E214" s="251"/>
      <c r="F214" s="314"/>
      <c r="G214" s="230"/>
      <c r="H214" s="161"/>
      <c r="I214" s="161"/>
      <c r="J214" s="161"/>
      <c r="K214" s="161"/>
      <c r="L214" s="161"/>
      <c r="M214" s="161"/>
      <c r="N214" s="161"/>
      <c r="O214" s="161"/>
      <c r="P214" s="231"/>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32"/>
      <c r="H215" s="233"/>
      <c r="I215" s="233"/>
      <c r="J215" s="233"/>
      <c r="K215" s="233"/>
      <c r="L215" s="233"/>
      <c r="M215" s="233"/>
      <c r="N215" s="233"/>
      <c r="O215" s="233"/>
      <c r="P215" s="234"/>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32"/>
      <c r="H216" s="233"/>
      <c r="I216" s="233"/>
      <c r="J216" s="233"/>
      <c r="K216" s="233"/>
      <c r="L216" s="233"/>
      <c r="M216" s="233"/>
      <c r="N216" s="233"/>
      <c r="O216" s="233"/>
      <c r="P216" s="234"/>
      <c r="Q216" s="989"/>
      <c r="R216" s="990"/>
      <c r="S216" s="990"/>
      <c r="T216" s="990"/>
      <c r="U216" s="990"/>
      <c r="V216" s="990"/>
      <c r="W216" s="990"/>
      <c r="X216" s="990"/>
      <c r="Y216" s="990"/>
      <c r="Z216" s="990"/>
      <c r="AA216" s="99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32"/>
      <c r="H217" s="233"/>
      <c r="I217" s="233"/>
      <c r="J217" s="233"/>
      <c r="K217" s="233"/>
      <c r="L217" s="233"/>
      <c r="M217" s="233"/>
      <c r="N217" s="233"/>
      <c r="O217" s="233"/>
      <c r="P217" s="234"/>
      <c r="Q217" s="989"/>
      <c r="R217" s="990"/>
      <c r="S217" s="990"/>
      <c r="T217" s="990"/>
      <c r="U217" s="990"/>
      <c r="V217" s="990"/>
      <c r="W217" s="990"/>
      <c r="X217" s="990"/>
      <c r="Y217" s="990"/>
      <c r="Z217" s="990"/>
      <c r="AA217" s="99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9"/>
      <c r="B218" s="252"/>
      <c r="C218" s="251"/>
      <c r="D218" s="252"/>
      <c r="E218" s="251"/>
      <c r="F218" s="314"/>
      <c r="G218" s="235"/>
      <c r="H218" s="164"/>
      <c r="I218" s="164"/>
      <c r="J218" s="164"/>
      <c r="K218" s="164"/>
      <c r="L218" s="164"/>
      <c r="M218" s="164"/>
      <c r="N218" s="164"/>
      <c r="O218" s="164"/>
      <c r="P218" s="236"/>
      <c r="Q218" s="992"/>
      <c r="R218" s="993"/>
      <c r="S218" s="993"/>
      <c r="T218" s="993"/>
      <c r="U218" s="993"/>
      <c r="V218" s="993"/>
      <c r="W218" s="993"/>
      <c r="X218" s="993"/>
      <c r="Y218" s="993"/>
      <c r="Z218" s="993"/>
      <c r="AA218" s="99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30"/>
      <c r="H221" s="161"/>
      <c r="I221" s="161"/>
      <c r="J221" s="161"/>
      <c r="K221" s="161"/>
      <c r="L221" s="161"/>
      <c r="M221" s="161"/>
      <c r="N221" s="161"/>
      <c r="O221" s="161"/>
      <c r="P221" s="231"/>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32"/>
      <c r="H222" s="233"/>
      <c r="I222" s="233"/>
      <c r="J222" s="233"/>
      <c r="K222" s="233"/>
      <c r="L222" s="233"/>
      <c r="M222" s="233"/>
      <c r="N222" s="233"/>
      <c r="O222" s="233"/>
      <c r="P222" s="234"/>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32"/>
      <c r="H223" s="233"/>
      <c r="I223" s="233"/>
      <c r="J223" s="233"/>
      <c r="K223" s="233"/>
      <c r="L223" s="233"/>
      <c r="M223" s="233"/>
      <c r="N223" s="233"/>
      <c r="O223" s="233"/>
      <c r="P223" s="234"/>
      <c r="Q223" s="989"/>
      <c r="R223" s="990"/>
      <c r="S223" s="990"/>
      <c r="T223" s="990"/>
      <c r="U223" s="990"/>
      <c r="V223" s="990"/>
      <c r="W223" s="990"/>
      <c r="X223" s="990"/>
      <c r="Y223" s="990"/>
      <c r="Z223" s="990"/>
      <c r="AA223" s="99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32"/>
      <c r="H224" s="233"/>
      <c r="I224" s="233"/>
      <c r="J224" s="233"/>
      <c r="K224" s="233"/>
      <c r="L224" s="233"/>
      <c r="M224" s="233"/>
      <c r="N224" s="233"/>
      <c r="O224" s="233"/>
      <c r="P224" s="234"/>
      <c r="Q224" s="989"/>
      <c r="R224" s="990"/>
      <c r="S224" s="990"/>
      <c r="T224" s="990"/>
      <c r="U224" s="990"/>
      <c r="V224" s="990"/>
      <c r="W224" s="990"/>
      <c r="X224" s="990"/>
      <c r="Y224" s="990"/>
      <c r="Z224" s="990"/>
      <c r="AA224" s="99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9"/>
      <c r="B225" s="252"/>
      <c r="C225" s="251"/>
      <c r="D225" s="252"/>
      <c r="E225" s="251"/>
      <c r="F225" s="314"/>
      <c r="G225" s="235"/>
      <c r="H225" s="164"/>
      <c r="I225" s="164"/>
      <c r="J225" s="164"/>
      <c r="K225" s="164"/>
      <c r="L225" s="164"/>
      <c r="M225" s="164"/>
      <c r="N225" s="164"/>
      <c r="O225" s="164"/>
      <c r="P225" s="236"/>
      <c r="Q225" s="992"/>
      <c r="R225" s="993"/>
      <c r="S225" s="993"/>
      <c r="T225" s="993"/>
      <c r="U225" s="993"/>
      <c r="V225" s="993"/>
      <c r="W225" s="993"/>
      <c r="X225" s="993"/>
      <c r="Y225" s="993"/>
      <c r="Z225" s="993"/>
      <c r="AA225" s="99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30"/>
      <c r="H228" s="161"/>
      <c r="I228" s="161"/>
      <c r="J228" s="161"/>
      <c r="K228" s="161"/>
      <c r="L228" s="161"/>
      <c r="M228" s="161"/>
      <c r="N228" s="161"/>
      <c r="O228" s="161"/>
      <c r="P228" s="231"/>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32"/>
      <c r="H229" s="233"/>
      <c r="I229" s="233"/>
      <c r="J229" s="233"/>
      <c r="K229" s="233"/>
      <c r="L229" s="233"/>
      <c r="M229" s="233"/>
      <c r="N229" s="233"/>
      <c r="O229" s="233"/>
      <c r="P229" s="234"/>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32"/>
      <c r="H230" s="233"/>
      <c r="I230" s="233"/>
      <c r="J230" s="233"/>
      <c r="K230" s="233"/>
      <c r="L230" s="233"/>
      <c r="M230" s="233"/>
      <c r="N230" s="233"/>
      <c r="O230" s="233"/>
      <c r="P230" s="234"/>
      <c r="Q230" s="989"/>
      <c r="R230" s="990"/>
      <c r="S230" s="990"/>
      <c r="T230" s="990"/>
      <c r="U230" s="990"/>
      <c r="V230" s="990"/>
      <c r="W230" s="990"/>
      <c r="X230" s="990"/>
      <c r="Y230" s="990"/>
      <c r="Z230" s="990"/>
      <c r="AA230" s="99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32"/>
      <c r="H231" s="233"/>
      <c r="I231" s="233"/>
      <c r="J231" s="233"/>
      <c r="K231" s="233"/>
      <c r="L231" s="233"/>
      <c r="M231" s="233"/>
      <c r="N231" s="233"/>
      <c r="O231" s="233"/>
      <c r="P231" s="234"/>
      <c r="Q231" s="989"/>
      <c r="R231" s="990"/>
      <c r="S231" s="990"/>
      <c r="T231" s="990"/>
      <c r="U231" s="990"/>
      <c r="V231" s="990"/>
      <c r="W231" s="990"/>
      <c r="X231" s="990"/>
      <c r="Y231" s="990"/>
      <c r="Z231" s="990"/>
      <c r="AA231" s="99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9"/>
      <c r="B232" s="252"/>
      <c r="C232" s="251"/>
      <c r="D232" s="252"/>
      <c r="E232" s="251"/>
      <c r="F232" s="314"/>
      <c r="G232" s="235"/>
      <c r="H232" s="164"/>
      <c r="I232" s="164"/>
      <c r="J232" s="164"/>
      <c r="K232" s="164"/>
      <c r="L232" s="164"/>
      <c r="M232" s="164"/>
      <c r="N232" s="164"/>
      <c r="O232" s="164"/>
      <c r="P232" s="236"/>
      <c r="Q232" s="992"/>
      <c r="R232" s="993"/>
      <c r="S232" s="993"/>
      <c r="T232" s="993"/>
      <c r="U232" s="993"/>
      <c r="V232" s="993"/>
      <c r="W232" s="993"/>
      <c r="X232" s="993"/>
      <c r="Y232" s="993"/>
      <c r="Z232" s="993"/>
      <c r="AA232" s="99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30"/>
      <c r="H235" s="161"/>
      <c r="I235" s="161"/>
      <c r="J235" s="161"/>
      <c r="K235" s="161"/>
      <c r="L235" s="161"/>
      <c r="M235" s="161"/>
      <c r="N235" s="161"/>
      <c r="O235" s="161"/>
      <c r="P235" s="231"/>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32"/>
      <c r="H236" s="233"/>
      <c r="I236" s="233"/>
      <c r="J236" s="233"/>
      <c r="K236" s="233"/>
      <c r="L236" s="233"/>
      <c r="M236" s="233"/>
      <c r="N236" s="233"/>
      <c r="O236" s="233"/>
      <c r="P236" s="234"/>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32"/>
      <c r="H237" s="233"/>
      <c r="I237" s="233"/>
      <c r="J237" s="233"/>
      <c r="K237" s="233"/>
      <c r="L237" s="233"/>
      <c r="M237" s="233"/>
      <c r="N237" s="233"/>
      <c r="O237" s="233"/>
      <c r="P237" s="234"/>
      <c r="Q237" s="989"/>
      <c r="R237" s="990"/>
      <c r="S237" s="990"/>
      <c r="T237" s="990"/>
      <c r="U237" s="990"/>
      <c r="V237" s="990"/>
      <c r="W237" s="990"/>
      <c r="X237" s="990"/>
      <c r="Y237" s="990"/>
      <c r="Z237" s="990"/>
      <c r="AA237" s="99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32"/>
      <c r="H238" s="233"/>
      <c r="I238" s="233"/>
      <c r="J238" s="233"/>
      <c r="K238" s="233"/>
      <c r="L238" s="233"/>
      <c r="M238" s="233"/>
      <c r="N238" s="233"/>
      <c r="O238" s="233"/>
      <c r="P238" s="234"/>
      <c r="Q238" s="989"/>
      <c r="R238" s="990"/>
      <c r="S238" s="990"/>
      <c r="T238" s="990"/>
      <c r="U238" s="990"/>
      <c r="V238" s="990"/>
      <c r="W238" s="990"/>
      <c r="X238" s="990"/>
      <c r="Y238" s="990"/>
      <c r="Z238" s="990"/>
      <c r="AA238" s="99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9"/>
      <c r="B239" s="252"/>
      <c r="C239" s="251"/>
      <c r="D239" s="252"/>
      <c r="E239" s="251"/>
      <c r="F239" s="314"/>
      <c r="G239" s="235"/>
      <c r="H239" s="164"/>
      <c r="I239" s="164"/>
      <c r="J239" s="164"/>
      <c r="K239" s="164"/>
      <c r="L239" s="164"/>
      <c r="M239" s="164"/>
      <c r="N239" s="164"/>
      <c r="O239" s="164"/>
      <c r="P239" s="236"/>
      <c r="Q239" s="992"/>
      <c r="R239" s="993"/>
      <c r="S239" s="993"/>
      <c r="T239" s="993"/>
      <c r="U239" s="993"/>
      <c r="V239" s="993"/>
      <c r="W239" s="993"/>
      <c r="X239" s="993"/>
      <c r="Y239" s="993"/>
      <c r="Z239" s="993"/>
      <c r="AA239" s="99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30"/>
      <c r="H242" s="161"/>
      <c r="I242" s="161"/>
      <c r="J242" s="161"/>
      <c r="K242" s="161"/>
      <c r="L242" s="161"/>
      <c r="M242" s="161"/>
      <c r="N242" s="161"/>
      <c r="O242" s="161"/>
      <c r="P242" s="231"/>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32"/>
      <c r="H243" s="233"/>
      <c r="I243" s="233"/>
      <c r="J243" s="233"/>
      <c r="K243" s="233"/>
      <c r="L243" s="233"/>
      <c r="M243" s="233"/>
      <c r="N243" s="233"/>
      <c r="O243" s="233"/>
      <c r="P243" s="234"/>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32"/>
      <c r="H244" s="233"/>
      <c r="I244" s="233"/>
      <c r="J244" s="233"/>
      <c r="K244" s="233"/>
      <c r="L244" s="233"/>
      <c r="M244" s="233"/>
      <c r="N244" s="233"/>
      <c r="O244" s="233"/>
      <c r="P244" s="234"/>
      <c r="Q244" s="989"/>
      <c r="R244" s="990"/>
      <c r="S244" s="990"/>
      <c r="T244" s="990"/>
      <c r="U244" s="990"/>
      <c r="V244" s="990"/>
      <c r="W244" s="990"/>
      <c r="X244" s="990"/>
      <c r="Y244" s="990"/>
      <c r="Z244" s="990"/>
      <c r="AA244" s="99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32"/>
      <c r="H245" s="233"/>
      <c r="I245" s="233"/>
      <c r="J245" s="233"/>
      <c r="K245" s="233"/>
      <c r="L245" s="233"/>
      <c r="M245" s="233"/>
      <c r="N245" s="233"/>
      <c r="O245" s="233"/>
      <c r="P245" s="234"/>
      <c r="Q245" s="989"/>
      <c r="R245" s="990"/>
      <c r="S245" s="990"/>
      <c r="T245" s="990"/>
      <c r="U245" s="990"/>
      <c r="V245" s="990"/>
      <c r="W245" s="990"/>
      <c r="X245" s="990"/>
      <c r="Y245" s="990"/>
      <c r="Z245" s="990"/>
      <c r="AA245" s="99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9"/>
      <c r="B246" s="252"/>
      <c r="C246" s="251"/>
      <c r="D246" s="252"/>
      <c r="E246" s="315"/>
      <c r="F246" s="316"/>
      <c r="G246" s="235"/>
      <c r="H246" s="164"/>
      <c r="I246" s="164"/>
      <c r="J246" s="164"/>
      <c r="K246" s="164"/>
      <c r="L246" s="164"/>
      <c r="M246" s="164"/>
      <c r="N246" s="164"/>
      <c r="O246" s="164"/>
      <c r="P246" s="236"/>
      <c r="Q246" s="992"/>
      <c r="R246" s="993"/>
      <c r="S246" s="993"/>
      <c r="T246" s="993"/>
      <c r="U246" s="993"/>
      <c r="V246" s="993"/>
      <c r="W246" s="993"/>
      <c r="X246" s="993"/>
      <c r="Y246" s="993"/>
      <c r="Z246" s="993"/>
      <c r="AA246" s="99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x14ac:dyDescent="0.15">
      <c r="A273" s="99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9"/>
      <c r="B274" s="252"/>
      <c r="C274" s="251"/>
      <c r="D274" s="252"/>
      <c r="E274" s="251"/>
      <c r="F274" s="314"/>
      <c r="G274" s="230"/>
      <c r="H274" s="161"/>
      <c r="I274" s="161"/>
      <c r="J274" s="161"/>
      <c r="K274" s="161"/>
      <c r="L274" s="161"/>
      <c r="M274" s="161"/>
      <c r="N274" s="161"/>
      <c r="O274" s="161"/>
      <c r="P274" s="231"/>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32"/>
      <c r="H275" s="233"/>
      <c r="I275" s="233"/>
      <c r="J275" s="233"/>
      <c r="K275" s="233"/>
      <c r="L275" s="233"/>
      <c r="M275" s="233"/>
      <c r="N275" s="233"/>
      <c r="O275" s="233"/>
      <c r="P275" s="234"/>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32"/>
      <c r="H276" s="233"/>
      <c r="I276" s="233"/>
      <c r="J276" s="233"/>
      <c r="K276" s="233"/>
      <c r="L276" s="233"/>
      <c r="M276" s="233"/>
      <c r="N276" s="233"/>
      <c r="O276" s="233"/>
      <c r="P276" s="234"/>
      <c r="Q276" s="989"/>
      <c r="R276" s="990"/>
      <c r="S276" s="990"/>
      <c r="T276" s="990"/>
      <c r="U276" s="990"/>
      <c r="V276" s="990"/>
      <c r="W276" s="990"/>
      <c r="X276" s="990"/>
      <c r="Y276" s="990"/>
      <c r="Z276" s="990"/>
      <c r="AA276" s="99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32"/>
      <c r="H277" s="233"/>
      <c r="I277" s="233"/>
      <c r="J277" s="233"/>
      <c r="K277" s="233"/>
      <c r="L277" s="233"/>
      <c r="M277" s="233"/>
      <c r="N277" s="233"/>
      <c r="O277" s="233"/>
      <c r="P277" s="234"/>
      <c r="Q277" s="989"/>
      <c r="R277" s="990"/>
      <c r="S277" s="990"/>
      <c r="T277" s="990"/>
      <c r="U277" s="990"/>
      <c r="V277" s="990"/>
      <c r="W277" s="990"/>
      <c r="X277" s="990"/>
      <c r="Y277" s="990"/>
      <c r="Z277" s="990"/>
      <c r="AA277" s="99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9"/>
      <c r="B278" s="252"/>
      <c r="C278" s="251"/>
      <c r="D278" s="252"/>
      <c r="E278" s="251"/>
      <c r="F278" s="314"/>
      <c r="G278" s="235"/>
      <c r="H278" s="164"/>
      <c r="I278" s="164"/>
      <c r="J278" s="164"/>
      <c r="K278" s="164"/>
      <c r="L278" s="164"/>
      <c r="M278" s="164"/>
      <c r="N278" s="164"/>
      <c r="O278" s="164"/>
      <c r="P278" s="236"/>
      <c r="Q278" s="992"/>
      <c r="R278" s="993"/>
      <c r="S278" s="993"/>
      <c r="T278" s="993"/>
      <c r="U278" s="993"/>
      <c r="V278" s="993"/>
      <c r="W278" s="993"/>
      <c r="X278" s="993"/>
      <c r="Y278" s="993"/>
      <c r="Z278" s="993"/>
      <c r="AA278" s="99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30"/>
      <c r="H281" s="161"/>
      <c r="I281" s="161"/>
      <c r="J281" s="161"/>
      <c r="K281" s="161"/>
      <c r="L281" s="161"/>
      <c r="M281" s="161"/>
      <c r="N281" s="161"/>
      <c r="O281" s="161"/>
      <c r="P281" s="231"/>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32"/>
      <c r="H282" s="233"/>
      <c r="I282" s="233"/>
      <c r="J282" s="233"/>
      <c r="K282" s="233"/>
      <c r="L282" s="233"/>
      <c r="M282" s="233"/>
      <c r="N282" s="233"/>
      <c r="O282" s="233"/>
      <c r="P282" s="234"/>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32"/>
      <c r="H283" s="233"/>
      <c r="I283" s="233"/>
      <c r="J283" s="233"/>
      <c r="K283" s="233"/>
      <c r="L283" s="233"/>
      <c r="M283" s="233"/>
      <c r="N283" s="233"/>
      <c r="O283" s="233"/>
      <c r="P283" s="234"/>
      <c r="Q283" s="989"/>
      <c r="R283" s="990"/>
      <c r="S283" s="990"/>
      <c r="T283" s="990"/>
      <c r="U283" s="990"/>
      <c r="V283" s="990"/>
      <c r="W283" s="990"/>
      <c r="X283" s="990"/>
      <c r="Y283" s="990"/>
      <c r="Z283" s="990"/>
      <c r="AA283" s="99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32"/>
      <c r="H284" s="233"/>
      <c r="I284" s="233"/>
      <c r="J284" s="233"/>
      <c r="K284" s="233"/>
      <c r="L284" s="233"/>
      <c r="M284" s="233"/>
      <c r="N284" s="233"/>
      <c r="O284" s="233"/>
      <c r="P284" s="234"/>
      <c r="Q284" s="989"/>
      <c r="R284" s="990"/>
      <c r="S284" s="990"/>
      <c r="T284" s="990"/>
      <c r="U284" s="990"/>
      <c r="V284" s="990"/>
      <c r="W284" s="990"/>
      <c r="X284" s="990"/>
      <c r="Y284" s="990"/>
      <c r="Z284" s="990"/>
      <c r="AA284" s="99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9"/>
      <c r="B285" s="252"/>
      <c r="C285" s="251"/>
      <c r="D285" s="252"/>
      <c r="E285" s="251"/>
      <c r="F285" s="314"/>
      <c r="G285" s="235"/>
      <c r="H285" s="164"/>
      <c r="I285" s="164"/>
      <c r="J285" s="164"/>
      <c r="K285" s="164"/>
      <c r="L285" s="164"/>
      <c r="M285" s="164"/>
      <c r="N285" s="164"/>
      <c r="O285" s="164"/>
      <c r="P285" s="236"/>
      <c r="Q285" s="992"/>
      <c r="R285" s="993"/>
      <c r="S285" s="993"/>
      <c r="T285" s="993"/>
      <c r="U285" s="993"/>
      <c r="V285" s="993"/>
      <c r="W285" s="993"/>
      <c r="X285" s="993"/>
      <c r="Y285" s="993"/>
      <c r="Z285" s="993"/>
      <c r="AA285" s="99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30"/>
      <c r="H288" s="161"/>
      <c r="I288" s="161"/>
      <c r="J288" s="161"/>
      <c r="K288" s="161"/>
      <c r="L288" s="161"/>
      <c r="M288" s="161"/>
      <c r="N288" s="161"/>
      <c r="O288" s="161"/>
      <c r="P288" s="231"/>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32"/>
      <c r="H289" s="233"/>
      <c r="I289" s="233"/>
      <c r="J289" s="233"/>
      <c r="K289" s="233"/>
      <c r="L289" s="233"/>
      <c r="M289" s="233"/>
      <c r="N289" s="233"/>
      <c r="O289" s="233"/>
      <c r="P289" s="234"/>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32"/>
      <c r="H290" s="233"/>
      <c r="I290" s="233"/>
      <c r="J290" s="233"/>
      <c r="K290" s="233"/>
      <c r="L290" s="233"/>
      <c r="M290" s="233"/>
      <c r="N290" s="233"/>
      <c r="O290" s="233"/>
      <c r="P290" s="234"/>
      <c r="Q290" s="989"/>
      <c r="R290" s="990"/>
      <c r="S290" s="990"/>
      <c r="T290" s="990"/>
      <c r="U290" s="990"/>
      <c r="V290" s="990"/>
      <c r="W290" s="990"/>
      <c r="X290" s="990"/>
      <c r="Y290" s="990"/>
      <c r="Z290" s="990"/>
      <c r="AA290" s="99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32"/>
      <c r="H291" s="233"/>
      <c r="I291" s="233"/>
      <c r="J291" s="233"/>
      <c r="K291" s="233"/>
      <c r="L291" s="233"/>
      <c r="M291" s="233"/>
      <c r="N291" s="233"/>
      <c r="O291" s="233"/>
      <c r="P291" s="234"/>
      <c r="Q291" s="989"/>
      <c r="R291" s="990"/>
      <c r="S291" s="990"/>
      <c r="T291" s="990"/>
      <c r="U291" s="990"/>
      <c r="V291" s="990"/>
      <c r="W291" s="990"/>
      <c r="X291" s="990"/>
      <c r="Y291" s="990"/>
      <c r="Z291" s="990"/>
      <c r="AA291" s="99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9"/>
      <c r="B292" s="252"/>
      <c r="C292" s="251"/>
      <c r="D292" s="252"/>
      <c r="E292" s="251"/>
      <c r="F292" s="314"/>
      <c r="G292" s="235"/>
      <c r="H292" s="164"/>
      <c r="I292" s="164"/>
      <c r="J292" s="164"/>
      <c r="K292" s="164"/>
      <c r="L292" s="164"/>
      <c r="M292" s="164"/>
      <c r="N292" s="164"/>
      <c r="O292" s="164"/>
      <c r="P292" s="236"/>
      <c r="Q292" s="992"/>
      <c r="R292" s="993"/>
      <c r="S292" s="993"/>
      <c r="T292" s="993"/>
      <c r="U292" s="993"/>
      <c r="V292" s="993"/>
      <c r="W292" s="993"/>
      <c r="X292" s="993"/>
      <c r="Y292" s="993"/>
      <c r="Z292" s="993"/>
      <c r="AA292" s="99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30"/>
      <c r="H295" s="161"/>
      <c r="I295" s="161"/>
      <c r="J295" s="161"/>
      <c r="K295" s="161"/>
      <c r="L295" s="161"/>
      <c r="M295" s="161"/>
      <c r="N295" s="161"/>
      <c r="O295" s="161"/>
      <c r="P295" s="231"/>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32"/>
      <c r="H296" s="233"/>
      <c r="I296" s="233"/>
      <c r="J296" s="233"/>
      <c r="K296" s="233"/>
      <c r="L296" s="233"/>
      <c r="M296" s="233"/>
      <c r="N296" s="233"/>
      <c r="O296" s="233"/>
      <c r="P296" s="234"/>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32"/>
      <c r="H297" s="233"/>
      <c r="I297" s="233"/>
      <c r="J297" s="233"/>
      <c r="K297" s="233"/>
      <c r="L297" s="233"/>
      <c r="M297" s="233"/>
      <c r="N297" s="233"/>
      <c r="O297" s="233"/>
      <c r="P297" s="234"/>
      <c r="Q297" s="989"/>
      <c r="R297" s="990"/>
      <c r="S297" s="990"/>
      <c r="T297" s="990"/>
      <c r="U297" s="990"/>
      <c r="V297" s="990"/>
      <c r="W297" s="990"/>
      <c r="X297" s="990"/>
      <c r="Y297" s="990"/>
      <c r="Z297" s="990"/>
      <c r="AA297" s="99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32"/>
      <c r="H298" s="233"/>
      <c r="I298" s="233"/>
      <c r="J298" s="233"/>
      <c r="K298" s="233"/>
      <c r="L298" s="233"/>
      <c r="M298" s="233"/>
      <c r="N298" s="233"/>
      <c r="O298" s="233"/>
      <c r="P298" s="234"/>
      <c r="Q298" s="989"/>
      <c r="R298" s="990"/>
      <c r="S298" s="990"/>
      <c r="T298" s="990"/>
      <c r="U298" s="990"/>
      <c r="V298" s="990"/>
      <c r="W298" s="990"/>
      <c r="X298" s="990"/>
      <c r="Y298" s="990"/>
      <c r="Z298" s="990"/>
      <c r="AA298" s="99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9"/>
      <c r="B299" s="252"/>
      <c r="C299" s="251"/>
      <c r="D299" s="252"/>
      <c r="E299" s="251"/>
      <c r="F299" s="314"/>
      <c r="G299" s="235"/>
      <c r="H299" s="164"/>
      <c r="I299" s="164"/>
      <c r="J299" s="164"/>
      <c r="K299" s="164"/>
      <c r="L299" s="164"/>
      <c r="M299" s="164"/>
      <c r="N299" s="164"/>
      <c r="O299" s="164"/>
      <c r="P299" s="236"/>
      <c r="Q299" s="992"/>
      <c r="R299" s="993"/>
      <c r="S299" s="993"/>
      <c r="T299" s="993"/>
      <c r="U299" s="993"/>
      <c r="V299" s="993"/>
      <c r="W299" s="993"/>
      <c r="X299" s="993"/>
      <c r="Y299" s="993"/>
      <c r="Z299" s="993"/>
      <c r="AA299" s="99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30"/>
      <c r="H302" s="161"/>
      <c r="I302" s="161"/>
      <c r="J302" s="161"/>
      <c r="K302" s="161"/>
      <c r="L302" s="161"/>
      <c r="M302" s="161"/>
      <c r="N302" s="161"/>
      <c r="O302" s="161"/>
      <c r="P302" s="231"/>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32"/>
      <c r="H303" s="233"/>
      <c r="I303" s="233"/>
      <c r="J303" s="233"/>
      <c r="K303" s="233"/>
      <c r="L303" s="233"/>
      <c r="M303" s="233"/>
      <c r="N303" s="233"/>
      <c r="O303" s="233"/>
      <c r="P303" s="234"/>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32"/>
      <c r="H304" s="233"/>
      <c r="I304" s="233"/>
      <c r="J304" s="233"/>
      <c r="K304" s="233"/>
      <c r="L304" s="233"/>
      <c r="M304" s="233"/>
      <c r="N304" s="233"/>
      <c r="O304" s="233"/>
      <c r="P304" s="234"/>
      <c r="Q304" s="989"/>
      <c r="R304" s="990"/>
      <c r="S304" s="990"/>
      <c r="T304" s="990"/>
      <c r="U304" s="990"/>
      <c r="V304" s="990"/>
      <c r="W304" s="990"/>
      <c r="X304" s="990"/>
      <c r="Y304" s="990"/>
      <c r="Z304" s="990"/>
      <c r="AA304" s="99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32"/>
      <c r="H305" s="233"/>
      <c r="I305" s="233"/>
      <c r="J305" s="233"/>
      <c r="K305" s="233"/>
      <c r="L305" s="233"/>
      <c r="M305" s="233"/>
      <c r="N305" s="233"/>
      <c r="O305" s="233"/>
      <c r="P305" s="234"/>
      <c r="Q305" s="989"/>
      <c r="R305" s="990"/>
      <c r="S305" s="990"/>
      <c r="T305" s="990"/>
      <c r="U305" s="990"/>
      <c r="V305" s="990"/>
      <c r="W305" s="990"/>
      <c r="X305" s="990"/>
      <c r="Y305" s="990"/>
      <c r="Z305" s="990"/>
      <c r="AA305" s="99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9"/>
      <c r="B306" s="252"/>
      <c r="C306" s="251"/>
      <c r="D306" s="252"/>
      <c r="E306" s="315"/>
      <c r="F306" s="316"/>
      <c r="G306" s="235"/>
      <c r="H306" s="164"/>
      <c r="I306" s="164"/>
      <c r="J306" s="164"/>
      <c r="K306" s="164"/>
      <c r="L306" s="164"/>
      <c r="M306" s="164"/>
      <c r="N306" s="164"/>
      <c r="O306" s="164"/>
      <c r="P306" s="236"/>
      <c r="Q306" s="992"/>
      <c r="R306" s="993"/>
      <c r="S306" s="993"/>
      <c r="T306" s="993"/>
      <c r="U306" s="993"/>
      <c r="V306" s="993"/>
      <c r="W306" s="993"/>
      <c r="X306" s="993"/>
      <c r="Y306" s="993"/>
      <c r="Z306" s="993"/>
      <c r="AA306" s="99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x14ac:dyDescent="0.15">
      <c r="A333" s="99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9"/>
      <c r="B334" s="252"/>
      <c r="C334" s="251"/>
      <c r="D334" s="252"/>
      <c r="E334" s="251"/>
      <c r="F334" s="314"/>
      <c r="G334" s="230"/>
      <c r="H334" s="161"/>
      <c r="I334" s="161"/>
      <c r="J334" s="161"/>
      <c r="K334" s="161"/>
      <c r="L334" s="161"/>
      <c r="M334" s="161"/>
      <c r="N334" s="161"/>
      <c r="O334" s="161"/>
      <c r="P334" s="231"/>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32"/>
      <c r="H335" s="233"/>
      <c r="I335" s="233"/>
      <c r="J335" s="233"/>
      <c r="K335" s="233"/>
      <c r="L335" s="233"/>
      <c r="M335" s="233"/>
      <c r="N335" s="233"/>
      <c r="O335" s="233"/>
      <c r="P335" s="234"/>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32"/>
      <c r="H336" s="233"/>
      <c r="I336" s="233"/>
      <c r="J336" s="233"/>
      <c r="K336" s="233"/>
      <c r="L336" s="233"/>
      <c r="M336" s="233"/>
      <c r="N336" s="233"/>
      <c r="O336" s="233"/>
      <c r="P336" s="234"/>
      <c r="Q336" s="989"/>
      <c r="R336" s="990"/>
      <c r="S336" s="990"/>
      <c r="T336" s="990"/>
      <c r="U336" s="990"/>
      <c r="V336" s="990"/>
      <c r="W336" s="990"/>
      <c r="X336" s="990"/>
      <c r="Y336" s="990"/>
      <c r="Z336" s="990"/>
      <c r="AA336" s="99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32"/>
      <c r="H337" s="233"/>
      <c r="I337" s="233"/>
      <c r="J337" s="233"/>
      <c r="K337" s="233"/>
      <c r="L337" s="233"/>
      <c r="M337" s="233"/>
      <c r="N337" s="233"/>
      <c r="O337" s="233"/>
      <c r="P337" s="234"/>
      <c r="Q337" s="989"/>
      <c r="R337" s="990"/>
      <c r="S337" s="990"/>
      <c r="T337" s="990"/>
      <c r="U337" s="990"/>
      <c r="V337" s="990"/>
      <c r="W337" s="990"/>
      <c r="X337" s="990"/>
      <c r="Y337" s="990"/>
      <c r="Z337" s="990"/>
      <c r="AA337" s="99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9"/>
      <c r="B338" s="252"/>
      <c r="C338" s="251"/>
      <c r="D338" s="252"/>
      <c r="E338" s="251"/>
      <c r="F338" s="314"/>
      <c r="G338" s="235"/>
      <c r="H338" s="164"/>
      <c r="I338" s="164"/>
      <c r="J338" s="164"/>
      <c r="K338" s="164"/>
      <c r="L338" s="164"/>
      <c r="M338" s="164"/>
      <c r="N338" s="164"/>
      <c r="O338" s="164"/>
      <c r="P338" s="236"/>
      <c r="Q338" s="992"/>
      <c r="R338" s="993"/>
      <c r="S338" s="993"/>
      <c r="T338" s="993"/>
      <c r="U338" s="993"/>
      <c r="V338" s="993"/>
      <c r="W338" s="993"/>
      <c r="X338" s="993"/>
      <c r="Y338" s="993"/>
      <c r="Z338" s="993"/>
      <c r="AA338" s="99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30"/>
      <c r="H341" s="161"/>
      <c r="I341" s="161"/>
      <c r="J341" s="161"/>
      <c r="K341" s="161"/>
      <c r="L341" s="161"/>
      <c r="M341" s="161"/>
      <c r="N341" s="161"/>
      <c r="O341" s="161"/>
      <c r="P341" s="231"/>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32"/>
      <c r="H342" s="233"/>
      <c r="I342" s="233"/>
      <c r="J342" s="233"/>
      <c r="K342" s="233"/>
      <c r="L342" s="233"/>
      <c r="M342" s="233"/>
      <c r="N342" s="233"/>
      <c r="O342" s="233"/>
      <c r="P342" s="234"/>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32"/>
      <c r="H343" s="233"/>
      <c r="I343" s="233"/>
      <c r="J343" s="233"/>
      <c r="K343" s="233"/>
      <c r="L343" s="233"/>
      <c r="M343" s="233"/>
      <c r="N343" s="233"/>
      <c r="O343" s="233"/>
      <c r="P343" s="234"/>
      <c r="Q343" s="989"/>
      <c r="R343" s="990"/>
      <c r="S343" s="990"/>
      <c r="T343" s="990"/>
      <c r="U343" s="990"/>
      <c r="V343" s="990"/>
      <c r="W343" s="990"/>
      <c r="X343" s="990"/>
      <c r="Y343" s="990"/>
      <c r="Z343" s="990"/>
      <c r="AA343" s="99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32"/>
      <c r="H344" s="233"/>
      <c r="I344" s="233"/>
      <c r="J344" s="233"/>
      <c r="K344" s="233"/>
      <c r="L344" s="233"/>
      <c r="M344" s="233"/>
      <c r="N344" s="233"/>
      <c r="O344" s="233"/>
      <c r="P344" s="234"/>
      <c r="Q344" s="989"/>
      <c r="R344" s="990"/>
      <c r="S344" s="990"/>
      <c r="T344" s="990"/>
      <c r="U344" s="990"/>
      <c r="V344" s="990"/>
      <c r="W344" s="990"/>
      <c r="X344" s="990"/>
      <c r="Y344" s="990"/>
      <c r="Z344" s="990"/>
      <c r="AA344" s="99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9"/>
      <c r="B345" s="252"/>
      <c r="C345" s="251"/>
      <c r="D345" s="252"/>
      <c r="E345" s="251"/>
      <c r="F345" s="314"/>
      <c r="G345" s="235"/>
      <c r="H345" s="164"/>
      <c r="I345" s="164"/>
      <c r="J345" s="164"/>
      <c r="K345" s="164"/>
      <c r="L345" s="164"/>
      <c r="M345" s="164"/>
      <c r="N345" s="164"/>
      <c r="O345" s="164"/>
      <c r="P345" s="236"/>
      <c r="Q345" s="992"/>
      <c r="R345" s="993"/>
      <c r="S345" s="993"/>
      <c r="T345" s="993"/>
      <c r="U345" s="993"/>
      <c r="V345" s="993"/>
      <c r="W345" s="993"/>
      <c r="X345" s="993"/>
      <c r="Y345" s="993"/>
      <c r="Z345" s="993"/>
      <c r="AA345" s="99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30"/>
      <c r="H348" s="161"/>
      <c r="I348" s="161"/>
      <c r="J348" s="161"/>
      <c r="K348" s="161"/>
      <c r="L348" s="161"/>
      <c r="M348" s="161"/>
      <c r="N348" s="161"/>
      <c r="O348" s="161"/>
      <c r="P348" s="231"/>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32"/>
      <c r="H349" s="233"/>
      <c r="I349" s="233"/>
      <c r="J349" s="233"/>
      <c r="K349" s="233"/>
      <c r="L349" s="233"/>
      <c r="M349" s="233"/>
      <c r="N349" s="233"/>
      <c r="O349" s="233"/>
      <c r="P349" s="234"/>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32"/>
      <c r="H350" s="233"/>
      <c r="I350" s="233"/>
      <c r="J350" s="233"/>
      <c r="K350" s="233"/>
      <c r="L350" s="233"/>
      <c r="M350" s="233"/>
      <c r="N350" s="233"/>
      <c r="O350" s="233"/>
      <c r="P350" s="234"/>
      <c r="Q350" s="989"/>
      <c r="R350" s="990"/>
      <c r="S350" s="990"/>
      <c r="T350" s="990"/>
      <c r="U350" s="990"/>
      <c r="V350" s="990"/>
      <c r="W350" s="990"/>
      <c r="X350" s="990"/>
      <c r="Y350" s="990"/>
      <c r="Z350" s="990"/>
      <c r="AA350" s="99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32"/>
      <c r="H351" s="233"/>
      <c r="I351" s="233"/>
      <c r="J351" s="233"/>
      <c r="K351" s="233"/>
      <c r="L351" s="233"/>
      <c r="M351" s="233"/>
      <c r="N351" s="233"/>
      <c r="O351" s="233"/>
      <c r="P351" s="234"/>
      <c r="Q351" s="989"/>
      <c r="R351" s="990"/>
      <c r="S351" s="990"/>
      <c r="T351" s="990"/>
      <c r="U351" s="990"/>
      <c r="V351" s="990"/>
      <c r="W351" s="990"/>
      <c r="X351" s="990"/>
      <c r="Y351" s="990"/>
      <c r="Z351" s="990"/>
      <c r="AA351" s="99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9"/>
      <c r="B352" s="252"/>
      <c r="C352" s="251"/>
      <c r="D352" s="252"/>
      <c r="E352" s="251"/>
      <c r="F352" s="314"/>
      <c r="G352" s="235"/>
      <c r="H352" s="164"/>
      <c r="I352" s="164"/>
      <c r="J352" s="164"/>
      <c r="K352" s="164"/>
      <c r="L352" s="164"/>
      <c r="M352" s="164"/>
      <c r="N352" s="164"/>
      <c r="O352" s="164"/>
      <c r="P352" s="236"/>
      <c r="Q352" s="992"/>
      <c r="R352" s="993"/>
      <c r="S352" s="993"/>
      <c r="T352" s="993"/>
      <c r="U352" s="993"/>
      <c r="V352" s="993"/>
      <c r="W352" s="993"/>
      <c r="X352" s="993"/>
      <c r="Y352" s="993"/>
      <c r="Z352" s="993"/>
      <c r="AA352" s="99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30"/>
      <c r="H355" s="161"/>
      <c r="I355" s="161"/>
      <c r="J355" s="161"/>
      <c r="K355" s="161"/>
      <c r="L355" s="161"/>
      <c r="M355" s="161"/>
      <c r="N355" s="161"/>
      <c r="O355" s="161"/>
      <c r="P355" s="231"/>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32"/>
      <c r="H356" s="233"/>
      <c r="I356" s="233"/>
      <c r="J356" s="233"/>
      <c r="K356" s="233"/>
      <c r="L356" s="233"/>
      <c r="M356" s="233"/>
      <c r="N356" s="233"/>
      <c r="O356" s="233"/>
      <c r="P356" s="234"/>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32"/>
      <c r="H357" s="233"/>
      <c r="I357" s="233"/>
      <c r="J357" s="233"/>
      <c r="K357" s="233"/>
      <c r="L357" s="233"/>
      <c r="M357" s="233"/>
      <c r="N357" s="233"/>
      <c r="O357" s="233"/>
      <c r="P357" s="234"/>
      <c r="Q357" s="989"/>
      <c r="R357" s="990"/>
      <c r="S357" s="990"/>
      <c r="T357" s="990"/>
      <c r="U357" s="990"/>
      <c r="V357" s="990"/>
      <c r="W357" s="990"/>
      <c r="X357" s="990"/>
      <c r="Y357" s="990"/>
      <c r="Z357" s="990"/>
      <c r="AA357" s="99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32"/>
      <c r="H358" s="233"/>
      <c r="I358" s="233"/>
      <c r="J358" s="233"/>
      <c r="K358" s="233"/>
      <c r="L358" s="233"/>
      <c r="M358" s="233"/>
      <c r="N358" s="233"/>
      <c r="O358" s="233"/>
      <c r="P358" s="234"/>
      <c r="Q358" s="989"/>
      <c r="R358" s="990"/>
      <c r="S358" s="990"/>
      <c r="T358" s="990"/>
      <c r="U358" s="990"/>
      <c r="V358" s="990"/>
      <c r="W358" s="990"/>
      <c r="X358" s="990"/>
      <c r="Y358" s="990"/>
      <c r="Z358" s="990"/>
      <c r="AA358" s="99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9"/>
      <c r="B359" s="252"/>
      <c r="C359" s="251"/>
      <c r="D359" s="252"/>
      <c r="E359" s="251"/>
      <c r="F359" s="314"/>
      <c r="G359" s="235"/>
      <c r="H359" s="164"/>
      <c r="I359" s="164"/>
      <c r="J359" s="164"/>
      <c r="K359" s="164"/>
      <c r="L359" s="164"/>
      <c r="M359" s="164"/>
      <c r="N359" s="164"/>
      <c r="O359" s="164"/>
      <c r="P359" s="236"/>
      <c r="Q359" s="992"/>
      <c r="R359" s="993"/>
      <c r="S359" s="993"/>
      <c r="T359" s="993"/>
      <c r="U359" s="993"/>
      <c r="V359" s="993"/>
      <c r="W359" s="993"/>
      <c r="X359" s="993"/>
      <c r="Y359" s="993"/>
      <c r="Z359" s="993"/>
      <c r="AA359" s="99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30"/>
      <c r="H362" s="161"/>
      <c r="I362" s="161"/>
      <c r="J362" s="161"/>
      <c r="K362" s="161"/>
      <c r="L362" s="161"/>
      <c r="M362" s="161"/>
      <c r="N362" s="161"/>
      <c r="O362" s="161"/>
      <c r="P362" s="231"/>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32"/>
      <c r="H363" s="233"/>
      <c r="I363" s="233"/>
      <c r="J363" s="233"/>
      <c r="K363" s="233"/>
      <c r="L363" s="233"/>
      <c r="M363" s="233"/>
      <c r="N363" s="233"/>
      <c r="O363" s="233"/>
      <c r="P363" s="234"/>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32"/>
      <c r="H364" s="233"/>
      <c r="I364" s="233"/>
      <c r="J364" s="233"/>
      <c r="K364" s="233"/>
      <c r="L364" s="233"/>
      <c r="M364" s="233"/>
      <c r="N364" s="233"/>
      <c r="O364" s="233"/>
      <c r="P364" s="234"/>
      <c r="Q364" s="989"/>
      <c r="R364" s="990"/>
      <c r="S364" s="990"/>
      <c r="T364" s="990"/>
      <c r="U364" s="990"/>
      <c r="V364" s="990"/>
      <c r="W364" s="990"/>
      <c r="X364" s="990"/>
      <c r="Y364" s="990"/>
      <c r="Z364" s="990"/>
      <c r="AA364" s="99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32"/>
      <c r="H365" s="233"/>
      <c r="I365" s="233"/>
      <c r="J365" s="233"/>
      <c r="K365" s="233"/>
      <c r="L365" s="233"/>
      <c r="M365" s="233"/>
      <c r="N365" s="233"/>
      <c r="O365" s="233"/>
      <c r="P365" s="234"/>
      <c r="Q365" s="989"/>
      <c r="R365" s="990"/>
      <c r="S365" s="990"/>
      <c r="T365" s="990"/>
      <c r="U365" s="990"/>
      <c r="V365" s="990"/>
      <c r="W365" s="990"/>
      <c r="X365" s="990"/>
      <c r="Y365" s="990"/>
      <c r="Z365" s="990"/>
      <c r="AA365" s="99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9"/>
      <c r="B366" s="252"/>
      <c r="C366" s="251"/>
      <c r="D366" s="252"/>
      <c r="E366" s="315"/>
      <c r="F366" s="316"/>
      <c r="G366" s="235"/>
      <c r="H366" s="164"/>
      <c r="I366" s="164"/>
      <c r="J366" s="164"/>
      <c r="K366" s="164"/>
      <c r="L366" s="164"/>
      <c r="M366" s="164"/>
      <c r="N366" s="164"/>
      <c r="O366" s="164"/>
      <c r="P366" s="236"/>
      <c r="Q366" s="992"/>
      <c r="R366" s="993"/>
      <c r="S366" s="993"/>
      <c r="T366" s="993"/>
      <c r="U366" s="993"/>
      <c r="V366" s="993"/>
      <c r="W366" s="993"/>
      <c r="X366" s="993"/>
      <c r="Y366" s="993"/>
      <c r="Z366" s="993"/>
      <c r="AA366" s="99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x14ac:dyDescent="0.15">
      <c r="A393" s="99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9"/>
      <c r="B394" s="252"/>
      <c r="C394" s="251"/>
      <c r="D394" s="252"/>
      <c r="E394" s="251"/>
      <c r="F394" s="314"/>
      <c r="G394" s="230"/>
      <c r="H394" s="161"/>
      <c r="I394" s="161"/>
      <c r="J394" s="161"/>
      <c r="K394" s="161"/>
      <c r="L394" s="161"/>
      <c r="M394" s="161"/>
      <c r="N394" s="161"/>
      <c r="O394" s="161"/>
      <c r="P394" s="231"/>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32"/>
      <c r="H395" s="233"/>
      <c r="I395" s="233"/>
      <c r="J395" s="233"/>
      <c r="K395" s="233"/>
      <c r="L395" s="233"/>
      <c r="M395" s="233"/>
      <c r="N395" s="233"/>
      <c r="O395" s="233"/>
      <c r="P395" s="234"/>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32"/>
      <c r="H396" s="233"/>
      <c r="I396" s="233"/>
      <c r="J396" s="233"/>
      <c r="K396" s="233"/>
      <c r="L396" s="233"/>
      <c r="M396" s="233"/>
      <c r="N396" s="233"/>
      <c r="O396" s="233"/>
      <c r="P396" s="234"/>
      <c r="Q396" s="989"/>
      <c r="R396" s="990"/>
      <c r="S396" s="990"/>
      <c r="T396" s="990"/>
      <c r="U396" s="990"/>
      <c r="V396" s="990"/>
      <c r="W396" s="990"/>
      <c r="X396" s="990"/>
      <c r="Y396" s="990"/>
      <c r="Z396" s="990"/>
      <c r="AA396" s="99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32"/>
      <c r="H397" s="233"/>
      <c r="I397" s="233"/>
      <c r="J397" s="233"/>
      <c r="K397" s="233"/>
      <c r="L397" s="233"/>
      <c r="M397" s="233"/>
      <c r="N397" s="233"/>
      <c r="O397" s="233"/>
      <c r="P397" s="234"/>
      <c r="Q397" s="989"/>
      <c r="R397" s="990"/>
      <c r="S397" s="990"/>
      <c r="T397" s="990"/>
      <c r="U397" s="990"/>
      <c r="V397" s="990"/>
      <c r="W397" s="990"/>
      <c r="X397" s="990"/>
      <c r="Y397" s="990"/>
      <c r="Z397" s="990"/>
      <c r="AA397" s="99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9"/>
      <c r="B398" s="252"/>
      <c r="C398" s="251"/>
      <c r="D398" s="252"/>
      <c r="E398" s="251"/>
      <c r="F398" s="314"/>
      <c r="G398" s="235"/>
      <c r="H398" s="164"/>
      <c r="I398" s="164"/>
      <c r="J398" s="164"/>
      <c r="K398" s="164"/>
      <c r="L398" s="164"/>
      <c r="M398" s="164"/>
      <c r="N398" s="164"/>
      <c r="O398" s="164"/>
      <c r="P398" s="236"/>
      <c r="Q398" s="992"/>
      <c r="R398" s="993"/>
      <c r="S398" s="993"/>
      <c r="T398" s="993"/>
      <c r="U398" s="993"/>
      <c r="V398" s="993"/>
      <c r="W398" s="993"/>
      <c r="X398" s="993"/>
      <c r="Y398" s="993"/>
      <c r="Z398" s="993"/>
      <c r="AA398" s="99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30"/>
      <c r="H401" s="161"/>
      <c r="I401" s="161"/>
      <c r="J401" s="161"/>
      <c r="K401" s="161"/>
      <c r="L401" s="161"/>
      <c r="M401" s="161"/>
      <c r="N401" s="161"/>
      <c r="O401" s="161"/>
      <c r="P401" s="231"/>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32"/>
      <c r="H402" s="233"/>
      <c r="I402" s="233"/>
      <c r="J402" s="233"/>
      <c r="K402" s="233"/>
      <c r="L402" s="233"/>
      <c r="M402" s="233"/>
      <c r="N402" s="233"/>
      <c r="O402" s="233"/>
      <c r="P402" s="234"/>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32"/>
      <c r="H403" s="233"/>
      <c r="I403" s="233"/>
      <c r="J403" s="233"/>
      <c r="K403" s="233"/>
      <c r="L403" s="233"/>
      <c r="M403" s="233"/>
      <c r="N403" s="233"/>
      <c r="O403" s="233"/>
      <c r="P403" s="234"/>
      <c r="Q403" s="989"/>
      <c r="R403" s="990"/>
      <c r="S403" s="990"/>
      <c r="T403" s="990"/>
      <c r="U403" s="990"/>
      <c r="V403" s="990"/>
      <c r="W403" s="990"/>
      <c r="X403" s="990"/>
      <c r="Y403" s="990"/>
      <c r="Z403" s="990"/>
      <c r="AA403" s="99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32"/>
      <c r="H404" s="233"/>
      <c r="I404" s="233"/>
      <c r="J404" s="233"/>
      <c r="K404" s="233"/>
      <c r="L404" s="233"/>
      <c r="M404" s="233"/>
      <c r="N404" s="233"/>
      <c r="O404" s="233"/>
      <c r="P404" s="234"/>
      <c r="Q404" s="989"/>
      <c r="R404" s="990"/>
      <c r="S404" s="990"/>
      <c r="T404" s="990"/>
      <c r="U404" s="990"/>
      <c r="V404" s="990"/>
      <c r="W404" s="990"/>
      <c r="X404" s="990"/>
      <c r="Y404" s="990"/>
      <c r="Z404" s="990"/>
      <c r="AA404" s="99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9"/>
      <c r="B405" s="252"/>
      <c r="C405" s="251"/>
      <c r="D405" s="252"/>
      <c r="E405" s="251"/>
      <c r="F405" s="314"/>
      <c r="G405" s="235"/>
      <c r="H405" s="164"/>
      <c r="I405" s="164"/>
      <c r="J405" s="164"/>
      <c r="K405" s="164"/>
      <c r="L405" s="164"/>
      <c r="M405" s="164"/>
      <c r="N405" s="164"/>
      <c r="O405" s="164"/>
      <c r="P405" s="236"/>
      <c r="Q405" s="992"/>
      <c r="R405" s="993"/>
      <c r="S405" s="993"/>
      <c r="T405" s="993"/>
      <c r="U405" s="993"/>
      <c r="V405" s="993"/>
      <c r="W405" s="993"/>
      <c r="X405" s="993"/>
      <c r="Y405" s="993"/>
      <c r="Z405" s="993"/>
      <c r="AA405" s="99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30"/>
      <c r="H408" s="161"/>
      <c r="I408" s="161"/>
      <c r="J408" s="161"/>
      <c r="K408" s="161"/>
      <c r="L408" s="161"/>
      <c r="M408" s="161"/>
      <c r="N408" s="161"/>
      <c r="O408" s="161"/>
      <c r="P408" s="231"/>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32"/>
      <c r="H409" s="233"/>
      <c r="I409" s="233"/>
      <c r="J409" s="233"/>
      <c r="K409" s="233"/>
      <c r="L409" s="233"/>
      <c r="M409" s="233"/>
      <c r="N409" s="233"/>
      <c r="O409" s="233"/>
      <c r="P409" s="234"/>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32"/>
      <c r="H410" s="233"/>
      <c r="I410" s="233"/>
      <c r="J410" s="233"/>
      <c r="K410" s="233"/>
      <c r="L410" s="233"/>
      <c r="M410" s="233"/>
      <c r="N410" s="233"/>
      <c r="O410" s="233"/>
      <c r="P410" s="234"/>
      <c r="Q410" s="989"/>
      <c r="R410" s="990"/>
      <c r="S410" s="990"/>
      <c r="T410" s="990"/>
      <c r="U410" s="990"/>
      <c r="V410" s="990"/>
      <c r="W410" s="990"/>
      <c r="X410" s="990"/>
      <c r="Y410" s="990"/>
      <c r="Z410" s="990"/>
      <c r="AA410" s="99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32"/>
      <c r="H411" s="233"/>
      <c r="I411" s="233"/>
      <c r="J411" s="233"/>
      <c r="K411" s="233"/>
      <c r="L411" s="233"/>
      <c r="M411" s="233"/>
      <c r="N411" s="233"/>
      <c r="O411" s="233"/>
      <c r="P411" s="234"/>
      <c r="Q411" s="989"/>
      <c r="R411" s="990"/>
      <c r="S411" s="990"/>
      <c r="T411" s="990"/>
      <c r="U411" s="990"/>
      <c r="V411" s="990"/>
      <c r="W411" s="990"/>
      <c r="X411" s="990"/>
      <c r="Y411" s="990"/>
      <c r="Z411" s="990"/>
      <c r="AA411" s="99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9"/>
      <c r="B412" s="252"/>
      <c r="C412" s="251"/>
      <c r="D412" s="252"/>
      <c r="E412" s="251"/>
      <c r="F412" s="314"/>
      <c r="G412" s="235"/>
      <c r="H412" s="164"/>
      <c r="I412" s="164"/>
      <c r="J412" s="164"/>
      <c r="K412" s="164"/>
      <c r="L412" s="164"/>
      <c r="M412" s="164"/>
      <c r="N412" s="164"/>
      <c r="O412" s="164"/>
      <c r="P412" s="236"/>
      <c r="Q412" s="992"/>
      <c r="R412" s="993"/>
      <c r="S412" s="993"/>
      <c r="T412" s="993"/>
      <c r="U412" s="993"/>
      <c r="V412" s="993"/>
      <c r="W412" s="993"/>
      <c r="X412" s="993"/>
      <c r="Y412" s="993"/>
      <c r="Z412" s="993"/>
      <c r="AA412" s="99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30"/>
      <c r="H415" s="161"/>
      <c r="I415" s="161"/>
      <c r="J415" s="161"/>
      <c r="K415" s="161"/>
      <c r="L415" s="161"/>
      <c r="M415" s="161"/>
      <c r="N415" s="161"/>
      <c r="O415" s="161"/>
      <c r="P415" s="231"/>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32"/>
      <c r="H416" s="233"/>
      <c r="I416" s="233"/>
      <c r="J416" s="233"/>
      <c r="K416" s="233"/>
      <c r="L416" s="233"/>
      <c r="M416" s="233"/>
      <c r="N416" s="233"/>
      <c r="O416" s="233"/>
      <c r="P416" s="234"/>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32"/>
      <c r="H417" s="233"/>
      <c r="I417" s="233"/>
      <c r="J417" s="233"/>
      <c r="K417" s="233"/>
      <c r="L417" s="233"/>
      <c r="M417" s="233"/>
      <c r="N417" s="233"/>
      <c r="O417" s="233"/>
      <c r="P417" s="234"/>
      <c r="Q417" s="989"/>
      <c r="R417" s="990"/>
      <c r="S417" s="990"/>
      <c r="T417" s="990"/>
      <c r="U417" s="990"/>
      <c r="V417" s="990"/>
      <c r="W417" s="990"/>
      <c r="X417" s="990"/>
      <c r="Y417" s="990"/>
      <c r="Z417" s="990"/>
      <c r="AA417" s="99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32"/>
      <c r="H418" s="233"/>
      <c r="I418" s="233"/>
      <c r="J418" s="233"/>
      <c r="K418" s="233"/>
      <c r="L418" s="233"/>
      <c r="M418" s="233"/>
      <c r="N418" s="233"/>
      <c r="O418" s="233"/>
      <c r="P418" s="234"/>
      <c r="Q418" s="989"/>
      <c r="R418" s="990"/>
      <c r="S418" s="990"/>
      <c r="T418" s="990"/>
      <c r="U418" s="990"/>
      <c r="V418" s="990"/>
      <c r="W418" s="990"/>
      <c r="X418" s="990"/>
      <c r="Y418" s="990"/>
      <c r="Z418" s="990"/>
      <c r="AA418" s="99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9"/>
      <c r="B419" s="252"/>
      <c r="C419" s="251"/>
      <c r="D419" s="252"/>
      <c r="E419" s="251"/>
      <c r="F419" s="314"/>
      <c r="G419" s="235"/>
      <c r="H419" s="164"/>
      <c r="I419" s="164"/>
      <c r="J419" s="164"/>
      <c r="K419" s="164"/>
      <c r="L419" s="164"/>
      <c r="M419" s="164"/>
      <c r="N419" s="164"/>
      <c r="O419" s="164"/>
      <c r="P419" s="236"/>
      <c r="Q419" s="992"/>
      <c r="R419" s="993"/>
      <c r="S419" s="993"/>
      <c r="T419" s="993"/>
      <c r="U419" s="993"/>
      <c r="V419" s="993"/>
      <c r="W419" s="993"/>
      <c r="X419" s="993"/>
      <c r="Y419" s="993"/>
      <c r="Z419" s="993"/>
      <c r="AA419" s="99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30"/>
      <c r="H422" s="161"/>
      <c r="I422" s="161"/>
      <c r="J422" s="161"/>
      <c r="K422" s="161"/>
      <c r="L422" s="161"/>
      <c r="M422" s="161"/>
      <c r="N422" s="161"/>
      <c r="O422" s="161"/>
      <c r="P422" s="231"/>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32"/>
      <c r="H423" s="233"/>
      <c r="I423" s="233"/>
      <c r="J423" s="233"/>
      <c r="K423" s="233"/>
      <c r="L423" s="233"/>
      <c r="M423" s="233"/>
      <c r="N423" s="233"/>
      <c r="O423" s="233"/>
      <c r="P423" s="234"/>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32"/>
      <c r="H424" s="233"/>
      <c r="I424" s="233"/>
      <c r="J424" s="233"/>
      <c r="K424" s="233"/>
      <c r="L424" s="233"/>
      <c r="M424" s="233"/>
      <c r="N424" s="233"/>
      <c r="O424" s="233"/>
      <c r="P424" s="234"/>
      <c r="Q424" s="989"/>
      <c r="R424" s="990"/>
      <c r="S424" s="990"/>
      <c r="T424" s="990"/>
      <c r="U424" s="990"/>
      <c r="V424" s="990"/>
      <c r="W424" s="990"/>
      <c r="X424" s="990"/>
      <c r="Y424" s="990"/>
      <c r="Z424" s="990"/>
      <c r="AA424" s="99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32"/>
      <c r="H425" s="233"/>
      <c r="I425" s="233"/>
      <c r="J425" s="233"/>
      <c r="K425" s="233"/>
      <c r="L425" s="233"/>
      <c r="M425" s="233"/>
      <c r="N425" s="233"/>
      <c r="O425" s="233"/>
      <c r="P425" s="234"/>
      <c r="Q425" s="989"/>
      <c r="R425" s="990"/>
      <c r="S425" s="990"/>
      <c r="T425" s="990"/>
      <c r="U425" s="990"/>
      <c r="V425" s="990"/>
      <c r="W425" s="990"/>
      <c r="X425" s="990"/>
      <c r="Y425" s="990"/>
      <c r="Z425" s="990"/>
      <c r="AA425" s="99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9"/>
      <c r="B426" s="252"/>
      <c r="C426" s="251"/>
      <c r="D426" s="252"/>
      <c r="E426" s="315"/>
      <c r="F426" s="316"/>
      <c r="G426" s="235"/>
      <c r="H426" s="164"/>
      <c r="I426" s="164"/>
      <c r="J426" s="164"/>
      <c r="K426" s="164"/>
      <c r="L426" s="164"/>
      <c r="M426" s="164"/>
      <c r="N426" s="164"/>
      <c r="O426" s="164"/>
      <c r="P426" s="236"/>
      <c r="Q426" s="992"/>
      <c r="R426" s="993"/>
      <c r="S426" s="993"/>
      <c r="T426" s="993"/>
      <c r="U426" s="993"/>
      <c r="V426" s="993"/>
      <c r="W426" s="993"/>
      <c r="X426" s="993"/>
      <c r="Y426" s="993"/>
      <c r="Z426" s="993"/>
      <c r="AA426" s="99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9"/>
      <c r="B429" s="252"/>
      <c r="C429" s="315"/>
      <c r="D429" s="99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9"/>
      <c r="B430" s="252"/>
      <c r="C430" s="249" t="s">
        <v>561</v>
      </c>
      <c r="D430" s="250"/>
      <c r="E430" s="238" t="s">
        <v>545</v>
      </c>
      <c r="F430" s="448"/>
      <c r="G430" s="240" t="s">
        <v>374</v>
      </c>
      <c r="H430" s="158"/>
      <c r="I430" s="158"/>
      <c r="J430" s="241" t="s">
        <v>580</v>
      </c>
      <c r="K430" s="242"/>
      <c r="L430" s="242"/>
      <c r="M430" s="242"/>
      <c r="N430" s="242"/>
      <c r="O430" s="242"/>
      <c r="P430" s="242"/>
      <c r="Q430" s="242"/>
      <c r="R430" s="242"/>
      <c r="S430" s="242"/>
      <c r="T430" s="243"/>
      <c r="U430" s="244" t="s">
        <v>601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603</v>
      </c>
      <c r="AF432" s="136"/>
      <c r="AG432" s="137" t="s">
        <v>355</v>
      </c>
      <c r="AH432" s="172"/>
      <c r="AI432" s="182"/>
      <c r="AJ432" s="182"/>
      <c r="AK432" s="182"/>
      <c r="AL432" s="177"/>
      <c r="AM432" s="182"/>
      <c r="AN432" s="182"/>
      <c r="AO432" s="182"/>
      <c r="AP432" s="177"/>
      <c r="AQ432" s="217" t="s">
        <v>603</v>
      </c>
      <c r="AR432" s="136"/>
      <c r="AS432" s="137" t="s">
        <v>355</v>
      </c>
      <c r="AT432" s="172"/>
      <c r="AU432" s="136" t="s">
        <v>607</v>
      </c>
      <c r="AV432" s="136"/>
      <c r="AW432" s="137" t="s">
        <v>300</v>
      </c>
      <c r="AX432" s="138"/>
    </row>
    <row r="433" spans="1:50" ht="23.25" customHeight="1" x14ac:dyDescent="0.15">
      <c r="A433" s="999"/>
      <c r="B433" s="252"/>
      <c r="C433" s="251"/>
      <c r="D433" s="252"/>
      <c r="E433" s="166"/>
      <c r="F433" s="167"/>
      <c r="G433" s="230" t="s">
        <v>602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603</v>
      </c>
      <c r="AC433" s="133"/>
      <c r="AD433" s="133"/>
      <c r="AE433" s="111" t="s">
        <v>581</v>
      </c>
      <c r="AF433" s="112"/>
      <c r="AG433" s="112"/>
      <c r="AH433" s="112"/>
      <c r="AI433" s="111" t="s">
        <v>603</v>
      </c>
      <c r="AJ433" s="112"/>
      <c r="AK433" s="112"/>
      <c r="AL433" s="112"/>
      <c r="AM433" s="111" t="s">
        <v>581</v>
      </c>
      <c r="AN433" s="112"/>
      <c r="AO433" s="112"/>
      <c r="AP433" s="113"/>
      <c r="AQ433" s="111" t="s">
        <v>605</v>
      </c>
      <c r="AR433" s="112"/>
      <c r="AS433" s="112"/>
      <c r="AT433" s="113"/>
      <c r="AU433" s="112" t="s">
        <v>584</v>
      </c>
      <c r="AV433" s="112"/>
      <c r="AW433" s="112"/>
      <c r="AX433" s="222"/>
    </row>
    <row r="434" spans="1:50" ht="23.25" customHeight="1" x14ac:dyDescent="0.15">
      <c r="A434" s="99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604</v>
      </c>
      <c r="AC434" s="221"/>
      <c r="AD434" s="221"/>
      <c r="AE434" s="111" t="s">
        <v>603</v>
      </c>
      <c r="AF434" s="112"/>
      <c r="AG434" s="112"/>
      <c r="AH434" s="113"/>
      <c r="AI434" s="111" t="s">
        <v>581</v>
      </c>
      <c r="AJ434" s="112"/>
      <c r="AK434" s="112"/>
      <c r="AL434" s="112"/>
      <c r="AM434" s="111" t="s">
        <v>581</v>
      </c>
      <c r="AN434" s="112"/>
      <c r="AO434" s="112"/>
      <c r="AP434" s="113"/>
      <c r="AQ434" s="111" t="s">
        <v>581</v>
      </c>
      <c r="AR434" s="112"/>
      <c r="AS434" s="112"/>
      <c r="AT434" s="113"/>
      <c r="AU434" s="112" t="s">
        <v>603</v>
      </c>
      <c r="AV434" s="112"/>
      <c r="AW434" s="112"/>
      <c r="AX434" s="222"/>
    </row>
    <row r="435" spans="1:50" ht="23.25" customHeight="1" x14ac:dyDescent="0.15">
      <c r="A435" s="99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605</v>
      </c>
      <c r="AF435" s="112"/>
      <c r="AG435" s="112"/>
      <c r="AH435" s="113"/>
      <c r="AI435" s="111" t="s">
        <v>606</v>
      </c>
      <c r="AJ435" s="112"/>
      <c r="AK435" s="112"/>
      <c r="AL435" s="112"/>
      <c r="AM435" s="111" t="s">
        <v>584</v>
      </c>
      <c r="AN435" s="112"/>
      <c r="AO435" s="112"/>
      <c r="AP435" s="113"/>
      <c r="AQ435" s="111" t="s">
        <v>581</v>
      </c>
      <c r="AR435" s="112"/>
      <c r="AS435" s="112"/>
      <c r="AT435" s="113"/>
      <c r="AU435" s="112" t="s">
        <v>581</v>
      </c>
      <c r="AV435" s="112"/>
      <c r="AW435" s="112"/>
      <c r="AX435" s="222"/>
    </row>
    <row r="436" spans="1:50" ht="18.75" hidden="1" customHeight="1" x14ac:dyDescent="0.15">
      <c r="A436" s="99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355</v>
      </c>
      <c r="AH457" s="172"/>
      <c r="AI457" s="182"/>
      <c r="AJ457" s="182"/>
      <c r="AK457" s="182"/>
      <c r="AL457" s="177"/>
      <c r="AM457" s="182"/>
      <c r="AN457" s="182"/>
      <c r="AO457" s="182"/>
      <c r="AP457" s="177"/>
      <c r="AQ457" s="217" t="s">
        <v>603</v>
      </c>
      <c r="AR457" s="136"/>
      <c r="AS457" s="137" t="s">
        <v>355</v>
      </c>
      <c r="AT457" s="172"/>
      <c r="AU457" s="136" t="s">
        <v>581</v>
      </c>
      <c r="AV457" s="136"/>
      <c r="AW457" s="137" t="s">
        <v>300</v>
      </c>
      <c r="AX457" s="138"/>
    </row>
    <row r="458" spans="1:50" ht="23.25" customHeight="1" x14ac:dyDescent="0.15">
      <c r="A458" s="999"/>
      <c r="B458" s="252"/>
      <c r="C458" s="251"/>
      <c r="D458" s="252"/>
      <c r="E458" s="166"/>
      <c r="F458" s="167"/>
      <c r="G458" s="230" t="s">
        <v>608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609</v>
      </c>
      <c r="AC458" s="133"/>
      <c r="AD458" s="133"/>
      <c r="AE458" s="111" t="s">
        <v>605</v>
      </c>
      <c r="AF458" s="112"/>
      <c r="AG458" s="112"/>
      <c r="AH458" s="112"/>
      <c r="AI458" s="111" t="s">
        <v>604</v>
      </c>
      <c r="AJ458" s="112"/>
      <c r="AK458" s="112"/>
      <c r="AL458" s="112"/>
      <c r="AM458" s="111" t="s">
        <v>581</v>
      </c>
      <c r="AN458" s="112"/>
      <c r="AO458" s="112"/>
      <c r="AP458" s="113"/>
      <c r="AQ458" s="111" t="s">
        <v>605</v>
      </c>
      <c r="AR458" s="112"/>
      <c r="AS458" s="112"/>
      <c r="AT458" s="113"/>
      <c r="AU458" s="112" t="s">
        <v>581</v>
      </c>
      <c r="AV458" s="112"/>
      <c r="AW458" s="112"/>
      <c r="AX458" s="222"/>
    </row>
    <row r="459" spans="1:50" ht="23.25" customHeight="1" x14ac:dyDescent="0.15">
      <c r="A459" s="99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605</v>
      </c>
      <c r="AC459" s="221"/>
      <c r="AD459" s="221"/>
      <c r="AE459" s="111" t="s">
        <v>584</v>
      </c>
      <c r="AF459" s="112"/>
      <c r="AG459" s="112"/>
      <c r="AH459" s="113"/>
      <c r="AI459" s="111" t="s">
        <v>605</v>
      </c>
      <c r="AJ459" s="112"/>
      <c r="AK459" s="112"/>
      <c r="AL459" s="112"/>
      <c r="AM459" s="111" t="s">
        <v>581</v>
      </c>
      <c r="AN459" s="112"/>
      <c r="AO459" s="112"/>
      <c r="AP459" s="113"/>
      <c r="AQ459" s="111" t="s">
        <v>603</v>
      </c>
      <c r="AR459" s="112"/>
      <c r="AS459" s="112"/>
      <c r="AT459" s="113"/>
      <c r="AU459" s="112" t="s">
        <v>581</v>
      </c>
      <c r="AV459" s="112"/>
      <c r="AW459" s="112"/>
      <c r="AX459" s="222"/>
    </row>
    <row r="460" spans="1:50" ht="23.25" customHeight="1" x14ac:dyDescent="0.15">
      <c r="A460" s="99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584</v>
      </c>
      <c r="AF460" s="112"/>
      <c r="AG460" s="112"/>
      <c r="AH460" s="113"/>
      <c r="AI460" s="111" t="s">
        <v>603</v>
      </c>
      <c r="AJ460" s="112"/>
      <c r="AK460" s="112"/>
      <c r="AL460" s="112"/>
      <c r="AM460" s="111" t="s">
        <v>605</v>
      </c>
      <c r="AN460" s="112"/>
      <c r="AO460" s="112"/>
      <c r="AP460" s="113"/>
      <c r="AQ460" s="111" t="s">
        <v>605</v>
      </c>
      <c r="AR460" s="112"/>
      <c r="AS460" s="112"/>
      <c r="AT460" s="113"/>
      <c r="AU460" s="112" t="s">
        <v>605</v>
      </c>
      <c r="AV460" s="112"/>
      <c r="AW460" s="112"/>
      <c r="AX460" s="222"/>
    </row>
    <row r="461" spans="1:50" ht="18.75" hidden="1" customHeight="1" x14ac:dyDescent="0.15">
      <c r="A461" s="99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9"/>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9"/>
      <c r="B482" s="252"/>
      <c r="C482" s="251"/>
      <c r="D482" s="252"/>
      <c r="E482" s="160" t="s">
        <v>581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9"/>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9"/>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9"/>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9"/>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9"/>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9"/>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9"/>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9"/>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576</v>
      </c>
      <c r="AE702" s="901"/>
      <c r="AF702" s="901"/>
      <c r="AG702" s="890" t="s">
        <v>623</v>
      </c>
      <c r="AH702" s="891"/>
      <c r="AI702" s="891"/>
      <c r="AJ702" s="891"/>
      <c r="AK702" s="891"/>
      <c r="AL702" s="891"/>
      <c r="AM702" s="891"/>
      <c r="AN702" s="891"/>
      <c r="AO702" s="891"/>
      <c r="AP702" s="891"/>
      <c r="AQ702" s="891"/>
      <c r="AR702" s="891"/>
      <c r="AS702" s="891"/>
      <c r="AT702" s="891"/>
      <c r="AU702" s="891"/>
      <c r="AV702" s="891"/>
      <c r="AW702" s="891"/>
      <c r="AX702" s="892"/>
    </row>
    <row r="703" spans="1:50" ht="54" customHeight="1" x14ac:dyDescent="0.15">
      <c r="A703" s="535"/>
      <c r="B703" s="536"/>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576</v>
      </c>
      <c r="AE703" s="155"/>
      <c r="AF703" s="155"/>
      <c r="AG703" s="669" t="s">
        <v>624</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37"/>
      <c r="B704" s="538"/>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576</v>
      </c>
      <c r="AE704" s="591"/>
      <c r="AF704" s="591"/>
      <c r="AG704" s="428" t="s">
        <v>625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626</v>
      </c>
      <c r="AE705" s="738"/>
      <c r="AF705" s="738"/>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0"/>
      <c r="B706" s="775"/>
      <c r="C706" s="619"/>
      <c r="D706" s="620"/>
      <c r="E706" s="688" t="s">
        <v>506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627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627</v>
      </c>
      <c r="AE707" s="589"/>
      <c r="AF707" s="589"/>
      <c r="AG707" s="428"/>
      <c r="AH707" s="233"/>
      <c r="AI707" s="233"/>
      <c r="AJ707" s="233"/>
      <c r="AK707" s="233"/>
      <c r="AL707" s="233"/>
      <c r="AM707" s="233"/>
      <c r="AN707" s="233"/>
      <c r="AO707" s="233"/>
      <c r="AP707" s="233"/>
      <c r="AQ707" s="233"/>
      <c r="AR707" s="233"/>
      <c r="AS707" s="233"/>
      <c r="AT707" s="233"/>
      <c r="AU707" s="233"/>
      <c r="AV707" s="233"/>
      <c r="AW707" s="233"/>
      <c r="AX707" s="429"/>
    </row>
    <row r="708" spans="1:50" ht="35.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576</v>
      </c>
      <c r="AE708" s="673"/>
      <c r="AF708" s="673"/>
      <c r="AG708" s="530" t="s">
        <v>628</v>
      </c>
      <c r="AH708" s="531"/>
      <c r="AI708" s="531"/>
      <c r="AJ708" s="531"/>
      <c r="AK708" s="531"/>
      <c r="AL708" s="531"/>
      <c r="AM708" s="531"/>
      <c r="AN708" s="531"/>
      <c r="AO708" s="531"/>
      <c r="AP708" s="531"/>
      <c r="AQ708" s="531"/>
      <c r="AR708" s="531"/>
      <c r="AS708" s="531"/>
      <c r="AT708" s="531"/>
      <c r="AU708" s="531"/>
      <c r="AV708" s="531"/>
      <c r="AW708" s="531"/>
      <c r="AX708" s="532"/>
    </row>
    <row r="709" spans="1:50" ht="34.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576</v>
      </c>
      <c r="AE709" s="155"/>
      <c r="AF709" s="155"/>
      <c r="AG709" s="669" t="s">
        <v>629</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626</v>
      </c>
      <c r="AE710" s="155"/>
      <c r="AF710" s="155"/>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576</v>
      </c>
      <c r="AE711" s="155"/>
      <c r="AF711" s="155"/>
      <c r="AG711" s="669" t="s">
        <v>630</v>
      </c>
      <c r="AH711" s="670"/>
      <c r="AI711" s="670"/>
      <c r="AJ711" s="670"/>
      <c r="AK711" s="670"/>
      <c r="AL711" s="670"/>
      <c r="AM711" s="670"/>
      <c r="AN711" s="670"/>
      <c r="AO711" s="670"/>
      <c r="AP711" s="670"/>
      <c r="AQ711" s="670"/>
      <c r="AR711" s="670"/>
      <c r="AS711" s="670"/>
      <c r="AT711" s="670"/>
      <c r="AU711" s="670"/>
      <c r="AV711" s="670"/>
      <c r="AW711" s="670"/>
      <c r="AX711" s="671"/>
    </row>
    <row r="712" spans="1:50" ht="54"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660</v>
      </c>
      <c r="AE712" s="591"/>
      <c r="AF712" s="591"/>
      <c r="AG712" s="599" t="s">
        <v>659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69"/>
      <c r="AH713" s="670"/>
      <c r="AI713" s="670"/>
      <c r="AJ713" s="670"/>
      <c r="AK713" s="670"/>
      <c r="AL713" s="670"/>
      <c r="AM713" s="670"/>
      <c r="AN713" s="670"/>
      <c r="AO713" s="670"/>
      <c r="AP713" s="670"/>
      <c r="AQ713" s="670"/>
      <c r="AR713" s="670"/>
      <c r="AS713" s="670"/>
      <c r="AT713" s="670"/>
      <c r="AU713" s="670"/>
      <c r="AV713" s="670"/>
      <c r="AW713" s="670"/>
      <c r="AX713" s="671"/>
    </row>
    <row r="714" spans="1:50" ht="31.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576</v>
      </c>
      <c r="AE714" s="597"/>
      <c r="AF714" s="598"/>
      <c r="AG714" s="694" t="s">
        <v>631</v>
      </c>
      <c r="AH714" s="695"/>
      <c r="AI714" s="695"/>
      <c r="AJ714" s="695"/>
      <c r="AK714" s="695"/>
      <c r="AL714" s="695"/>
      <c r="AM714" s="695"/>
      <c r="AN714" s="695"/>
      <c r="AO714" s="695"/>
      <c r="AP714" s="695"/>
      <c r="AQ714" s="695"/>
      <c r="AR714" s="695"/>
      <c r="AS714" s="695"/>
      <c r="AT714" s="695"/>
      <c r="AU714" s="695"/>
      <c r="AV714" s="695"/>
      <c r="AW714" s="695"/>
      <c r="AX714" s="696"/>
    </row>
    <row r="715" spans="1:50" ht="35.25"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576</v>
      </c>
      <c r="AE715" s="673"/>
      <c r="AF715" s="782"/>
      <c r="AG715" s="530" t="s">
        <v>632</v>
      </c>
      <c r="AH715" s="531"/>
      <c r="AI715" s="531"/>
      <c r="AJ715" s="531"/>
      <c r="AK715" s="531"/>
      <c r="AL715" s="531"/>
      <c r="AM715" s="531"/>
      <c r="AN715" s="531"/>
      <c r="AO715" s="531"/>
      <c r="AP715" s="531"/>
      <c r="AQ715" s="531"/>
      <c r="AR715" s="531"/>
      <c r="AS715" s="531"/>
      <c r="AT715" s="531"/>
      <c r="AU715" s="531"/>
      <c r="AV715" s="531"/>
      <c r="AW715" s="531"/>
      <c r="AX715" s="532"/>
    </row>
    <row r="716" spans="1:50" ht="39"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576</v>
      </c>
      <c r="AE716" s="764"/>
      <c r="AF716" s="764"/>
      <c r="AG716" s="669" t="s">
        <v>633</v>
      </c>
      <c r="AH716" s="670"/>
      <c r="AI716" s="670"/>
      <c r="AJ716" s="670"/>
      <c r="AK716" s="670"/>
      <c r="AL716" s="670"/>
      <c r="AM716" s="670"/>
      <c r="AN716" s="670"/>
      <c r="AO716" s="670"/>
      <c r="AP716" s="670"/>
      <c r="AQ716" s="670"/>
      <c r="AR716" s="670"/>
      <c r="AS716" s="670"/>
      <c r="AT716" s="670"/>
      <c r="AU716" s="670"/>
      <c r="AV716" s="670"/>
      <c r="AW716" s="670"/>
      <c r="AX716" s="671"/>
    </row>
    <row r="717" spans="1:50" ht="30.75"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660</v>
      </c>
      <c r="AE717" s="155"/>
      <c r="AF717" s="155"/>
      <c r="AG717" s="669" t="s">
        <v>665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626</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576</v>
      </c>
      <c r="AE719" s="673"/>
      <c r="AF719" s="673"/>
      <c r="AG719" s="160" t="s">
        <v>637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5"/>
      <c r="B720" s="656"/>
      <c r="C720" s="940" t="s">
        <v>463</v>
      </c>
      <c r="D720" s="938"/>
      <c r="E720" s="938"/>
      <c r="F720" s="941"/>
      <c r="G720" s="937" t="s">
        <v>464</v>
      </c>
      <c r="H720" s="938"/>
      <c r="I720" s="938"/>
      <c r="J720" s="938"/>
      <c r="K720" s="938"/>
      <c r="L720" s="938"/>
      <c r="M720" s="938"/>
      <c r="N720" s="937" t="s">
        <v>467</v>
      </c>
      <c r="O720" s="938"/>
      <c r="P720" s="938"/>
      <c r="Q720" s="938"/>
      <c r="R720" s="938"/>
      <c r="S720" s="938"/>
      <c r="T720" s="938"/>
      <c r="U720" s="938"/>
      <c r="V720" s="938"/>
      <c r="W720" s="938"/>
      <c r="X720" s="938"/>
      <c r="Y720" s="938"/>
      <c r="Z720" s="938"/>
      <c r="AA720" s="938"/>
      <c r="AB720" s="938"/>
      <c r="AC720" s="938"/>
      <c r="AD720" s="938"/>
      <c r="AE720" s="938"/>
      <c r="AF720" s="93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5"/>
      <c r="B721" s="656"/>
      <c r="C721" s="922" t="s">
        <v>570</v>
      </c>
      <c r="D721" s="923"/>
      <c r="E721" s="923"/>
      <c r="F721" s="924"/>
      <c r="G721" s="942"/>
      <c r="H721" s="943"/>
      <c r="I721" s="83" t="str">
        <f>IF(OR(G721="　", G721=""), "", "-")</f>
        <v/>
      </c>
      <c r="J721" s="921">
        <v>559</v>
      </c>
      <c r="K721" s="921"/>
      <c r="L721" s="83" t="str">
        <f>IF(M721="","","-")</f>
        <v/>
      </c>
      <c r="M721" s="84"/>
      <c r="N721" s="918" t="s">
        <v>634</v>
      </c>
      <c r="O721" s="919"/>
      <c r="P721" s="919"/>
      <c r="Q721" s="919"/>
      <c r="R721" s="919"/>
      <c r="S721" s="919"/>
      <c r="T721" s="919"/>
      <c r="U721" s="919"/>
      <c r="V721" s="919"/>
      <c r="W721" s="919"/>
      <c r="X721" s="919"/>
      <c r="Y721" s="919"/>
      <c r="Z721" s="919"/>
      <c r="AA721" s="919"/>
      <c r="AB721" s="919"/>
      <c r="AC721" s="919"/>
      <c r="AD721" s="919"/>
      <c r="AE721" s="919"/>
      <c r="AF721" s="92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5"/>
      <c r="B722" s="656"/>
      <c r="C722" s="922" t="s">
        <v>570</v>
      </c>
      <c r="D722" s="923"/>
      <c r="E722" s="923"/>
      <c r="F722" s="924"/>
      <c r="G722" s="942"/>
      <c r="H722" s="943"/>
      <c r="I722" s="83" t="str">
        <f t="shared" ref="I722:I725" si="4">IF(OR(G722="　", G722=""), "", "-")</f>
        <v/>
      </c>
      <c r="J722" s="921">
        <v>560</v>
      </c>
      <c r="K722" s="921"/>
      <c r="L722" s="83" t="str">
        <f t="shared" ref="L722:L725" si="5">IF(M722="","","-")</f>
        <v/>
      </c>
      <c r="M722" s="84"/>
      <c r="N722" s="918" t="s">
        <v>635</v>
      </c>
      <c r="O722" s="919"/>
      <c r="P722" s="919"/>
      <c r="Q722" s="919"/>
      <c r="R722" s="919"/>
      <c r="S722" s="919"/>
      <c r="T722" s="919"/>
      <c r="U722" s="919"/>
      <c r="V722" s="919"/>
      <c r="W722" s="919"/>
      <c r="X722" s="919"/>
      <c r="Y722" s="919"/>
      <c r="Z722" s="919"/>
      <c r="AA722" s="919"/>
      <c r="AB722" s="919"/>
      <c r="AC722" s="919"/>
      <c r="AD722" s="919"/>
      <c r="AE722" s="919"/>
      <c r="AF722" s="92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5"/>
      <c r="B723" s="656"/>
      <c r="C723" s="922" t="s">
        <v>570</v>
      </c>
      <c r="D723" s="923"/>
      <c r="E723" s="923"/>
      <c r="F723" s="924"/>
      <c r="G723" s="942"/>
      <c r="H723" s="943"/>
      <c r="I723" s="83" t="str">
        <f t="shared" si="4"/>
        <v/>
      </c>
      <c r="J723" s="921">
        <v>581</v>
      </c>
      <c r="K723" s="921"/>
      <c r="L723" s="83" t="str">
        <f t="shared" si="5"/>
        <v/>
      </c>
      <c r="M723" s="84"/>
      <c r="N723" s="918" t="s">
        <v>640</v>
      </c>
      <c r="O723" s="919"/>
      <c r="P723" s="919"/>
      <c r="Q723" s="919"/>
      <c r="R723" s="919"/>
      <c r="S723" s="919"/>
      <c r="T723" s="919"/>
      <c r="U723" s="919"/>
      <c r="V723" s="919"/>
      <c r="W723" s="919"/>
      <c r="X723" s="919"/>
      <c r="Y723" s="919"/>
      <c r="Z723" s="919"/>
      <c r="AA723" s="919"/>
      <c r="AB723" s="919"/>
      <c r="AC723" s="919"/>
      <c r="AD723" s="919"/>
      <c r="AE723" s="919"/>
      <c r="AF723" s="92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5"/>
      <c r="B724" s="656"/>
      <c r="C724" s="922" t="s">
        <v>570</v>
      </c>
      <c r="D724" s="923"/>
      <c r="E724" s="923"/>
      <c r="F724" s="924"/>
      <c r="G724" s="942"/>
      <c r="H724" s="943"/>
      <c r="I724" s="83" t="str">
        <f t="shared" si="4"/>
        <v/>
      </c>
      <c r="J724" s="921">
        <v>590</v>
      </c>
      <c r="K724" s="921"/>
      <c r="L724" s="83" t="str">
        <f t="shared" si="5"/>
        <v/>
      </c>
      <c r="M724" s="84"/>
      <c r="N724" s="918" t="s">
        <v>636</v>
      </c>
      <c r="O724" s="919"/>
      <c r="P724" s="919"/>
      <c r="Q724" s="919"/>
      <c r="R724" s="919"/>
      <c r="S724" s="919"/>
      <c r="T724" s="919"/>
      <c r="U724" s="919"/>
      <c r="V724" s="919"/>
      <c r="W724" s="919"/>
      <c r="X724" s="919"/>
      <c r="Y724" s="919"/>
      <c r="Z724" s="919"/>
      <c r="AA724" s="919"/>
      <c r="AB724" s="919"/>
      <c r="AC724" s="919"/>
      <c r="AD724" s="919"/>
      <c r="AE724" s="919"/>
      <c r="AF724" s="92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7"/>
      <c r="B725" s="658"/>
      <c r="C725" s="925" t="s">
        <v>570</v>
      </c>
      <c r="D725" s="926"/>
      <c r="E725" s="926"/>
      <c r="F725" s="927"/>
      <c r="G725" s="964"/>
      <c r="H725" s="965"/>
      <c r="I725" s="85" t="str">
        <f t="shared" si="4"/>
        <v/>
      </c>
      <c r="J725" s="966">
        <v>601</v>
      </c>
      <c r="K725" s="966"/>
      <c r="L725" s="85" t="str">
        <f t="shared" si="5"/>
        <v/>
      </c>
      <c r="M725" s="86"/>
      <c r="N725" s="957" t="s">
        <v>664</v>
      </c>
      <c r="O725" s="958"/>
      <c r="P725" s="958"/>
      <c r="Q725" s="958"/>
      <c r="R725" s="958"/>
      <c r="S725" s="958"/>
      <c r="T725" s="958"/>
      <c r="U725" s="958"/>
      <c r="V725" s="958"/>
      <c r="W725" s="958"/>
      <c r="X725" s="958"/>
      <c r="Y725" s="958"/>
      <c r="Z725" s="958"/>
      <c r="AA725" s="958"/>
      <c r="AB725" s="958"/>
      <c r="AC725" s="958"/>
      <c r="AD725" s="958"/>
      <c r="AE725" s="958"/>
      <c r="AF725" s="95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6" t="s">
        <v>48</v>
      </c>
      <c r="B726" s="627"/>
      <c r="C726" s="443" t="s">
        <v>53</v>
      </c>
      <c r="D726" s="586"/>
      <c r="E726" s="586"/>
      <c r="F726" s="587"/>
      <c r="G726" s="802" t="s">
        <v>638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t="s">
        <v>639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4.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59.2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57"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2.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549</v>
      </c>
      <c r="B737" s="124"/>
      <c r="C737" s="124"/>
      <c r="D737" s="125"/>
      <c r="E737" s="122" t="s">
        <v>610</v>
      </c>
      <c r="F737" s="122"/>
      <c r="G737" s="122"/>
      <c r="H737" s="122"/>
      <c r="I737" s="122"/>
      <c r="J737" s="122"/>
      <c r="K737" s="122"/>
      <c r="L737" s="122"/>
      <c r="M737" s="122"/>
      <c r="N737" s="101" t="s">
        <v>542</v>
      </c>
      <c r="O737" s="101"/>
      <c r="P737" s="101"/>
      <c r="Q737" s="101"/>
      <c r="R737" s="122" t="s">
        <v>611</v>
      </c>
      <c r="S737" s="122"/>
      <c r="T737" s="122"/>
      <c r="U737" s="122"/>
      <c r="V737" s="122"/>
      <c r="W737" s="122"/>
      <c r="X737" s="122"/>
      <c r="Y737" s="122"/>
      <c r="Z737" s="122"/>
      <c r="AA737" s="101" t="s">
        <v>541</v>
      </c>
      <c r="AB737" s="101"/>
      <c r="AC737" s="101"/>
      <c r="AD737" s="101"/>
      <c r="AE737" s="122" t="s">
        <v>612</v>
      </c>
      <c r="AF737" s="122"/>
      <c r="AG737" s="122"/>
      <c r="AH737" s="122"/>
      <c r="AI737" s="122"/>
      <c r="AJ737" s="122"/>
      <c r="AK737" s="122"/>
      <c r="AL737" s="122"/>
      <c r="AM737" s="122"/>
      <c r="AN737" s="101" t="s">
        <v>540</v>
      </c>
      <c r="AO737" s="101"/>
      <c r="AP737" s="101"/>
      <c r="AQ737" s="101"/>
      <c r="AR737" s="102" t="s">
        <v>613</v>
      </c>
      <c r="AS737" s="103"/>
      <c r="AT737" s="103"/>
      <c r="AU737" s="103"/>
      <c r="AV737" s="103"/>
      <c r="AW737" s="103"/>
      <c r="AX737" s="104"/>
      <c r="AY737" s="89"/>
      <c r="AZ737" s="89"/>
    </row>
    <row r="738" spans="1:52" ht="24.75" customHeight="1" x14ac:dyDescent="0.15">
      <c r="A738" s="123" t="s">
        <v>539</v>
      </c>
      <c r="B738" s="124"/>
      <c r="C738" s="124"/>
      <c r="D738" s="125"/>
      <c r="E738" s="122" t="s">
        <v>614</v>
      </c>
      <c r="F738" s="122"/>
      <c r="G738" s="122"/>
      <c r="H738" s="122"/>
      <c r="I738" s="122"/>
      <c r="J738" s="122"/>
      <c r="K738" s="122"/>
      <c r="L738" s="122"/>
      <c r="M738" s="122"/>
      <c r="N738" s="101" t="s">
        <v>538</v>
      </c>
      <c r="O738" s="101"/>
      <c r="P738" s="101"/>
      <c r="Q738" s="101"/>
      <c r="R738" s="122" t="s">
        <v>615</v>
      </c>
      <c r="S738" s="122"/>
      <c r="T738" s="122"/>
      <c r="U738" s="122"/>
      <c r="V738" s="122"/>
      <c r="W738" s="122"/>
      <c r="X738" s="122"/>
      <c r="Y738" s="122"/>
      <c r="Z738" s="122"/>
      <c r="AA738" s="101" t="s">
        <v>537</v>
      </c>
      <c r="AB738" s="101"/>
      <c r="AC738" s="101"/>
      <c r="AD738" s="101"/>
      <c r="AE738" s="122" t="s">
        <v>616</v>
      </c>
      <c r="AF738" s="122"/>
      <c r="AG738" s="122"/>
      <c r="AH738" s="122"/>
      <c r="AI738" s="122"/>
      <c r="AJ738" s="122"/>
      <c r="AK738" s="122"/>
      <c r="AL738" s="122"/>
      <c r="AM738" s="122"/>
      <c r="AN738" s="101" t="s">
        <v>533</v>
      </c>
      <c r="AO738" s="101"/>
      <c r="AP738" s="101"/>
      <c r="AQ738" s="101"/>
      <c r="AR738" s="102" t="s">
        <v>617</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t="s">
        <v>466</v>
      </c>
      <c r="J739" s="117"/>
      <c r="K739" s="93" t="str">
        <f>IF(OR(I739="　", I739=""), "", "-")</f>
        <v/>
      </c>
      <c r="L739" s="118">
        <v>545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3" customHeight="1" x14ac:dyDescent="0.15">
      <c r="A779" s="765" t="s">
        <v>511</v>
      </c>
      <c r="B779" s="766"/>
      <c r="C779" s="766"/>
      <c r="D779" s="766"/>
      <c r="E779" s="766"/>
      <c r="F779" s="767"/>
      <c r="G779" s="439" t="s">
        <v>641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0"/>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3" customHeight="1" x14ac:dyDescent="0.15">
      <c r="A781" s="560"/>
      <c r="B781" s="768"/>
      <c r="C781" s="768"/>
      <c r="D781" s="768"/>
      <c r="E781" s="768"/>
      <c r="F781" s="769"/>
      <c r="G781" s="449" t="s">
        <v>642</v>
      </c>
      <c r="H781" s="450"/>
      <c r="I781" s="450"/>
      <c r="J781" s="450"/>
      <c r="K781" s="451"/>
      <c r="L781" s="452" t="s">
        <v>643</v>
      </c>
      <c r="M781" s="453"/>
      <c r="N781" s="453"/>
      <c r="O781" s="453"/>
      <c r="P781" s="453"/>
      <c r="Q781" s="453"/>
      <c r="R781" s="453"/>
      <c r="S781" s="453"/>
      <c r="T781" s="453"/>
      <c r="U781" s="453"/>
      <c r="V781" s="453"/>
      <c r="W781" s="453"/>
      <c r="X781" s="454"/>
      <c r="Y781" s="455">
        <v>5156</v>
      </c>
      <c r="Z781" s="456"/>
      <c r="AA781" s="456"/>
      <c r="AB781" s="561"/>
      <c r="AC781" s="449" t="s">
        <v>642</v>
      </c>
      <c r="AD781" s="450"/>
      <c r="AE781" s="450"/>
      <c r="AF781" s="450"/>
      <c r="AG781" s="451"/>
      <c r="AH781" s="452" t="s">
        <v>645</v>
      </c>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60"/>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0"/>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0"/>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48.75" customHeight="1" x14ac:dyDescent="0.15">
      <c r="A791" s="560"/>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5156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60"/>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0"/>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0"/>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1"/>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60"/>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0"/>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60"/>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0"/>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0"/>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1"/>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60"/>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0"/>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0"/>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1"/>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60"/>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0" t="s">
        <v>468</v>
      </c>
      <c r="AM831" s="961"/>
      <c r="AN831" s="96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646</v>
      </c>
      <c r="D837" s="418"/>
      <c r="E837" s="418"/>
      <c r="F837" s="418"/>
      <c r="G837" s="418"/>
      <c r="H837" s="418"/>
      <c r="I837" s="418"/>
      <c r="J837" s="419">
        <v>6000012070001</v>
      </c>
      <c r="K837" s="420"/>
      <c r="L837" s="420"/>
      <c r="M837" s="420"/>
      <c r="N837" s="420"/>
      <c r="O837" s="420"/>
      <c r="P837" s="425" t="s">
        <v>643</v>
      </c>
      <c r="Q837" s="317"/>
      <c r="R837" s="317"/>
      <c r="S837" s="317"/>
      <c r="T837" s="317"/>
      <c r="U837" s="317"/>
      <c r="V837" s="317"/>
      <c r="W837" s="317"/>
      <c r="X837" s="317"/>
      <c r="Y837" s="318">
        <v>5156</v>
      </c>
      <c r="Z837" s="319"/>
      <c r="AA837" s="319"/>
      <c r="AB837" s="320"/>
      <c r="AC837" s="328"/>
      <c r="AD837" s="423"/>
      <c r="AE837" s="423"/>
      <c r="AF837" s="423"/>
      <c r="AG837" s="423"/>
      <c r="AH837" s="421" t="s">
        <v>656</v>
      </c>
      <c r="AI837" s="422"/>
      <c r="AJ837" s="422"/>
      <c r="AK837" s="422"/>
      <c r="AL837" s="325" t="s">
        <v>657</v>
      </c>
      <c r="AM837" s="326"/>
      <c r="AN837" s="326"/>
      <c r="AO837" s="327"/>
      <c r="AP837" s="321" t="s">
        <v>580</v>
      </c>
      <c r="AQ837" s="321"/>
      <c r="AR837" s="321"/>
      <c r="AS837" s="321"/>
      <c r="AT837" s="321"/>
      <c r="AU837" s="321"/>
      <c r="AV837" s="321"/>
      <c r="AW837" s="321"/>
      <c r="AX837" s="321"/>
    </row>
    <row r="838" spans="1:50" ht="30" customHeight="1" x14ac:dyDescent="0.15">
      <c r="A838" s="404">
        <v>2</v>
      </c>
      <c r="B838" s="404">
        <v>1</v>
      </c>
      <c r="C838" s="424" t="s">
        <v>647</v>
      </c>
      <c r="D838" s="418"/>
      <c r="E838" s="418"/>
      <c r="F838" s="418"/>
      <c r="G838" s="418"/>
      <c r="H838" s="418"/>
      <c r="I838" s="418"/>
      <c r="J838" s="419">
        <v>6000012070001</v>
      </c>
      <c r="K838" s="420"/>
      <c r="L838" s="420"/>
      <c r="M838" s="420"/>
      <c r="N838" s="420"/>
      <c r="O838" s="420"/>
      <c r="P838" s="317" t="s">
        <v>643</v>
      </c>
      <c r="Q838" s="317"/>
      <c r="R838" s="317"/>
      <c r="S838" s="317"/>
      <c r="T838" s="317"/>
      <c r="U838" s="317"/>
      <c r="V838" s="317"/>
      <c r="W838" s="317"/>
      <c r="X838" s="317"/>
      <c r="Y838" s="318">
        <v>2861</v>
      </c>
      <c r="Z838" s="319"/>
      <c r="AA838" s="319"/>
      <c r="AB838" s="320"/>
      <c r="AC838" s="328"/>
      <c r="AD838" s="328"/>
      <c r="AE838" s="328"/>
      <c r="AF838" s="328"/>
      <c r="AG838" s="328"/>
      <c r="AH838" s="421" t="s">
        <v>580</v>
      </c>
      <c r="AI838" s="422"/>
      <c r="AJ838" s="422"/>
      <c r="AK838" s="422"/>
      <c r="AL838" s="325" t="s">
        <v>580</v>
      </c>
      <c r="AM838" s="326"/>
      <c r="AN838" s="326"/>
      <c r="AO838" s="327"/>
      <c r="AP838" s="321" t="s">
        <v>580</v>
      </c>
      <c r="AQ838" s="321"/>
      <c r="AR838" s="321"/>
      <c r="AS838" s="321"/>
      <c r="AT838" s="321"/>
      <c r="AU838" s="321"/>
      <c r="AV838" s="321"/>
      <c r="AW838" s="321"/>
      <c r="AX838" s="321"/>
    </row>
    <row r="839" spans="1:50" ht="30" customHeight="1" x14ac:dyDescent="0.15">
      <c r="A839" s="404">
        <v>3</v>
      </c>
      <c r="B839" s="404">
        <v>1</v>
      </c>
      <c r="C839" s="424" t="s">
        <v>648</v>
      </c>
      <c r="D839" s="418"/>
      <c r="E839" s="418"/>
      <c r="F839" s="418"/>
      <c r="G839" s="418"/>
      <c r="H839" s="418"/>
      <c r="I839" s="418"/>
      <c r="J839" s="419">
        <v>6000012070001</v>
      </c>
      <c r="K839" s="420"/>
      <c r="L839" s="420"/>
      <c r="M839" s="420"/>
      <c r="N839" s="420"/>
      <c r="O839" s="420"/>
      <c r="P839" s="425" t="s">
        <v>643</v>
      </c>
      <c r="Q839" s="317"/>
      <c r="R839" s="317"/>
      <c r="S839" s="317"/>
      <c r="T839" s="317"/>
      <c r="U839" s="317"/>
      <c r="V839" s="317"/>
      <c r="W839" s="317"/>
      <c r="X839" s="317"/>
      <c r="Y839" s="318">
        <v>1995</v>
      </c>
      <c r="Z839" s="319"/>
      <c r="AA839" s="319"/>
      <c r="AB839" s="320"/>
      <c r="AC839" s="328"/>
      <c r="AD839" s="328"/>
      <c r="AE839" s="328"/>
      <c r="AF839" s="328"/>
      <c r="AG839" s="328"/>
      <c r="AH839" s="323" t="s">
        <v>580</v>
      </c>
      <c r="AI839" s="324"/>
      <c r="AJ839" s="324"/>
      <c r="AK839" s="324"/>
      <c r="AL839" s="325" t="s">
        <v>580</v>
      </c>
      <c r="AM839" s="326"/>
      <c r="AN839" s="326"/>
      <c r="AO839" s="327"/>
      <c r="AP839" s="321" t="s">
        <v>580</v>
      </c>
      <c r="AQ839" s="321"/>
      <c r="AR839" s="321"/>
      <c r="AS839" s="321"/>
      <c r="AT839" s="321"/>
      <c r="AU839" s="321"/>
      <c r="AV839" s="321"/>
      <c r="AW839" s="321"/>
      <c r="AX839" s="321"/>
    </row>
    <row r="840" spans="1:50" ht="30" customHeight="1" x14ac:dyDescent="0.15">
      <c r="A840" s="404">
        <v>4</v>
      </c>
      <c r="B840" s="404">
        <v>1</v>
      </c>
      <c r="C840" s="424" t="s">
        <v>649</v>
      </c>
      <c r="D840" s="418"/>
      <c r="E840" s="418"/>
      <c r="F840" s="418"/>
      <c r="G840" s="418"/>
      <c r="H840" s="418"/>
      <c r="I840" s="418"/>
      <c r="J840" s="419">
        <v>6000012070001</v>
      </c>
      <c r="K840" s="420"/>
      <c r="L840" s="420"/>
      <c r="M840" s="420"/>
      <c r="N840" s="420"/>
      <c r="O840" s="420"/>
      <c r="P840" s="425" t="s">
        <v>643</v>
      </c>
      <c r="Q840" s="317"/>
      <c r="R840" s="317"/>
      <c r="S840" s="317"/>
      <c r="T840" s="317"/>
      <c r="U840" s="317"/>
      <c r="V840" s="317"/>
      <c r="W840" s="317"/>
      <c r="X840" s="317"/>
      <c r="Y840" s="318">
        <v>1643</v>
      </c>
      <c r="Z840" s="319"/>
      <c r="AA840" s="319"/>
      <c r="AB840" s="320"/>
      <c r="AC840" s="328"/>
      <c r="AD840" s="328"/>
      <c r="AE840" s="328"/>
      <c r="AF840" s="328"/>
      <c r="AG840" s="328"/>
      <c r="AH840" s="323" t="s">
        <v>580</v>
      </c>
      <c r="AI840" s="324"/>
      <c r="AJ840" s="324"/>
      <c r="AK840" s="324"/>
      <c r="AL840" s="325" t="s">
        <v>580</v>
      </c>
      <c r="AM840" s="326"/>
      <c r="AN840" s="326"/>
      <c r="AO840" s="327"/>
      <c r="AP840" s="321" t="s">
        <v>580</v>
      </c>
      <c r="AQ840" s="321"/>
      <c r="AR840" s="321"/>
      <c r="AS840" s="321"/>
      <c r="AT840" s="321"/>
      <c r="AU840" s="321"/>
      <c r="AV840" s="321"/>
      <c r="AW840" s="321"/>
      <c r="AX840" s="321"/>
    </row>
    <row r="841" spans="1:50" ht="30" customHeight="1" x14ac:dyDescent="0.15">
      <c r="A841" s="404">
        <v>5</v>
      </c>
      <c r="B841" s="404">
        <v>1</v>
      </c>
      <c r="C841" s="424" t="s">
        <v>650</v>
      </c>
      <c r="D841" s="418"/>
      <c r="E841" s="418"/>
      <c r="F841" s="418"/>
      <c r="G841" s="418"/>
      <c r="H841" s="418"/>
      <c r="I841" s="418"/>
      <c r="J841" s="419">
        <v>6000012070001</v>
      </c>
      <c r="K841" s="420"/>
      <c r="L841" s="420"/>
      <c r="M841" s="420"/>
      <c r="N841" s="420"/>
      <c r="O841" s="420"/>
      <c r="P841" s="317" t="s">
        <v>643</v>
      </c>
      <c r="Q841" s="317"/>
      <c r="R841" s="317"/>
      <c r="S841" s="317"/>
      <c r="T841" s="317"/>
      <c r="U841" s="317"/>
      <c r="V841" s="317"/>
      <c r="W841" s="317"/>
      <c r="X841" s="317"/>
      <c r="Y841" s="318">
        <v>1520</v>
      </c>
      <c r="Z841" s="319"/>
      <c r="AA841" s="319"/>
      <c r="AB841" s="320"/>
      <c r="AC841" s="322"/>
      <c r="AD841" s="322"/>
      <c r="AE841" s="322"/>
      <c r="AF841" s="322"/>
      <c r="AG841" s="322"/>
      <c r="AH841" s="323" t="s">
        <v>580</v>
      </c>
      <c r="AI841" s="324"/>
      <c r="AJ841" s="324"/>
      <c r="AK841" s="324"/>
      <c r="AL841" s="325" t="s">
        <v>580</v>
      </c>
      <c r="AM841" s="326"/>
      <c r="AN841" s="326"/>
      <c r="AO841" s="327"/>
      <c r="AP841" s="321" t="s">
        <v>580</v>
      </c>
      <c r="AQ841" s="321"/>
      <c r="AR841" s="321"/>
      <c r="AS841" s="321"/>
      <c r="AT841" s="321"/>
      <c r="AU841" s="321"/>
      <c r="AV841" s="321"/>
      <c r="AW841" s="321"/>
      <c r="AX841" s="321"/>
    </row>
    <row r="842" spans="1:50" ht="30" customHeight="1" x14ac:dyDescent="0.15">
      <c r="A842" s="404">
        <v>6</v>
      </c>
      <c r="B842" s="404">
        <v>1</v>
      </c>
      <c r="C842" s="424" t="s">
        <v>651</v>
      </c>
      <c r="D842" s="418"/>
      <c r="E842" s="418"/>
      <c r="F842" s="418"/>
      <c r="G842" s="418"/>
      <c r="H842" s="418"/>
      <c r="I842" s="418"/>
      <c r="J842" s="419">
        <v>6000012070001</v>
      </c>
      <c r="K842" s="420"/>
      <c r="L842" s="420"/>
      <c r="M842" s="420"/>
      <c r="N842" s="420"/>
      <c r="O842" s="420"/>
      <c r="P842" s="317" t="s">
        <v>643</v>
      </c>
      <c r="Q842" s="317"/>
      <c r="R842" s="317"/>
      <c r="S842" s="317"/>
      <c r="T842" s="317"/>
      <c r="U842" s="317"/>
      <c r="V842" s="317"/>
      <c r="W842" s="317"/>
      <c r="X842" s="317"/>
      <c r="Y842" s="318">
        <v>1453</v>
      </c>
      <c r="Z842" s="319"/>
      <c r="AA842" s="319"/>
      <c r="AB842" s="320"/>
      <c r="AC842" s="322"/>
      <c r="AD842" s="322"/>
      <c r="AE842" s="322"/>
      <c r="AF842" s="322"/>
      <c r="AG842" s="322"/>
      <c r="AH842" s="323" t="s">
        <v>580</v>
      </c>
      <c r="AI842" s="324"/>
      <c r="AJ842" s="324"/>
      <c r="AK842" s="324"/>
      <c r="AL842" s="325" t="s">
        <v>580</v>
      </c>
      <c r="AM842" s="326"/>
      <c r="AN842" s="326"/>
      <c r="AO842" s="327"/>
      <c r="AP842" s="321" t="s">
        <v>580</v>
      </c>
      <c r="AQ842" s="321"/>
      <c r="AR842" s="321"/>
      <c r="AS842" s="321"/>
      <c r="AT842" s="321"/>
      <c r="AU842" s="321"/>
      <c r="AV842" s="321"/>
      <c r="AW842" s="321"/>
      <c r="AX842" s="321"/>
    </row>
    <row r="843" spans="1:50" ht="30" customHeight="1" x14ac:dyDescent="0.15">
      <c r="A843" s="404">
        <v>7</v>
      </c>
      <c r="B843" s="404">
        <v>1</v>
      </c>
      <c r="C843" s="424" t="s">
        <v>652</v>
      </c>
      <c r="D843" s="418"/>
      <c r="E843" s="418"/>
      <c r="F843" s="418"/>
      <c r="G843" s="418"/>
      <c r="H843" s="418"/>
      <c r="I843" s="418"/>
      <c r="J843" s="419">
        <v>6000012070001</v>
      </c>
      <c r="K843" s="420"/>
      <c r="L843" s="420"/>
      <c r="M843" s="420"/>
      <c r="N843" s="420"/>
      <c r="O843" s="420"/>
      <c r="P843" s="317" t="s">
        <v>643</v>
      </c>
      <c r="Q843" s="317"/>
      <c r="R843" s="317"/>
      <c r="S843" s="317"/>
      <c r="T843" s="317"/>
      <c r="U843" s="317"/>
      <c r="V843" s="317"/>
      <c r="W843" s="317"/>
      <c r="X843" s="317"/>
      <c r="Y843" s="318">
        <v>1423</v>
      </c>
      <c r="Z843" s="319"/>
      <c r="AA843" s="319"/>
      <c r="AB843" s="320"/>
      <c r="AC843" s="322"/>
      <c r="AD843" s="322"/>
      <c r="AE843" s="322"/>
      <c r="AF843" s="322"/>
      <c r="AG843" s="322"/>
      <c r="AH843" s="323" t="s">
        <v>580</v>
      </c>
      <c r="AI843" s="324"/>
      <c r="AJ843" s="324"/>
      <c r="AK843" s="324"/>
      <c r="AL843" s="325" t="s">
        <v>580</v>
      </c>
      <c r="AM843" s="326"/>
      <c r="AN843" s="326"/>
      <c r="AO843" s="327"/>
      <c r="AP843" s="321" t="s">
        <v>580</v>
      </c>
      <c r="AQ843" s="321"/>
      <c r="AR843" s="321"/>
      <c r="AS843" s="321"/>
      <c r="AT843" s="321"/>
      <c r="AU843" s="321"/>
      <c r="AV843" s="321"/>
      <c r="AW843" s="321"/>
      <c r="AX843" s="321"/>
    </row>
    <row r="844" spans="1:50" ht="30" customHeight="1" x14ac:dyDescent="0.15">
      <c r="A844" s="404">
        <v>8</v>
      </c>
      <c r="B844" s="404">
        <v>1</v>
      </c>
      <c r="C844" s="424" t="s">
        <v>653</v>
      </c>
      <c r="D844" s="418"/>
      <c r="E844" s="418"/>
      <c r="F844" s="418"/>
      <c r="G844" s="418"/>
      <c r="H844" s="418"/>
      <c r="I844" s="418"/>
      <c r="J844" s="419">
        <v>6000012070001</v>
      </c>
      <c r="K844" s="420"/>
      <c r="L844" s="420"/>
      <c r="M844" s="420"/>
      <c r="N844" s="420"/>
      <c r="O844" s="420"/>
      <c r="P844" s="317" t="s">
        <v>643</v>
      </c>
      <c r="Q844" s="317"/>
      <c r="R844" s="317"/>
      <c r="S844" s="317"/>
      <c r="T844" s="317"/>
      <c r="U844" s="317"/>
      <c r="V844" s="317"/>
      <c r="W844" s="317"/>
      <c r="X844" s="317"/>
      <c r="Y844" s="318">
        <v>1302</v>
      </c>
      <c r="Z844" s="319"/>
      <c r="AA844" s="319"/>
      <c r="AB844" s="320"/>
      <c r="AC844" s="322"/>
      <c r="AD844" s="322"/>
      <c r="AE844" s="322"/>
      <c r="AF844" s="322"/>
      <c r="AG844" s="322"/>
      <c r="AH844" s="323" t="s">
        <v>580</v>
      </c>
      <c r="AI844" s="324"/>
      <c r="AJ844" s="324"/>
      <c r="AK844" s="324"/>
      <c r="AL844" s="325" t="s">
        <v>580</v>
      </c>
      <c r="AM844" s="326"/>
      <c r="AN844" s="326"/>
      <c r="AO844" s="327"/>
      <c r="AP844" s="321" t="s">
        <v>580</v>
      </c>
      <c r="AQ844" s="321"/>
      <c r="AR844" s="321"/>
      <c r="AS844" s="321"/>
      <c r="AT844" s="321"/>
      <c r="AU844" s="321"/>
      <c r="AV844" s="321"/>
      <c r="AW844" s="321"/>
      <c r="AX844" s="321"/>
    </row>
    <row r="845" spans="1:50" ht="30" customHeight="1" x14ac:dyDescent="0.15">
      <c r="A845" s="404">
        <v>9</v>
      </c>
      <c r="B845" s="404">
        <v>1</v>
      </c>
      <c r="C845" s="424" t="s">
        <v>654</v>
      </c>
      <c r="D845" s="418"/>
      <c r="E845" s="418"/>
      <c r="F845" s="418"/>
      <c r="G845" s="418"/>
      <c r="H845" s="418"/>
      <c r="I845" s="418"/>
      <c r="J845" s="419">
        <v>6000012070001</v>
      </c>
      <c r="K845" s="420"/>
      <c r="L845" s="420"/>
      <c r="M845" s="420"/>
      <c r="N845" s="420"/>
      <c r="O845" s="420"/>
      <c r="P845" s="317" t="s">
        <v>643</v>
      </c>
      <c r="Q845" s="317"/>
      <c r="R845" s="317"/>
      <c r="S845" s="317"/>
      <c r="T845" s="317"/>
      <c r="U845" s="317"/>
      <c r="V845" s="317"/>
      <c r="W845" s="317"/>
      <c r="X845" s="317"/>
      <c r="Y845" s="318">
        <v>1136</v>
      </c>
      <c r="Z845" s="319"/>
      <c r="AA845" s="319"/>
      <c r="AB845" s="320"/>
      <c r="AC845" s="322"/>
      <c r="AD845" s="322"/>
      <c r="AE845" s="322"/>
      <c r="AF845" s="322"/>
      <c r="AG845" s="322"/>
      <c r="AH845" s="323" t="s">
        <v>580</v>
      </c>
      <c r="AI845" s="324"/>
      <c r="AJ845" s="324"/>
      <c r="AK845" s="324"/>
      <c r="AL845" s="325" t="s">
        <v>580</v>
      </c>
      <c r="AM845" s="326"/>
      <c r="AN845" s="326"/>
      <c r="AO845" s="327"/>
      <c r="AP845" s="321" t="s">
        <v>580</v>
      </c>
      <c r="AQ845" s="321"/>
      <c r="AR845" s="321"/>
      <c r="AS845" s="321"/>
      <c r="AT845" s="321"/>
      <c r="AU845" s="321"/>
      <c r="AV845" s="321"/>
      <c r="AW845" s="321"/>
      <c r="AX845" s="321"/>
    </row>
    <row r="846" spans="1:50" ht="30" customHeight="1" x14ac:dyDescent="0.15">
      <c r="A846" s="404">
        <v>10</v>
      </c>
      <c r="B846" s="404">
        <v>1</v>
      </c>
      <c r="C846" s="424" t="s">
        <v>655</v>
      </c>
      <c r="D846" s="418"/>
      <c r="E846" s="418"/>
      <c r="F846" s="418"/>
      <c r="G846" s="418"/>
      <c r="H846" s="418"/>
      <c r="I846" s="418"/>
      <c r="J846" s="419">
        <v>6000012070001</v>
      </c>
      <c r="K846" s="420"/>
      <c r="L846" s="420"/>
      <c r="M846" s="420"/>
      <c r="N846" s="420"/>
      <c r="O846" s="420"/>
      <c r="P846" s="317" t="s">
        <v>643</v>
      </c>
      <c r="Q846" s="317"/>
      <c r="R846" s="317"/>
      <c r="S846" s="317"/>
      <c r="T846" s="317"/>
      <c r="U846" s="317"/>
      <c r="V846" s="317"/>
      <c r="W846" s="317"/>
      <c r="X846" s="317"/>
      <c r="Y846" s="318">
        <v>1091</v>
      </c>
      <c r="Z846" s="319"/>
      <c r="AA846" s="319"/>
      <c r="AB846" s="320"/>
      <c r="AC846" s="322"/>
      <c r="AD846" s="322"/>
      <c r="AE846" s="322"/>
      <c r="AF846" s="322"/>
      <c r="AG846" s="322"/>
      <c r="AH846" s="323" t="s">
        <v>580</v>
      </c>
      <c r="AI846" s="324"/>
      <c r="AJ846" s="324"/>
      <c r="AK846" s="324"/>
      <c r="AL846" s="325" t="s">
        <v>580</v>
      </c>
      <c r="AM846" s="326"/>
      <c r="AN846" s="326"/>
      <c r="AO846" s="327"/>
      <c r="AP846" s="321" t="s">
        <v>580</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468</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6"/>
      <c r="E1101" s="277" t="s">
        <v>384</v>
      </c>
      <c r="F1101" s="896"/>
      <c r="G1101" s="896"/>
      <c r="H1101" s="896"/>
      <c r="I1101" s="896"/>
      <c r="J1101" s="277" t="s">
        <v>419</v>
      </c>
      <c r="K1101" s="277"/>
      <c r="L1101" s="277"/>
      <c r="M1101" s="277"/>
      <c r="N1101" s="277"/>
      <c r="O1101" s="277"/>
      <c r="P1101" s="344" t="s">
        <v>27</v>
      </c>
      <c r="Q1101" s="344"/>
      <c r="R1101" s="344"/>
      <c r="S1101" s="344"/>
      <c r="T1101" s="344"/>
      <c r="U1101" s="344"/>
      <c r="V1101" s="344"/>
      <c r="W1101" s="344"/>
      <c r="X1101" s="344"/>
      <c r="Y1101" s="277" t="s">
        <v>421</v>
      </c>
      <c r="Z1101" s="896"/>
      <c r="AA1101" s="896"/>
      <c r="AB1101" s="896"/>
      <c r="AC1101" s="277" t="s">
        <v>367</v>
      </c>
      <c r="AD1101" s="277"/>
      <c r="AE1101" s="277"/>
      <c r="AF1101" s="277"/>
      <c r="AG1101" s="277"/>
      <c r="AH1101" s="344" t="s">
        <v>380</v>
      </c>
      <c r="AI1101" s="345"/>
      <c r="AJ1101" s="345"/>
      <c r="AK1101" s="345"/>
      <c r="AL1101" s="345" t="s">
        <v>21</v>
      </c>
      <c r="AM1101" s="345"/>
      <c r="AN1101" s="345"/>
      <c r="AO1101" s="899"/>
      <c r="AP1101" s="427" t="s">
        <v>453</v>
      </c>
      <c r="AQ1101" s="427"/>
      <c r="AR1101" s="427"/>
      <c r="AS1101" s="427"/>
      <c r="AT1101" s="427"/>
      <c r="AU1101" s="427"/>
      <c r="AV1101" s="427"/>
      <c r="AW1101" s="427"/>
      <c r="AX1101" s="427"/>
    </row>
    <row r="1102" spans="1:50" ht="30" customHeight="1" x14ac:dyDescent="0.15">
      <c r="A1102" s="404">
        <v>1</v>
      </c>
      <c r="B1102" s="404">
        <v>1</v>
      </c>
      <c r="C1102" s="898"/>
      <c r="D1102" s="898"/>
      <c r="E1102" s="261" t="s">
        <v>583</v>
      </c>
      <c r="F1102" s="897"/>
      <c r="G1102" s="897"/>
      <c r="H1102" s="897"/>
      <c r="I1102" s="897"/>
      <c r="J1102" s="419" t="s">
        <v>583</v>
      </c>
      <c r="K1102" s="420"/>
      <c r="L1102" s="420"/>
      <c r="M1102" s="420"/>
      <c r="N1102" s="420"/>
      <c r="O1102" s="420"/>
      <c r="P1102" s="425" t="s">
        <v>581</v>
      </c>
      <c r="Q1102" s="317"/>
      <c r="R1102" s="317"/>
      <c r="S1102" s="317"/>
      <c r="T1102" s="317"/>
      <c r="U1102" s="317"/>
      <c r="V1102" s="317"/>
      <c r="W1102" s="317"/>
      <c r="X1102" s="317"/>
      <c r="Y1102" s="318" t="s">
        <v>581</v>
      </c>
      <c r="Z1102" s="319"/>
      <c r="AA1102" s="319"/>
      <c r="AB1102" s="320"/>
      <c r="AC1102" s="322"/>
      <c r="AD1102" s="322"/>
      <c r="AE1102" s="322"/>
      <c r="AF1102" s="322"/>
      <c r="AG1102" s="322"/>
      <c r="AH1102" s="323"/>
      <c r="AI1102" s="324"/>
      <c r="AJ1102" s="324"/>
      <c r="AK1102" s="324"/>
      <c r="AL1102" s="325" t="s">
        <v>605</v>
      </c>
      <c r="AM1102" s="326"/>
      <c r="AN1102" s="326"/>
      <c r="AO1102" s="327"/>
      <c r="AP1102" s="321" t="s">
        <v>581</v>
      </c>
      <c r="AQ1102" s="321"/>
      <c r="AR1102" s="321"/>
      <c r="AS1102" s="321"/>
      <c r="AT1102" s="321"/>
      <c r="AU1102" s="321"/>
      <c r="AV1102" s="321"/>
      <c r="AW1102" s="321"/>
      <c r="AX1102" s="321"/>
    </row>
    <row r="1103" spans="1:50" ht="30" hidden="1" customHeight="1" x14ac:dyDescent="0.15">
      <c r="A1103" s="404">
        <v>2</v>
      </c>
      <c r="B1103" s="404">
        <v>1</v>
      </c>
      <c r="C1103" s="898"/>
      <c r="D1103" s="898"/>
      <c r="E1103" s="897"/>
      <c r="F1103" s="897"/>
      <c r="G1103" s="897"/>
      <c r="H1103" s="897"/>
      <c r="I1103" s="89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8"/>
      <c r="D1104" s="898"/>
      <c r="E1104" s="897"/>
      <c r="F1104" s="897"/>
      <c r="G1104" s="897"/>
      <c r="H1104" s="897"/>
      <c r="I1104" s="89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8"/>
      <c r="D1105" s="898"/>
      <c r="E1105" s="897"/>
      <c r="F1105" s="897"/>
      <c r="G1105" s="897"/>
      <c r="H1105" s="897"/>
      <c r="I1105" s="89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8"/>
      <c r="D1106" s="898"/>
      <c r="E1106" s="897"/>
      <c r="F1106" s="897"/>
      <c r="G1106" s="897"/>
      <c r="H1106" s="897"/>
      <c r="I1106" s="89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8"/>
      <c r="D1107" s="898"/>
      <c r="E1107" s="897"/>
      <c r="F1107" s="897"/>
      <c r="G1107" s="897"/>
      <c r="H1107" s="897"/>
      <c r="I1107" s="89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8"/>
      <c r="D1108" s="898"/>
      <c r="E1108" s="897"/>
      <c r="F1108" s="897"/>
      <c r="G1108" s="897"/>
      <c r="H1108" s="897"/>
      <c r="I1108" s="89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8"/>
      <c r="D1109" s="898"/>
      <c r="E1109" s="897"/>
      <c r="F1109" s="897"/>
      <c r="G1109" s="897"/>
      <c r="H1109" s="897"/>
      <c r="I1109" s="89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8"/>
      <c r="D1110" s="898"/>
      <c r="E1110" s="897"/>
      <c r="F1110" s="897"/>
      <c r="G1110" s="897"/>
      <c r="H1110" s="897"/>
      <c r="I1110" s="89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8"/>
      <c r="D1111" s="898"/>
      <c r="E1111" s="897"/>
      <c r="F1111" s="897"/>
      <c r="G1111" s="897"/>
      <c r="H1111" s="897"/>
      <c r="I1111" s="89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8"/>
      <c r="D1112" s="898"/>
      <c r="E1112" s="897"/>
      <c r="F1112" s="897"/>
      <c r="G1112" s="897"/>
      <c r="H1112" s="897"/>
      <c r="I1112" s="89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8"/>
      <c r="D1113" s="898"/>
      <c r="E1113" s="897"/>
      <c r="F1113" s="897"/>
      <c r="G1113" s="897"/>
      <c r="H1113" s="897"/>
      <c r="I1113" s="89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8"/>
      <c r="D1114" s="898"/>
      <c r="E1114" s="897"/>
      <c r="F1114" s="897"/>
      <c r="G1114" s="897"/>
      <c r="H1114" s="897"/>
      <c r="I1114" s="89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8"/>
      <c r="D1115" s="898"/>
      <c r="E1115" s="897"/>
      <c r="F1115" s="897"/>
      <c r="G1115" s="897"/>
      <c r="H1115" s="897"/>
      <c r="I1115" s="89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8"/>
      <c r="D1116" s="898"/>
      <c r="E1116" s="897"/>
      <c r="F1116" s="897"/>
      <c r="G1116" s="897"/>
      <c r="H1116" s="897"/>
      <c r="I1116" s="89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8"/>
      <c r="D1117" s="898"/>
      <c r="E1117" s="897"/>
      <c r="F1117" s="897"/>
      <c r="G1117" s="897"/>
      <c r="H1117" s="897"/>
      <c r="I1117" s="89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8"/>
      <c r="D1118" s="898"/>
      <c r="E1118" s="897"/>
      <c r="F1118" s="897"/>
      <c r="G1118" s="897"/>
      <c r="H1118" s="897"/>
      <c r="I1118" s="89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8"/>
      <c r="D1119" s="898"/>
      <c r="E1119" s="261"/>
      <c r="F1119" s="897"/>
      <c r="G1119" s="897"/>
      <c r="H1119" s="897"/>
      <c r="I1119" s="89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8"/>
      <c r="D1120" s="898"/>
      <c r="E1120" s="897"/>
      <c r="F1120" s="897"/>
      <c r="G1120" s="897"/>
      <c r="H1120" s="897"/>
      <c r="I1120" s="89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8"/>
      <c r="D1121" s="898"/>
      <c r="E1121" s="897"/>
      <c r="F1121" s="897"/>
      <c r="G1121" s="897"/>
      <c r="H1121" s="897"/>
      <c r="I1121" s="89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8"/>
      <c r="D1122" s="898"/>
      <c r="E1122" s="897"/>
      <c r="F1122" s="897"/>
      <c r="G1122" s="897"/>
      <c r="H1122" s="897"/>
      <c r="I1122" s="89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8"/>
      <c r="D1123" s="898"/>
      <c r="E1123" s="897"/>
      <c r="F1123" s="897"/>
      <c r="G1123" s="897"/>
      <c r="H1123" s="897"/>
      <c r="I1123" s="89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8"/>
      <c r="D1124" s="898"/>
      <c r="E1124" s="897"/>
      <c r="F1124" s="897"/>
      <c r="G1124" s="897"/>
      <c r="H1124" s="897"/>
      <c r="I1124" s="89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8"/>
      <c r="D1125" s="898"/>
      <c r="E1125" s="897"/>
      <c r="F1125" s="897"/>
      <c r="G1125" s="897"/>
      <c r="H1125" s="897"/>
      <c r="I1125" s="89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8"/>
      <c r="D1126" s="898"/>
      <c r="E1126" s="897"/>
      <c r="F1126" s="897"/>
      <c r="G1126" s="897"/>
      <c r="H1126" s="897"/>
      <c r="I1126" s="89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8"/>
      <c r="D1127" s="898"/>
      <c r="E1127" s="897"/>
      <c r="F1127" s="897"/>
      <c r="G1127" s="897"/>
      <c r="H1127" s="897"/>
      <c r="I1127" s="89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8"/>
      <c r="D1128" s="898"/>
      <c r="E1128" s="897"/>
      <c r="F1128" s="897"/>
      <c r="G1128" s="897"/>
      <c r="H1128" s="897"/>
      <c r="I1128" s="89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8"/>
      <c r="D1129" s="898"/>
      <c r="E1129" s="897"/>
      <c r="F1129" s="897"/>
      <c r="G1129" s="897"/>
      <c r="H1129" s="897"/>
      <c r="I1129" s="89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8"/>
      <c r="D1130" s="898"/>
      <c r="E1130" s="897"/>
      <c r="F1130" s="897"/>
      <c r="G1130" s="897"/>
      <c r="H1130" s="897"/>
      <c r="I1130" s="89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8"/>
      <c r="D1131" s="898"/>
      <c r="E1131" s="897"/>
      <c r="F1131" s="897"/>
      <c r="G1131" s="897"/>
      <c r="H1131" s="897"/>
      <c r="I1131" s="89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23">
      <formula>IF(RIGHT(TEXT(P14,"0.#"),1)=".",FALSE,TRUE)</formula>
    </cfRule>
    <cfRule type="expression" dxfId="2802" priority="14024">
      <formula>IF(RIGHT(TEXT(P14,"0.#"),1)=".",TRUE,FALSE)</formula>
    </cfRule>
  </conditionalFormatting>
  <conditionalFormatting sqref="AE32">
    <cfRule type="expression" dxfId="2801" priority="14013">
      <formula>IF(RIGHT(TEXT(AE32,"0.#"),1)=".",FALSE,TRUE)</formula>
    </cfRule>
    <cfRule type="expression" dxfId="2800" priority="14014">
      <formula>IF(RIGHT(TEXT(AE32,"0.#"),1)=".",TRUE,FALSE)</formula>
    </cfRule>
  </conditionalFormatting>
  <conditionalFormatting sqref="P18:AX18">
    <cfRule type="expression" dxfId="2799" priority="13899">
      <formula>IF(RIGHT(TEXT(P18,"0.#"),1)=".",FALSE,TRUE)</formula>
    </cfRule>
    <cfRule type="expression" dxfId="2798" priority="13900">
      <formula>IF(RIGHT(TEXT(P18,"0.#"),1)=".",TRUE,FALSE)</formula>
    </cfRule>
  </conditionalFormatting>
  <conditionalFormatting sqref="Y782">
    <cfRule type="expression" dxfId="2797" priority="13895">
      <formula>IF(RIGHT(TEXT(Y782,"0.#"),1)=".",FALSE,TRUE)</formula>
    </cfRule>
    <cfRule type="expression" dxfId="2796" priority="13896">
      <formula>IF(RIGHT(TEXT(Y782,"0.#"),1)=".",TRUE,FALSE)</formula>
    </cfRule>
  </conditionalFormatting>
  <conditionalFormatting sqref="Y791">
    <cfRule type="expression" dxfId="2795" priority="13891">
      <formula>IF(RIGHT(TEXT(Y791,"0.#"),1)=".",FALSE,TRUE)</formula>
    </cfRule>
    <cfRule type="expression" dxfId="2794" priority="13892">
      <formula>IF(RIGHT(TEXT(Y791,"0.#"),1)=".",TRUE,FALSE)</formula>
    </cfRule>
  </conditionalFormatting>
  <conditionalFormatting sqref="Y822:Y829 Y820 Y809:Y816 Y807 Y796:Y803 Y794">
    <cfRule type="expression" dxfId="2793" priority="13673">
      <formula>IF(RIGHT(TEXT(Y794,"0.#"),1)=".",FALSE,TRUE)</formula>
    </cfRule>
    <cfRule type="expression" dxfId="2792" priority="13674">
      <formula>IF(RIGHT(TEXT(Y794,"0.#"),1)=".",TRUE,FALSE)</formula>
    </cfRule>
  </conditionalFormatting>
  <conditionalFormatting sqref="P16:AQ17 P15:AX15 P13:AX13">
    <cfRule type="expression" dxfId="2791" priority="13721">
      <formula>IF(RIGHT(TEXT(P13,"0.#"),1)=".",FALSE,TRUE)</formula>
    </cfRule>
    <cfRule type="expression" dxfId="2790" priority="13722">
      <formula>IF(RIGHT(TEXT(P13,"0.#"),1)=".",TRUE,FALSE)</formula>
    </cfRule>
  </conditionalFormatting>
  <conditionalFormatting sqref="P19:AJ19">
    <cfRule type="expression" dxfId="2789" priority="13719">
      <formula>IF(RIGHT(TEXT(P19,"0.#"),1)=".",FALSE,TRUE)</formula>
    </cfRule>
    <cfRule type="expression" dxfId="2788" priority="13720">
      <formula>IF(RIGHT(TEXT(P19,"0.#"),1)=".",TRUE,FALSE)</formula>
    </cfRule>
  </conditionalFormatting>
  <conditionalFormatting sqref="AQ101">
    <cfRule type="expression" dxfId="2787" priority="13711">
      <formula>IF(RIGHT(TEXT(AQ101,"0.#"),1)=".",FALSE,TRUE)</formula>
    </cfRule>
    <cfRule type="expression" dxfId="2786" priority="13712">
      <formula>IF(RIGHT(TEXT(AQ101,"0.#"),1)=".",TRUE,FALSE)</formula>
    </cfRule>
  </conditionalFormatting>
  <conditionalFormatting sqref="Y783:Y790 Y781">
    <cfRule type="expression" dxfId="2785" priority="13697">
      <formula>IF(RIGHT(TEXT(Y781,"0.#"),1)=".",FALSE,TRUE)</formula>
    </cfRule>
    <cfRule type="expression" dxfId="2784" priority="13698">
      <formula>IF(RIGHT(TEXT(Y781,"0.#"),1)=".",TRUE,FALSE)</formula>
    </cfRule>
  </conditionalFormatting>
  <conditionalFormatting sqref="AU782">
    <cfRule type="expression" dxfId="2783" priority="13695">
      <formula>IF(RIGHT(TEXT(AU782,"0.#"),1)=".",FALSE,TRUE)</formula>
    </cfRule>
    <cfRule type="expression" dxfId="2782" priority="13696">
      <formula>IF(RIGHT(TEXT(AU782,"0.#"),1)=".",TRUE,FALSE)</formula>
    </cfRule>
  </conditionalFormatting>
  <conditionalFormatting sqref="AU791">
    <cfRule type="expression" dxfId="2781" priority="13693">
      <formula>IF(RIGHT(TEXT(AU791,"0.#"),1)=".",FALSE,TRUE)</formula>
    </cfRule>
    <cfRule type="expression" dxfId="2780" priority="13694">
      <formula>IF(RIGHT(TEXT(AU791,"0.#"),1)=".",TRUE,FALSE)</formula>
    </cfRule>
  </conditionalFormatting>
  <conditionalFormatting sqref="AU783:AU790 AU781">
    <cfRule type="expression" dxfId="2779" priority="13691">
      <formula>IF(RIGHT(TEXT(AU781,"0.#"),1)=".",FALSE,TRUE)</formula>
    </cfRule>
    <cfRule type="expression" dxfId="2778" priority="13692">
      <formula>IF(RIGHT(TEXT(AU781,"0.#"),1)=".",TRUE,FALSE)</formula>
    </cfRule>
  </conditionalFormatting>
  <conditionalFormatting sqref="Y821 Y808 Y795">
    <cfRule type="expression" dxfId="2777" priority="13677">
      <formula>IF(RIGHT(TEXT(Y795,"0.#"),1)=".",FALSE,TRUE)</formula>
    </cfRule>
    <cfRule type="expression" dxfId="2776" priority="13678">
      <formula>IF(RIGHT(TEXT(Y795,"0.#"),1)=".",TRUE,FALSE)</formula>
    </cfRule>
  </conditionalFormatting>
  <conditionalFormatting sqref="Y830 Y817 Y804">
    <cfRule type="expression" dxfId="2775" priority="13675">
      <formula>IF(RIGHT(TEXT(Y804,"0.#"),1)=".",FALSE,TRUE)</formula>
    </cfRule>
    <cfRule type="expression" dxfId="2774" priority="13676">
      <formula>IF(RIGHT(TEXT(Y804,"0.#"),1)=".",TRUE,FALSE)</formula>
    </cfRule>
  </conditionalFormatting>
  <conditionalFormatting sqref="AU821 AU808 AU795">
    <cfRule type="expression" dxfId="2773" priority="13671">
      <formula>IF(RIGHT(TEXT(AU795,"0.#"),1)=".",FALSE,TRUE)</formula>
    </cfRule>
    <cfRule type="expression" dxfId="2772" priority="13672">
      <formula>IF(RIGHT(TEXT(AU795,"0.#"),1)=".",TRUE,FALSE)</formula>
    </cfRule>
  </conditionalFormatting>
  <conditionalFormatting sqref="AU830 AU817 AU804">
    <cfRule type="expression" dxfId="2771" priority="13669">
      <formula>IF(RIGHT(TEXT(AU804,"0.#"),1)=".",FALSE,TRUE)</formula>
    </cfRule>
    <cfRule type="expression" dxfId="2770" priority="13670">
      <formula>IF(RIGHT(TEXT(AU804,"0.#"),1)=".",TRUE,FALSE)</formula>
    </cfRule>
  </conditionalFormatting>
  <conditionalFormatting sqref="AU822:AU829 AU820 AU809:AU816 AU807 AU796:AU803 AU794">
    <cfRule type="expression" dxfId="2769" priority="13667">
      <formula>IF(RIGHT(TEXT(AU794,"0.#"),1)=".",FALSE,TRUE)</formula>
    </cfRule>
    <cfRule type="expression" dxfId="2768" priority="13668">
      <formula>IF(RIGHT(TEXT(AU794,"0.#"),1)=".",TRUE,FALSE)</formula>
    </cfRule>
  </conditionalFormatting>
  <conditionalFormatting sqref="AM87">
    <cfRule type="expression" dxfId="2767" priority="13321">
      <formula>IF(RIGHT(TEXT(AM87,"0.#"),1)=".",FALSE,TRUE)</formula>
    </cfRule>
    <cfRule type="expression" dxfId="2766" priority="13322">
      <formula>IF(RIGHT(TEXT(AM87,"0.#"),1)=".",TRUE,FALSE)</formula>
    </cfRule>
  </conditionalFormatting>
  <conditionalFormatting sqref="AE55">
    <cfRule type="expression" dxfId="2765" priority="13389">
      <formula>IF(RIGHT(TEXT(AE55,"0.#"),1)=".",FALSE,TRUE)</formula>
    </cfRule>
    <cfRule type="expression" dxfId="2764" priority="13390">
      <formula>IF(RIGHT(TEXT(AE55,"0.#"),1)=".",TRUE,FALSE)</formula>
    </cfRule>
  </conditionalFormatting>
  <conditionalFormatting sqref="AI55">
    <cfRule type="expression" dxfId="2763" priority="13387">
      <formula>IF(RIGHT(TEXT(AI55,"0.#"),1)=".",FALSE,TRUE)</formula>
    </cfRule>
    <cfRule type="expression" dxfId="2762" priority="13388">
      <formula>IF(RIGHT(TEXT(AI55,"0.#"),1)=".",TRUE,FALSE)</formula>
    </cfRule>
  </conditionalFormatting>
  <conditionalFormatting sqref="AM34">
    <cfRule type="expression" dxfId="2761" priority="13467">
      <formula>IF(RIGHT(TEXT(AM34,"0.#"),1)=".",FALSE,TRUE)</formula>
    </cfRule>
    <cfRule type="expression" dxfId="2760" priority="13468">
      <formula>IF(RIGHT(TEXT(AM34,"0.#"),1)=".",TRUE,FALSE)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4">
    <cfRule type="expression" dxfId="2755" priority="13477">
      <formula>IF(RIGHT(TEXT(AI34,"0.#"),1)=".",FALSE,TRUE)</formula>
    </cfRule>
    <cfRule type="expression" dxfId="2754" priority="13478">
      <formula>IF(RIGHT(TEXT(AI34,"0.#"),1)=".",TRUE,FALSE)</formula>
    </cfRule>
  </conditionalFormatting>
  <conditionalFormatting sqref="AI33">
    <cfRule type="expression" dxfId="2753" priority="13475">
      <formula>IF(RIGHT(TEXT(AI33,"0.#"),1)=".",FALSE,TRUE)</formula>
    </cfRule>
    <cfRule type="expression" dxfId="2752" priority="13476">
      <formula>IF(RIGHT(TEXT(AI33,"0.#"),1)=".",TRUE,FALSE)</formula>
    </cfRule>
  </conditionalFormatting>
  <conditionalFormatting sqref="AI32">
    <cfRule type="expression" dxfId="2751" priority="13473">
      <formula>IF(RIGHT(TEXT(AI32,"0.#"),1)=".",FALSE,TRUE)</formula>
    </cfRule>
    <cfRule type="expression" dxfId="2750" priority="13474">
      <formula>IF(RIGHT(TEXT(AI32,"0.#"),1)=".",TRUE,FALSE)</formula>
    </cfRule>
  </conditionalFormatting>
  <conditionalFormatting sqref="AM32">
    <cfRule type="expression" dxfId="2749" priority="13471">
      <formula>IF(RIGHT(TEXT(AM32,"0.#"),1)=".",FALSE,TRUE)</formula>
    </cfRule>
    <cfRule type="expression" dxfId="2748" priority="13472">
      <formula>IF(RIGHT(TEXT(AM32,"0.#"),1)=".",TRUE,FALSE)</formula>
    </cfRule>
  </conditionalFormatting>
  <conditionalFormatting sqref="AM33">
    <cfRule type="expression" dxfId="2747" priority="13469">
      <formula>IF(RIGHT(TEXT(AM33,"0.#"),1)=".",FALSE,TRUE)</formula>
    </cfRule>
    <cfRule type="expression" dxfId="2746" priority="13470">
      <formula>IF(RIGHT(TEXT(AM33,"0.#"),1)=".",TRUE,FALSE)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M89">
    <cfRule type="expression" dxfId="2695" priority="13317">
      <formula>IF(RIGHT(TEXT(AM89,"0.#"),1)=".",FALSE,TRUE)</formula>
    </cfRule>
    <cfRule type="expression" dxfId="2694" priority="13318">
      <formula>IF(RIGHT(TEXT(AM89,"0.#"),1)=".",TRUE,FALSE)</formula>
    </cfRule>
  </conditionalFormatting>
  <conditionalFormatting sqref="AE92">
    <cfRule type="expression" dxfId="2693" priority="13303">
      <formula>IF(RIGHT(TEXT(AE92,"0.#"),1)=".",FALSE,TRUE)</formula>
    </cfRule>
    <cfRule type="expression" dxfId="2692" priority="13304">
      <formula>IF(RIGHT(TEXT(AE92,"0.#"),1)=".",TRUE,FALSE)</formula>
    </cfRule>
  </conditionalFormatting>
  <conditionalFormatting sqref="AE93">
    <cfRule type="expression" dxfId="2691" priority="13301">
      <formula>IF(RIGHT(TEXT(AE93,"0.#"),1)=".",FALSE,TRUE)</formula>
    </cfRule>
    <cfRule type="expression" dxfId="2690" priority="13302">
      <formula>IF(RIGHT(TEXT(AE93,"0.#"),1)=".",TRUE,FALSE)</formula>
    </cfRule>
  </conditionalFormatting>
  <conditionalFormatting sqref="AE94">
    <cfRule type="expression" dxfId="2689" priority="13299">
      <formula>IF(RIGHT(TEXT(AE94,"0.#"),1)=".",FALSE,TRUE)</formula>
    </cfRule>
    <cfRule type="expression" dxfId="2688" priority="13300">
      <formula>IF(RIGHT(TEXT(AE94,"0.#"),1)=".",TRUE,FALSE)</formula>
    </cfRule>
  </conditionalFormatting>
  <conditionalFormatting sqref="AI94">
    <cfRule type="expression" dxfId="2687" priority="13297">
      <formula>IF(RIGHT(TEXT(AI94,"0.#"),1)=".",FALSE,TRUE)</formula>
    </cfRule>
    <cfRule type="expression" dxfId="2686" priority="13298">
      <formula>IF(RIGHT(TEXT(AI94,"0.#"),1)=".",TRUE,FALSE)</formula>
    </cfRule>
  </conditionalFormatting>
  <conditionalFormatting sqref="AI93">
    <cfRule type="expression" dxfId="2685" priority="13295">
      <formula>IF(RIGHT(TEXT(AI93,"0.#"),1)=".",FALSE,TRUE)</formula>
    </cfRule>
    <cfRule type="expression" dxfId="2684" priority="13296">
      <formula>IF(RIGHT(TEXT(AI93,"0.#"),1)=".",TRUE,FALSE)</formula>
    </cfRule>
  </conditionalFormatting>
  <conditionalFormatting sqref="AI92">
    <cfRule type="expression" dxfId="2683" priority="13293">
      <formula>IF(RIGHT(TEXT(AI92,"0.#"),1)=".",FALSE,TRUE)</formula>
    </cfRule>
    <cfRule type="expression" dxfId="2682" priority="13294">
      <formula>IF(RIGHT(TEXT(AI92,"0.#"),1)=".",TRUE,FALSE)</formula>
    </cfRule>
  </conditionalFormatting>
  <conditionalFormatting sqref="AM92">
    <cfRule type="expression" dxfId="2681" priority="13291">
      <formula>IF(RIGHT(TEXT(AM92,"0.#"),1)=".",FALSE,TRUE)</formula>
    </cfRule>
    <cfRule type="expression" dxfId="2680" priority="13292">
      <formula>IF(RIGHT(TEXT(AM92,"0.#"),1)=".",TRUE,FALSE)</formula>
    </cfRule>
  </conditionalFormatting>
  <conditionalFormatting sqref="AM93">
    <cfRule type="expression" dxfId="2679" priority="13289">
      <formula>IF(RIGHT(TEXT(AM93,"0.#"),1)=".",FALSE,TRUE)</formula>
    </cfRule>
    <cfRule type="expression" dxfId="2678" priority="13290">
      <formula>IF(RIGHT(TEXT(AM93,"0.#"),1)=".",TRUE,FALSE)</formula>
    </cfRule>
  </conditionalFormatting>
  <conditionalFormatting sqref="AM94">
    <cfRule type="expression" dxfId="2677" priority="13287">
      <formula>IF(RIGHT(TEXT(AM94,"0.#"),1)=".",FALSE,TRUE)</formula>
    </cfRule>
    <cfRule type="expression" dxfId="2676" priority="13288">
      <formula>IF(RIGHT(TEXT(AM94,"0.#"),1)=".",TRUE,FALSE)</formula>
    </cfRule>
  </conditionalFormatting>
  <conditionalFormatting sqref="AE97">
    <cfRule type="expression" dxfId="2675" priority="13273">
      <formula>IF(RIGHT(TEXT(AE97,"0.#"),1)=".",FALSE,TRUE)</formula>
    </cfRule>
    <cfRule type="expression" dxfId="2674" priority="13274">
      <formula>IF(RIGHT(TEXT(AE97,"0.#"),1)=".",TRUE,FALSE)</formula>
    </cfRule>
  </conditionalFormatting>
  <conditionalFormatting sqref="AE98">
    <cfRule type="expression" dxfId="2673" priority="13271">
      <formula>IF(RIGHT(TEXT(AE98,"0.#"),1)=".",FALSE,TRUE)</formula>
    </cfRule>
    <cfRule type="expression" dxfId="2672" priority="13272">
      <formula>IF(RIGHT(TEXT(AE98,"0.#"),1)=".",TRUE,FALSE)</formula>
    </cfRule>
  </conditionalFormatting>
  <conditionalFormatting sqref="AE99">
    <cfRule type="expression" dxfId="2671" priority="13269">
      <formula>IF(RIGHT(TEXT(AE99,"0.#"),1)=".",FALSE,TRUE)</formula>
    </cfRule>
    <cfRule type="expression" dxfId="2670" priority="13270">
      <formula>IF(RIGHT(TEXT(AE99,"0.#"),1)=".",TRUE,FALSE)</formula>
    </cfRule>
  </conditionalFormatting>
  <conditionalFormatting sqref="AI99">
    <cfRule type="expression" dxfId="2669" priority="13267">
      <formula>IF(RIGHT(TEXT(AI99,"0.#"),1)=".",FALSE,TRUE)</formula>
    </cfRule>
    <cfRule type="expression" dxfId="2668" priority="13268">
      <formula>IF(RIGHT(TEXT(AI99,"0.#"),1)=".",TRUE,FALSE)</formula>
    </cfRule>
  </conditionalFormatting>
  <conditionalFormatting sqref="AI98">
    <cfRule type="expression" dxfId="2667" priority="13265">
      <formula>IF(RIGHT(TEXT(AI98,"0.#"),1)=".",FALSE,TRUE)</formula>
    </cfRule>
    <cfRule type="expression" dxfId="2666" priority="13266">
      <formula>IF(RIGHT(TEXT(AI98,"0.#"),1)=".",TRUE,FALSE)</formula>
    </cfRule>
  </conditionalFormatting>
  <conditionalFormatting sqref="AI97">
    <cfRule type="expression" dxfId="2665" priority="13263">
      <formula>IF(RIGHT(TEXT(AI97,"0.#"),1)=".",FALSE,TRUE)</formula>
    </cfRule>
    <cfRule type="expression" dxfId="2664" priority="13264">
      <formula>IF(RIGHT(TEXT(AI97,"0.#"),1)=".",TRUE,FALSE)</formula>
    </cfRule>
  </conditionalFormatting>
  <conditionalFormatting sqref="AM97">
    <cfRule type="expression" dxfId="2663" priority="13261">
      <formula>IF(RIGHT(TEXT(AM97,"0.#"),1)=".",FALSE,TRUE)</formula>
    </cfRule>
    <cfRule type="expression" dxfId="2662" priority="13262">
      <formula>IF(RIGHT(TEXT(AM97,"0.#"),1)=".",TRUE,FALSE)</formula>
    </cfRule>
  </conditionalFormatting>
  <conditionalFormatting sqref="AM98">
    <cfRule type="expression" dxfId="2661" priority="13259">
      <formula>IF(RIGHT(TEXT(AM98,"0.#"),1)=".",FALSE,TRUE)</formula>
    </cfRule>
    <cfRule type="expression" dxfId="2660" priority="13260">
      <formula>IF(RIGHT(TEXT(AM98,"0.#"),1)=".",TRUE,FALSE)</formula>
    </cfRule>
  </conditionalFormatting>
  <conditionalFormatting sqref="AM99">
    <cfRule type="expression" dxfId="2659" priority="13257">
      <formula>IF(RIGHT(TEXT(AM99,"0.#"),1)=".",FALSE,TRUE)</formula>
    </cfRule>
    <cfRule type="expression" dxfId="2658" priority="13258">
      <formula>IF(RIGHT(TEXT(AM99,"0.#"),1)=".",TRUE,FALSE)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Q116">
    <cfRule type="expression" dxfId="2607" priority="13175">
      <formula>IF(RIGHT(TEXT(AQ116,"0.#"),1)=".",FALSE,TRUE)</formula>
    </cfRule>
    <cfRule type="expression" dxfId="2606" priority="13176">
      <formula>IF(RIGHT(TEXT(AQ116,"0.#"),1)=".",TRUE,FALSE)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M117">
    <cfRule type="expression" dxfId="2603" priority="13169">
      <formula>IF(RIGHT(TEXT(AM117,"0.#"),1)=".",FALSE,TRUE)</formula>
    </cfRule>
    <cfRule type="expression" dxfId="2602" priority="13170">
      <formula>IF(RIGHT(TEXT(AM117,"0.#"),1)=".",TRUE,FALSE)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36" max="49" man="1"/>
    <brk id="483"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576</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576</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t="s">
        <v>576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576</v>
      </c>
      <c r="C16" s="13" t="str">
        <f t="shared" si="0"/>
        <v>男女共同参画</v>
      </c>
      <c r="D16" s="13" t="str">
        <f t="shared" si="8"/>
        <v>高齢社会対策、子ども・若者育成支援、男女共同参画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高齢社会対策、子ども・若者育成支援、男女共同参画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09"/>
      <c r="Z2" s="412"/>
      <c r="AA2" s="413"/>
      <c r="AB2" s="1013" t="s">
        <v>11</v>
      </c>
      <c r="AC2" s="1014"/>
      <c r="AD2" s="1015"/>
      <c r="AE2" s="1001" t="s">
        <v>556</v>
      </c>
      <c r="AF2" s="1001"/>
      <c r="AG2" s="1001"/>
      <c r="AH2" s="1001"/>
      <c r="AI2" s="1001" t="s">
        <v>553</v>
      </c>
      <c r="AJ2" s="1001"/>
      <c r="AK2" s="1001"/>
      <c r="AL2" s="1001"/>
      <c r="AM2" s="1001" t="s">
        <v>527</v>
      </c>
      <c r="AN2" s="1001"/>
      <c r="AO2" s="1001"/>
      <c r="AP2" s="459"/>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0"/>
      <c r="Z3" s="1011"/>
      <c r="AA3" s="1012"/>
      <c r="AB3" s="1016"/>
      <c r="AC3" s="1017"/>
      <c r="AD3" s="101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19"/>
      <c r="I4" s="1019"/>
      <c r="J4" s="1019"/>
      <c r="K4" s="1019"/>
      <c r="L4" s="1019"/>
      <c r="M4" s="1019"/>
      <c r="N4" s="1019"/>
      <c r="O4" s="1020"/>
      <c r="P4" s="161"/>
      <c r="Q4" s="1027"/>
      <c r="R4" s="1027"/>
      <c r="S4" s="1027"/>
      <c r="T4" s="1027"/>
      <c r="U4" s="1027"/>
      <c r="V4" s="1027"/>
      <c r="W4" s="1027"/>
      <c r="X4" s="1028"/>
      <c r="Y4" s="1005" t="s">
        <v>12</v>
      </c>
      <c r="Z4" s="1006"/>
      <c r="AA4" s="1007"/>
      <c r="AB4" s="555"/>
      <c r="AC4" s="1008"/>
      <c r="AD4" s="100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3" t="s">
        <v>54</v>
      </c>
      <c r="Z5" s="1002"/>
      <c r="AA5" s="1003"/>
      <c r="AB5" s="526"/>
      <c r="AC5" s="1004"/>
      <c r="AD5" s="100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2" t="s">
        <v>505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473</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09"/>
      <c r="Z9" s="412"/>
      <c r="AA9" s="413"/>
      <c r="AB9" s="1013" t="s">
        <v>11</v>
      </c>
      <c r="AC9" s="1014"/>
      <c r="AD9" s="1015"/>
      <c r="AE9" s="1001" t="s">
        <v>557</v>
      </c>
      <c r="AF9" s="1001"/>
      <c r="AG9" s="1001"/>
      <c r="AH9" s="1001"/>
      <c r="AI9" s="1001" t="s">
        <v>553</v>
      </c>
      <c r="AJ9" s="1001"/>
      <c r="AK9" s="1001"/>
      <c r="AL9" s="1001"/>
      <c r="AM9" s="1001" t="s">
        <v>527</v>
      </c>
      <c r="AN9" s="1001"/>
      <c r="AO9" s="1001"/>
      <c r="AP9" s="459"/>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0"/>
      <c r="Z10" s="1011"/>
      <c r="AA10" s="1012"/>
      <c r="AB10" s="1016"/>
      <c r="AC10" s="1017"/>
      <c r="AD10" s="101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19"/>
      <c r="I11" s="1019"/>
      <c r="J11" s="1019"/>
      <c r="K11" s="1019"/>
      <c r="L11" s="1019"/>
      <c r="M11" s="1019"/>
      <c r="N11" s="1019"/>
      <c r="O11" s="1020"/>
      <c r="P11" s="161"/>
      <c r="Q11" s="1027"/>
      <c r="R11" s="1027"/>
      <c r="S11" s="1027"/>
      <c r="T11" s="1027"/>
      <c r="U11" s="1027"/>
      <c r="V11" s="1027"/>
      <c r="W11" s="1027"/>
      <c r="X11" s="1028"/>
      <c r="Y11" s="1005" t="s">
        <v>12</v>
      </c>
      <c r="Z11" s="1006"/>
      <c r="AA11" s="1007"/>
      <c r="AB11" s="555"/>
      <c r="AC11" s="1008"/>
      <c r="AD11" s="100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6"/>
      <c r="AC12" s="1004"/>
      <c r="AD12" s="100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2" t="s">
        <v>505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473</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09"/>
      <c r="Z16" s="412"/>
      <c r="AA16" s="413"/>
      <c r="AB16" s="1013" t="s">
        <v>11</v>
      </c>
      <c r="AC16" s="1014"/>
      <c r="AD16" s="1015"/>
      <c r="AE16" s="1001" t="s">
        <v>556</v>
      </c>
      <c r="AF16" s="1001"/>
      <c r="AG16" s="1001"/>
      <c r="AH16" s="1001"/>
      <c r="AI16" s="1001" t="s">
        <v>554</v>
      </c>
      <c r="AJ16" s="1001"/>
      <c r="AK16" s="1001"/>
      <c r="AL16" s="1001"/>
      <c r="AM16" s="1001" t="s">
        <v>527</v>
      </c>
      <c r="AN16" s="1001"/>
      <c r="AO16" s="1001"/>
      <c r="AP16" s="459"/>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0"/>
      <c r="Z17" s="1011"/>
      <c r="AA17" s="1012"/>
      <c r="AB17" s="1016"/>
      <c r="AC17" s="1017"/>
      <c r="AD17" s="101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19"/>
      <c r="I18" s="1019"/>
      <c r="J18" s="1019"/>
      <c r="K18" s="1019"/>
      <c r="L18" s="1019"/>
      <c r="M18" s="1019"/>
      <c r="N18" s="1019"/>
      <c r="O18" s="1020"/>
      <c r="P18" s="161"/>
      <c r="Q18" s="1027"/>
      <c r="R18" s="1027"/>
      <c r="S18" s="1027"/>
      <c r="T18" s="1027"/>
      <c r="U18" s="1027"/>
      <c r="V18" s="1027"/>
      <c r="W18" s="1027"/>
      <c r="X18" s="1028"/>
      <c r="Y18" s="1005" t="s">
        <v>12</v>
      </c>
      <c r="Z18" s="1006"/>
      <c r="AA18" s="1007"/>
      <c r="AB18" s="555"/>
      <c r="AC18" s="1008"/>
      <c r="AD18" s="100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6"/>
      <c r="AC19" s="1004"/>
      <c r="AD19" s="100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2" t="s">
        <v>505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473</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09"/>
      <c r="Z23" s="412"/>
      <c r="AA23" s="413"/>
      <c r="AB23" s="1013" t="s">
        <v>11</v>
      </c>
      <c r="AC23" s="1014"/>
      <c r="AD23" s="1015"/>
      <c r="AE23" s="1001" t="s">
        <v>558</v>
      </c>
      <c r="AF23" s="1001"/>
      <c r="AG23" s="1001"/>
      <c r="AH23" s="1001"/>
      <c r="AI23" s="1001" t="s">
        <v>553</v>
      </c>
      <c r="AJ23" s="1001"/>
      <c r="AK23" s="1001"/>
      <c r="AL23" s="1001"/>
      <c r="AM23" s="1001" t="s">
        <v>527</v>
      </c>
      <c r="AN23" s="1001"/>
      <c r="AO23" s="1001"/>
      <c r="AP23" s="459"/>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0"/>
      <c r="Z24" s="1011"/>
      <c r="AA24" s="1012"/>
      <c r="AB24" s="1016"/>
      <c r="AC24" s="1017"/>
      <c r="AD24" s="101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19"/>
      <c r="I25" s="1019"/>
      <c r="J25" s="1019"/>
      <c r="K25" s="1019"/>
      <c r="L25" s="1019"/>
      <c r="M25" s="1019"/>
      <c r="N25" s="1019"/>
      <c r="O25" s="1020"/>
      <c r="P25" s="161"/>
      <c r="Q25" s="1027"/>
      <c r="R25" s="1027"/>
      <c r="S25" s="1027"/>
      <c r="T25" s="1027"/>
      <c r="U25" s="1027"/>
      <c r="V25" s="1027"/>
      <c r="W25" s="1027"/>
      <c r="X25" s="1028"/>
      <c r="Y25" s="1005" t="s">
        <v>12</v>
      </c>
      <c r="Z25" s="1006"/>
      <c r="AA25" s="1007"/>
      <c r="AB25" s="555"/>
      <c r="AC25" s="1008"/>
      <c r="AD25" s="100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6"/>
      <c r="AC26" s="1004"/>
      <c r="AD26" s="100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2" t="s">
        <v>505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473</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09"/>
      <c r="Z30" s="412"/>
      <c r="AA30" s="413"/>
      <c r="AB30" s="1013" t="s">
        <v>11</v>
      </c>
      <c r="AC30" s="1014"/>
      <c r="AD30" s="1015"/>
      <c r="AE30" s="1001" t="s">
        <v>556</v>
      </c>
      <c r="AF30" s="1001"/>
      <c r="AG30" s="1001"/>
      <c r="AH30" s="1001"/>
      <c r="AI30" s="1001" t="s">
        <v>553</v>
      </c>
      <c r="AJ30" s="1001"/>
      <c r="AK30" s="1001"/>
      <c r="AL30" s="1001"/>
      <c r="AM30" s="1001" t="s">
        <v>551</v>
      </c>
      <c r="AN30" s="1001"/>
      <c r="AO30" s="1001"/>
      <c r="AP30" s="459"/>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0"/>
      <c r="Z31" s="1011"/>
      <c r="AA31" s="1012"/>
      <c r="AB31" s="1016"/>
      <c r="AC31" s="1017"/>
      <c r="AD31" s="101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19"/>
      <c r="I32" s="1019"/>
      <c r="J32" s="1019"/>
      <c r="K32" s="1019"/>
      <c r="L32" s="1019"/>
      <c r="M32" s="1019"/>
      <c r="N32" s="1019"/>
      <c r="O32" s="1020"/>
      <c r="P32" s="161"/>
      <c r="Q32" s="1027"/>
      <c r="R32" s="1027"/>
      <c r="S32" s="1027"/>
      <c r="T32" s="1027"/>
      <c r="U32" s="1027"/>
      <c r="V32" s="1027"/>
      <c r="W32" s="1027"/>
      <c r="X32" s="1028"/>
      <c r="Y32" s="1005" t="s">
        <v>12</v>
      </c>
      <c r="Z32" s="1006"/>
      <c r="AA32" s="1007"/>
      <c r="AB32" s="555"/>
      <c r="AC32" s="1008"/>
      <c r="AD32" s="100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6"/>
      <c r="AC33" s="1004"/>
      <c r="AD33" s="100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2" t="s">
        <v>505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473</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09"/>
      <c r="Z37" s="412"/>
      <c r="AA37" s="413"/>
      <c r="AB37" s="1013" t="s">
        <v>11</v>
      </c>
      <c r="AC37" s="1014"/>
      <c r="AD37" s="1015"/>
      <c r="AE37" s="1001" t="s">
        <v>558</v>
      </c>
      <c r="AF37" s="1001"/>
      <c r="AG37" s="1001"/>
      <c r="AH37" s="1001"/>
      <c r="AI37" s="1001" t="s">
        <v>555</v>
      </c>
      <c r="AJ37" s="1001"/>
      <c r="AK37" s="1001"/>
      <c r="AL37" s="1001"/>
      <c r="AM37" s="1001" t="s">
        <v>552</v>
      </c>
      <c r="AN37" s="1001"/>
      <c r="AO37" s="1001"/>
      <c r="AP37" s="459"/>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0"/>
      <c r="Z38" s="1011"/>
      <c r="AA38" s="1012"/>
      <c r="AB38" s="1016"/>
      <c r="AC38" s="1017"/>
      <c r="AD38" s="101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19"/>
      <c r="I39" s="1019"/>
      <c r="J39" s="1019"/>
      <c r="K39" s="1019"/>
      <c r="L39" s="1019"/>
      <c r="M39" s="1019"/>
      <c r="N39" s="1019"/>
      <c r="O39" s="1020"/>
      <c r="P39" s="161"/>
      <c r="Q39" s="1027"/>
      <c r="R39" s="1027"/>
      <c r="S39" s="1027"/>
      <c r="T39" s="1027"/>
      <c r="U39" s="1027"/>
      <c r="V39" s="1027"/>
      <c r="W39" s="1027"/>
      <c r="X39" s="1028"/>
      <c r="Y39" s="1005" t="s">
        <v>12</v>
      </c>
      <c r="Z39" s="1006"/>
      <c r="AA39" s="1007"/>
      <c r="AB39" s="555"/>
      <c r="AC39" s="1008"/>
      <c r="AD39" s="100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6"/>
      <c r="AC40" s="1004"/>
      <c r="AD40" s="100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2" t="s">
        <v>505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473</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09"/>
      <c r="Z44" s="412"/>
      <c r="AA44" s="413"/>
      <c r="AB44" s="1013" t="s">
        <v>11</v>
      </c>
      <c r="AC44" s="1014"/>
      <c r="AD44" s="1015"/>
      <c r="AE44" s="1001" t="s">
        <v>556</v>
      </c>
      <c r="AF44" s="1001"/>
      <c r="AG44" s="1001"/>
      <c r="AH44" s="1001"/>
      <c r="AI44" s="1001" t="s">
        <v>553</v>
      </c>
      <c r="AJ44" s="1001"/>
      <c r="AK44" s="1001"/>
      <c r="AL44" s="1001"/>
      <c r="AM44" s="1001" t="s">
        <v>527</v>
      </c>
      <c r="AN44" s="1001"/>
      <c r="AO44" s="1001"/>
      <c r="AP44" s="459"/>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0"/>
      <c r="Z45" s="1011"/>
      <c r="AA45" s="1012"/>
      <c r="AB45" s="1016"/>
      <c r="AC45" s="1017"/>
      <c r="AD45" s="101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19"/>
      <c r="I46" s="1019"/>
      <c r="J46" s="1019"/>
      <c r="K46" s="1019"/>
      <c r="L46" s="1019"/>
      <c r="M46" s="1019"/>
      <c r="N46" s="1019"/>
      <c r="O46" s="1020"/>
      <c r="P46" s="161"/>
      <c r="Q46" s="1027"/>
      <c r="R46" s="1027"/>
      <c r="S46" s="1027"/>
      <c r="T46" s="1027"/>
      <c r="U46" s="1027"/>
      <c r="V46" s="1027"/>
      <c r="W46" s="1027"/>
      <c r="X46" s="1028"/>
      <c r="Y46" s="1005" t="s">
        <v>12</v>
      </c>
      <c r="Z46" s="1006"/>
      <c r="AA46" s="1007"/>
      <c r="AB46" s="555"/>
      <c r="AC46" s="1008"/>
      <c r="AD46" s="100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6"/>
      <c r="AC47" s="1004"/>
      <c r="AD47" s="100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2" t="s">
        <v>505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473</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09"/>
      <c r="Z51" s="412"/>
      <c r="AA51" s="413"/>
      <c r="AB51" s="459" t="s">
        <v>11</v>
      </c>
      <c r="AC51" s="1014"/>
      <c r="AD51" s="1015"/>
      <c r="AE51" s="1001" t="s">
        <v>556</v>
      </c>
      <c r="AF51" s="1001"/>
      <c r="AG51" s="1001"/>
      <c r="AH51" s="1001"/>
      <c r="AI51" s="1001" t="s">
        <v>553</v>
      </c>
      <c r="AJ51" s="1001"/>
      <c r="AK51" s="1001"/>
      <c r="AL51" s="1001"/>
      <c r="AM51" s="1001" t="s">
        <v>527</v>
      </c>
      <c r="AN51" s="1001"/>
      <c r="AO51" s="1001"/>
      <c r="AP51" s="459"/>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0"/>
      <c r="Z52" s="1011"/>
      <c r="AA52" s="1012"/>
      <c r="AB52" s="1016"/>
      <c r="AC52" s="1017"/>
      <c r="AD52" s="101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19"/>
      <c r="I53" s="1019"/>
      <c r="J53" s="1019"/>
      <c r="K53" s="1019"/>
      <c r="L53" s="1019"/>
      <c r="M53" s="1019"/>
      <c r="N53" s="1019"/>
      <c r="O53" s="1020"/>
      <c r="P53" s="161"/>
      <c r="Q53" s="1027"/>
      <c r="R53" s="1027"/>
      <c r="S53" s="1027"/>
      <c r="T53" s="1027"/>
      <c r="U53" s="1027"/>
      <c r="V53" s="1027"/>
      <c r="W53" s="1027"/>
      <c r="X53" s="1028"/>
      <c r="Y53" s="1005" t="s">
        <v>12</v>
      </c>
      <c r="Z53" s="1006"/>
      <c r="AA53" s="1007"/>
      <c r="AB53" s="555"/>
      <c r="AC53" s="1008"/>
      <c r="AD53" s="100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6"/>
      <c r="AC54" s="1004"/>
      <c r="AD54" s="100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2" t="s">
        <v>505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473</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09"/>
      <c r="Z58" s="412"/>
      <c r="AA58" s="413"/>
      <c r="AB58" s="1013" t="s">
        <v>11</v>
      </c>
      <c r="AC58" s="1014"/>
      <c r="AD58" s="1015"/>
      <c r="AE58" s="1001" t="s">
        <v>556</v>
      </c>
      <c r="AF58" s="1001"/>
      <c r="AG58" s="1001"/>
      <c r="AH58" s="1001"/>
      <c r="AI58" s="1001" t="s">
        <v>553</v>
      </c>
      <c r="AJ58" s="1001"/>
      <c r="AK58" s="1001"/>
      <c r="AL58" s="1001"/>
      <c r="AM58" s="1001" t="s">
        <v>527</v>
      </c>
      <c r="AN58" s="1001"/>
      <c r="AO58" s="1001"/>
      <c r="AP58" s="459"/>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0"/>
      <c r="Z59" s="1011"/>
      <c r="AA59" s="1012"/>
      <c r="AB59" s="1016"/>
      <c r="AC59" s="1017"/>
      <c r="AD59" s="101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19"/>
      <c r="I60" s="1019"/>
      <c r="J60" s="1019"/>
      <c r="K60" s="1019"/>
      <c r="L60" s="1019"/>
      <c r="M60" s="1019"/>
      <c r="N60" s="1019"/>
      <c r="O60" s="1020"/>
      <c r="P60" s="161"/>
      <c r="Q60" s="1027"/>
      <c r="R60" s="1027"/>
      <c r="S60" s="1027"/>
      <c r="T60" s="1027"/>
      <c r="U60" s="1027"/>
      <c r="V60" s="1027"/>
      <c r="W60" s="1027"/>
      <c r="X60" s="1028"/>
      <c r="Y60" s="1005" t="s">
        <v>12</v>
      </c>
      <c r="Z60" s="1006"/>
      <c r="AA60" s="1007"/>
      <c r="AB60" s="555"/>
      <c r="AC60" s="1008"/>
      <c r="AD60" s="100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6"/>
      <c r="AC61" s="1004"/>
      <c r="AD61" s="100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2" t="s">
        <v>505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473</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09"/>
      <c r="Z65" s="412"/>
      <c r="AA65" s="413"/>
      <c r="AB65" s="1013" t="s">
        <v>11</v>
      </c>
      <c r="AC65" s="1014"/>
      <c r="AD65" s="1015"/>
      <c r="AE65" s="1001" t="s">
        <v>556</v>
      </c>
      <c r="AF65" s="1001"/>
      <c r="AG65" s="1001"/>
      <c r="AH65" s="1001"/>
      <c r="AI65" s="1001" t="s">
        <v>553</v>
      </c>
      <c r="AJ65" s="1001"/>
      <c r="AK65" s="1001"/>
      <c r="AL65" s="1001"/>
      <c r="AM65" s="1001" t="s">
        <v>527</v>
      </c>
      <c r="AN65" s="1001"/>
      <c r="AO65" s="1001"/>
      <c r="AP65" s="459"/>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0"/>
      <c r="Z66" s="1011"/>
      <c r="AA66" s="1012"/>
      <c r="AB66" s="1016"/>
      <c r="AC66" s="1017"/>
      <c r="AD66" s="101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19"/>
      <c r="I67" s="1019"/>
      <c r="J67" s="1019"/>
      <c r="K67" s="1019"/>
      <c r="L67" s="1019"/>
      <c r="M67" s="1019"/>
      <c r="N67" s="1019"/>
      <c r="O67" s="1020"/>
      <c r="P67" s="161"/>
      <c r="Q67" s="1027"/>
      <c r="R67" s="1027"/>
      <c r="S67" s="1027"/>
      <c r="T67" s="1027"/>
      <c r="U67" s="1027"/>
      <c r="V67" s="1027"/>
      <c r="W67" s="1027"/>
      <c r="X67" s="1028"/>
      <c r="Y67" s="1005" t="s">
        <v>12</v>
      </c>
      <c r="Z67" s="1006"/>
      <c r="AA67" s="1007"/>
      <c r="AB67" s="555"/>
      <c r="AC67" s="1008"/>
      <c r="AD67" s="100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6"/>
      <c r="AC68" s="1004"/>
      <c r="AD68" s="100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2" t="s">
        <v>505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1"/>
      <c r="B6" s="1042"/>
      <c r="C6" s="1042"/>
      <c r="D6" s="1042"/>
      <c r="E6" s="1042"/>
      <c r="F6" s="104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1"/>
      <c r="B7" s="1042"/>
      <c r="C7" s="1042"/>
      <c r="D7" s="1042"/>
      <c r="E7" s="1042"/>
      <c r="F7" s="104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1"/>
      <c r="B8" s="1042"/>
      <c r="C8" s="1042"/>
      <c r="D8" s="1042"/>
      <c r="E8" s="1042"/>
      <c r="F8" s="104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1"/>
      <c r="B9" s="1042"/>
      <c r="C9" s="1042"/>
      <c r="D9" s="1042"/>
      <c r="E9" s="1042"/>
      <c r="F9" s="104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1"/>
      <c r="B10" s="1042"/>
      <c r="C10" s="1042"/>
      <c r="D10" s="1042"/>
      <c r="E10" s="1042"/>
      <c r="F10" s="104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1"/>
      <c r="B11" s="1042"/>
      <c r="C11" s="1042"/>
      <c r="D11" s="1042"/>
      <c r="E11" s="1042"/>
      <c r="F11" s="104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1"/>
      <c r="B12" s="1042"/>
      <c r="C12" s="1042"/>
      <c r="D12" s="1042"/>
      <c r="E12" s="1042"/>
      <c r="F12" s="104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1"/>
      <c r="B13" s="1042"/>
      <c r="C13" s="1042"/>
      <c r="D13" s="1042"/>
      <c r="E13" s="1042"/>
      <c r="F13" s="104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1"/>
      <c r="B14" s="1042"/>
      <c r="C14" s="1042"/>
      <c r="D14" s="1042"/>
      <c r="E14" s="1042"/>
      <c r="F14" s="104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1"/>
      <c r="B15" s="1042"/>
      <c r="C15" s="1042"/>
      <c r="D15" s="1042"/>
      <c r="E15" s="1042"/>
      <c r="F15" s="104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1"/>
      <c r="B16" s="1042"/>
      <c r="C16" s="1042"/>
      <c r="D16" s="1042"/>
      <c r="E16" s="1042"/>
      <c r="F16" s="104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1"/>
      <c r="B19" s="1042"/>
      <c r="C19" s="1042"/>
      <c r="D19" s="1042"/>
      <c r="E19" s="1042"/>
      <c r="F19" s="104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1"/>
      <c r="B20" s="1042"/>
      <c r="C20" s="1042"/>
      <c r="D20" s="1042"/>
      <c r="E20" s="1042"/>
      <c r="F20" s="104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1"/>
      <c r="B21" s="1042"/>
      <c r="C21" s="1042"/>
      <c r="D21" s="1042"/>
      <c r="E21" s="1042"/>
      <c r="F21" s="104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1"/>
      <c r="B22" s="1042"/>
      <c r="C22" s="1042"/>
      <c r="D22" s="1042"/>
      <c r="E22" s="1042"/>
      <c r="F22" s="104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1"/>
      <c r="B23" s="1042"/>
      <c r="C23" s="1042"/>
      <c r="D23" s="1042"/>
      <c r="E23" s="1042"/>
      <c r="F23" s="104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1"/>
      <c r="B24" s="1042"/>
      <c r="C24" s="1042"/>
      <c r="D24" s="1042"/>
      <c r="E24" s="1042"/>
      <c r="F24" s="104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1"/>
      <c r="B25" s="1042"/>
      <c r="C25" s="1042"/>
      <c r="D25" s="1042"/>
      <c r="E25" s="1042"/>
      <c r="F25" s="104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1"/>
      <c r="B26" s="1042"/>
      <c r="C26" s="1042"/>
      <c r="D26" s="1042"/>
      <c r="E26" s="1042"/>
      <c r="F26" s="104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1"/>
      <c r="B27" s="1042"/>
      <c r="C27" s="1042"/>
      <c r="D27" s="1042"/>
      <c r="E27" s="1042"/>
      <c r="F27" s="104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1"/>
      <c r="B28" s="1042"/>
      <c r="C28" s="1042"/>
      <c r="D28" s="1042"/>
      <c r="E28" s="1042"/>
      <c r="F28" s="104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1"/>
      <c r="B29" s="1042"/>
      <c r="C29" s="1042"/>
      <c r="D29" s="1042"/>
      <c r="E29" s="1042"/>
      <c r="F29" s="104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1"/>
      <c r="B32" s="1042"/>
      <c r="C32" s="1042"/>
      <c r="D32" s="1042"/>
      <c r="E32" s="1042"/>
      <c r="F32" s="104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1"/>
      <c r="B33" s="1042"/>
      <c r="C33" s="1042"/>
      <c r="D33" s="1042"/>
      <c r="E33" s="1042"/>
      <c r="F33" s="104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1"/>
      <c r="B34" s="1042"/>
      <c r="C34" s="1042"/>
      <c r="D34" s="1042"/>
      <c r="E34" s="1042"/>
      <c r="F34" s="104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1"/>
      <c r="B35" s="1042"/>
      <c r="C35" s="1042"/>
      <c r="D35" s="1042"/>
      <c r="E35" s="1042"/>
      <c r="F35" s="104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1"/>
      <c r="B36" s="1042"/>
      <c r="C36" s="1042"/>
      <c r="D36" s="1042"/>
      <c r="E36" s="1042"/>
      <c r="F36" s="104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1"/>
      <c r="B37" s="1042"/>
      <c r="C37" s="1042"/>
      <c r="D37" s="1042"/>
      <c r="E37" s="1042"/>
      <c r="F37" s="104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1"/>
      <c r="B38" s="1042"/>
      <c r="C38" s="1042"/>
      <c r="D38" s="1042"/>
      <c r="E38" s="1042"/>
      <c r="F38" s="104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1"/>
      <c r="B39" s="1042"/>
      <c r="C39" s="1042"/>
      <c r="D39" s="1042"/>
      <c r="E39" s="1042"/>
      <c r="F39" s="104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1"/>
      <c r="B40" s="1042"/>
      <c r="C40" s="1042"/>
      <c r="D40" s="1042"/>
      <c r="E40" s="1042"/>
      <c r="F40" s="104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1"/>
      <c r="B41" s="1042"/>
      <c r="C41" s="1042"/>
      <c r="D41" s="1042"/>
      <c r="E41" s="1042"/>
      <c r="F41" s="104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1"/>
      <c r="B42" s="1042"/>
      <c r="C42" s="1042"/>
      <c r="D42" s="1042"/>
      <c r="E42" s="1042"/>
      <c r="F42" s="104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1"/>
      <c r="B45" s="1042"/>
      <c r="C45" s="1042"/>
      <c r="D45" s="1042"/>
      <c r="E45" s="1042"/>
      <c r="F45" s="104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1"/>
      <c r="B46" s="1042"/>
      <c r="C46" s="1042"/>
      <c r="D46" s="1042"/>
      <c r="E46" s="1042"/>
      <c r="F46" s="104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1"/>
      <c r="B47" s="1042"/>
      <c r="C47" s="1042"/>
      <c r="D47" s="1042"/>
      <c r="E47" s="1042"/>
      <c r="F47" s="104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1"/>
      <c r="B48" s="1042"/>
      <c r="C48" s="1042"/>
      <c r="D48" s="1042"/>
      <c r="E48" s="1042"/>
      <c r="F48" s="104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1"/>
      <c r="B49" s="1042"/>
      <c r="C49" s="1042"/>
      <c r="D49" s="1042"/>
      <c r="E49" s="1042"/>
      <c r="F49" s="104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1"/>
      <c r="B50" s="1042"/>
      <c r="C50" s="1042"/>
      <c r="D50" s="1042"/>
      <c r="E50" s="1042"/>
      <c r="F50" s="104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1"/>
      <c r="B51" s="1042"/>
      <c r="C51" s="1042"/>
      <c r="D51" s="1042"/>
      <c r="E51" s="1042"/>
      <c r="F51" s="104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1"/>
      <c r="B52" s="1042"/>
      <c r="C52" s="1042"/>
      <c r="D52" s="1042"/>
      <c r="E52" s="1042"/>
      <c r="F52" s="104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1"/>
      <c r="B56" s="1042"/>
      <c r="C56" s="1042"/>
      <c r="D56" s="1042"/>
      <c r="E56" s="1042"/>
      <c r="F56" s="104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1"/>
      <c r="B59" s="1042"/>
      <c r="C59" s="1042"/>
      <c r="D59" s="1042"/>
      <c r="E59" s="1042"/>
      <c r="F59" s="104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1"/>
      <c r="B60" s="1042"/>
      <c r="C60" s="1042"/>
      <c r="D60" s="1042"/>
      <c r="E60" s="1042"/>
      <c r="F60" s="104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1"/>
      <c r="B61" s="1042"/>
      <c r="C61" s="1042"/>
      <c r="D61" s="1042"/>
      <c r="E61" s="1042"/>
      <c r="F61" s="104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1"/>
      <c r="B62" s="1042"/>
      <c r="C62" s="1042"/>
      <c r="D62" s="1042"/>
      <c r="E62" s="1042"/>
      <c r="F62" s="104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1"/>
      <c r="B63" s="1042"/>
      <c r="C63" s="1042"/>
      <c r="D63" s="1042"/>
      <c r="E63" s="1042"/>
      <c r="F63" s="104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1"/>
      <c r="B64" s="1042"/>
      <c r="C64" s="1042"/>
      <c r="D64" s="1042"/>
      <c r="E64" s="1042"/>
      <c r="F64" s="104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1"/>
      <c r="B65" s="1042"/>
      <c r="C65" s="1042"/>
      <c r="D65" s="1042"/>
      <c r="E65" s="1042"/>
      <c r="F65" s="104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1"/>
      <c r="B66" s="1042"/>
      <c r="C66" s="1042"/>
      <c r="D66" s="1042"/>
      <c r="E66" s="1042"/>
      <c r="F66" s="104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1"/>
      <c r="B67" s="1042"/>
      <c r="C67" s="1042"/>
      <c r="D67" s="1042"/>
      <c r="E67" s="1042"/>
      <c r="F67" s="104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1"/>
      <c r="B68" s="1042"/>
      <c r="C68" s="1042"/>
      <c r="D68" s="1042"/>
      <c r="E68" s="1042"/>
      <c r="F68" s="104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1"/>
      <c r="B69" s="1042"/>
      <c r="C69" s="1042"/>
      <c r="D69" s="1042"/>
      <c r="E69" s="1042"/>
      <c r="F69" s="104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1"/>
      <c r="B72" s="1042"/>
      <c r="C72" s="1042"/>
      <c r="D72" s="1042"/>
      <c r="E72" s="1042"/>
      <c r="F72" s="104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1"/>
      <c r="B73" s="1042"/>
      <c r="C73" s="1042"/>
      <c r="D73" s="1042"/>
      <c r="E73" s="1042"/>
      <c r="F73" s="104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1"/>
      <c r="B74" s="1042"/>
      <c r="C74" s="1042"/>
      <c r="D74" s="1042"/>
      <c r="E74" s="1042"/>
      <c r="F74" s="104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1"/>
      <c r="B75" s="1042"/>
      <c r="C75" s="1042"/>
      <c r="D75" s="1042"/>
      <c r="E75" s="1042"/>
      <c r="F75" s="104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1"/>
      <c r="B76" s="1042"/>
      <c r="C76" s="1042"/>
      <c r="D76" s="1042"/>
      <c r="E76" s="1042"/>
      <c r="F76" s="104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1"/>
      <c r="B77" s="1042"/>
      <c r="C77" s="1042"/>
      <c r="D77" s="1042"/>
      <c r="E77" s="1042"/>
      <c r="F77" s="104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1"/>
      <c r="B78" s="1042"/>
      <c r="C78" s="1042"/>
      <c r="D78" s="1042"/>
      <c r="E78" s="1042"/>
      <c r="F78" s="104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1"/>
      <c r="B79" s="1042"/>
      <c r="C79" s="1042"/>
      <c r="D79" s="1042"/>
      <c r="E79" s="1042"/>
      <c r="F79" s="104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1"/>
      <c r="B80" s="1042"/>
      <c r="C80" s="1042"/>
      <c r="D80" s="1042"/>
      <c r="E80" s="1042"/>
      <c r="F80" s="104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1"/>
      <c r="B81" s="1042"/>
      <c r="C81" s="1042"/>
      <c r="D81" s="1042"/>
      <c r="E81" s="1042"/>
      <c r="F81" s="104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1"/>
      <c r="B82" s="1042"/>
      <c r="C82" s="1042"/>
      <c r="D82" s="1042"/>
      <c r="E82" s="1042"/>
      <c r="F82" s="104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1"/>
      <c r="B85" s="1042"/>
      <c r="C85" s="1042"/>
      <c r="D85" s="1042"/>
      <c r="E85" s="1042"/>
      <c r="F85" s="104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1"/>
      <c r="B86" s="1042"/>
      <c r="C86" s="1042"/>
      <c r="D86" s="1042"/>
      <c r="E86" s="1042"/>
      <c r="F86" s="104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1"/>
      <c r="B87" s="1042"/>
      <c r="C87" s="1042"/>
      <c r="D87" s="1042"/>
      <c r="E87" s="1042"/>
      <c r="F87" s="104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1"/>
      <c r="B88" s="1042"/>
      <c r="C88" s="1042"/>
      <c r="D88" s="1042"/>
      <c r="E88" s="1042"/>
      <c r="F88" s="104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1"/>
      <c r="B89" s="1042"/>
      <c r="C89" s="1042"/>
      <c r="D89" s="1042"/>
      <c r="E89" s="1042"/>
      <c r="F89" s="104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1"/>
      <c r="B90" s="1042"/>
      <c r="C90" s="1042"/>
      <c r="D90" s="1042"/>
      <c r="E90" s="1042"/>
      <c r="F90" s="104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1"/>
      <c r="B91" s="1042"/>
      <c r="C91" s="1042"/>
      <c r="D91" s="1042"/>
      <c r="E91" s="1042"/>
      <c r="F91" s="104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1"/>
      <c r="B92" s="1042"/>
      <c r="C92" s="1042"/>
      <c r="D92" s="1042"/>
      <c r="E92" s="1042"/>
      <c r="F92" s="104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1"/>
      <c r="B93" s="1042"/>
      <c r="C93" s="1042"/>
      <c r="D93" s="1042"/>
      <c r="E93" s="1042"/>
      <c r="F93" s="104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1"/>
      <c r="B94" s="1042"/>
      <c r="C94" s="1042"/>
      <c r="D94" s="1042"/>
      <c r="E94" s="1042"/>
      <c r="F94" s="104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1"/>
      <c r="B95" s="1042"/>
      <c r="C95" s="1042"/>
      <c r="D95" s="1042"/>
      <c r="E95" s="1042"/>
      <c r="F95" s="104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1"/>
      <c r="B98" s="1042"/>
      <c r="C98" s="1042"/>
      <c r="D98" s="1042"/>
      <c r="E98" s="1042"/>
      <c r="F98" s="104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1"/>
      <c r="B99" s="1042"/>
      <c r="C99" s="1042"/>
      <c r="D99" s="1042"/>
      <c r="E99" s="1042"/>
      <c r="F99" s="104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1"/>
      <c r="B100" s="1042"/>
      <c r="C100" s="1042"/>
      <c r="D100" s="1042"/>
      <c r="E100" s="1042"/>
      <c r="F100" s="104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1"/>
      <c r="B101" s="1042"/>
      <c r="C101" s="1042"/>
      <c r="D101" s="1042"/>
      <c r="E101" s="1042"/>
      <c r="F101" s="104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1"/>
      <c r="B102" s="1042"/>
      <c r="C102" s="1042"/>
      <c r="D102" s="1042"/>
      <c r="E102" s="1042"/>
      <c r="F102" s="104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1"/>
      <c r="B103" s="1042"/>
      <c r="C103" s="1042"/>
      <c r="D103" s="1042"/>
      <c r="E103" s="1042"/>
      <c r="F103" s="104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1"/>
      <c r="B104" s="1042"/>
      <c r="C104" s="1042"/>
      <c r="D104" s="1042"/>
      <c r="E104" s="1042"/>
      <c r="F104" s="104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1"/>
      <c r="B105" s="1042"/>
      <c r="C105" s="1042"/>
      <c r="D105" s="1042"/>
      <c r="E105" s="1042"/>
      <c r="F105" s="104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1"/>
      <c r="B109" s="1042"/>
      <c r="C109" s="1042"/>
      <c r="D109" s="1042"/>
      <c r="E109" s="1042"/>
      <c r="F109" s="104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1"/>
      <c r="B112" s="1042"/>
      <c r="C112" s="1042"/>
      <c r="D112" s="1042"/>
      <c r="E112" s="1042"/>
      <c r="F112" s="104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1"/>
      <c r="B113" s="1042"/>
      <c r="C113" s="1042"/>
      <c r="D113" s="1042"/>
      <c r="E113" s="1042"/>
      <c r="F113" s="104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1"/>
      <c r="B114" s="1042"/>
      <c r="C114" s="1042"/>
      <c r="D114" s="1042"/>
      <c r="E114" s="1042"/>
      <c r="F114" s="104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1"/>
      <c r="B115" s="1042"/>
      <c r="C115" s="1042"/>
      <c r="D115" s="1042"/>
      <c r="E115" s="1042"/>
      <c r="F115" s="104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1"/>
      <c r="B116" s="1042"/>
      <c r="C116" s="1042"/>
      <c r="D116" s="1042"/>
      <c r="E116" s="1042"/>
      <c r="F116" s="104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1"/>
      <c r="B117" s="1042"/>
      <c r="C117" s="1042"/>
      <c r="D117" s="1042"/>
      <c r="E117" s="1042"/>
      <c r="F117" s="104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1"/>
      <c r="B118" s="1042"/>
      <c r="C118" s="1042"/>
      <c r="D118" s="1042"/>
      <c r="E118" s="1042"/>
      <c r="F118" s="104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1"/>
      <c r="B119" s="1042"/>
      <c r="C119" s="1042"/>
      <c r="D119" s="1042"/>
      <c r="E119" s="1042"/>
      <c r="F119" s="104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1"/>
      <c r="B120" s="1042"/>
      <c r="C120" s="1042"/>
      <c r="D120" s="1042"/>
      <c r="E120" s="1042"/>
      <c r="F120" s="104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1"/>
      <c r="B121" s="1042"/>
      <c r="C121" s="1042"/>
      <c r="D121" s="1042"/>
      <c r="E121" s="1042"/>
      <c r="F121" s="104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1"/>
      <c r="B122" s="1042"/>
      <c r="C122" s="1042"/>
      <c r="D122" s="1042"/>
      <c r="E122" s="1042"/>
      <c r="F122" s="104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1"/>
      <c r="B125" s="1042"/>
      <c r="C125" s="1042"/>
      <c r="D125" s="1042"/>
      <c r="E125" s="1042"/>
      <c r="F125" s="104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1"/>
      <c r="B126" s="1042"/>
      <c r="C126" s="1042"/>
      <c r="D126" s="1042"/>
      <c r="E126" s="1042"/>
      <c r="F126" s="104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1"/>
      <c r="B127" s="1042"/>
      <c r="C127" s="1042"/>
      <c r="D127" s="1042"/>
      <c r="E127" s="1042"/>
      <c r="F127" s="104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1"/>
      <c r="B128" s="1042"/>
      <c r="C128" s="1042"/>
      <c r="D128" s="1042"/>
      <c r="E128" s="1042"/>
      <c r="F128" s="104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1"/>
      <c r="B129" s="1042"/>
      <c r="C129" s="1042"/>
      <c r="D129" s="1042"/>
      <c r="E129" s="1042"/>
      <c r="F129" s="104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1"/>
      <c r="B130" s="1042"/>
      <c r="C130" s="1042"/>
      <c r="D130" s="1042"/>
      <c r="E130" s="1042"/>
      <c r="F130" s="104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1"/>
      <c r="B131" s="1042"/>
      <c r="C131" s="1042"/>
      <c r="D131" s="1042"/>
      <c r="E131" s="1042"/>
      <c r="F131" s="104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1"/>
      <c r="B132" s="1042"/>
      <c r="C132" s="1042"/>
      <c r="D132" s="1042"/>
      <c r="E132" s="1042"/>
      <c r="F132" s="104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1"/>
      <c r="B133" s="1042"/>
      <c r="C133" s="1042"/>
      <c r="D133" s="1042"/>
      <c r="E133" s="1042"/>
      <c r="F133" s="104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1"/>
      <c r="B134" s="1042"/>
      <c r="C134" s="1042"/>
      <c r="D134" s="1042"/>
      <c r="E134" s="1042"/>
      <c r="F134" s="104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1"/>
      <c r="B135" s="1042"/>
      <c r="C135" s="1042"/>
      <c r="D135" s="1042"/>
      <c r="E135" s="1042"/>
      <c r="F135" s="104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1"/>
      <c r="B138" s="1042"/>
      <c r="C138" s="1042"/>
      <c r="D138" s="1042"/>
      <c r="E138" s="1042"/>
      <c r="F138" s="104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1"/>
      <c r="B139" s="1042"/>
      <c r="C139" s="1042"/>
      <c r="D139" s="1042"/>
      <c r="E139" s="1042"/>
      <c r="F139" s="104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1"/>
      <c r="B140" s="1042"/>
      <c r="C140" s="1042"/>
      <c r="D140" s="1042"/>
      <c r="E140" s="1042"/>
      <c r="F140" s="104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1"/>
      <c r="B141" s="1042"/>
      <c r="C141" s="1042"/>
      <c r="D141" s="1042"/>
      <c r="E141" s="1042"/>
      <c r="F141" s="104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1"/>
      <c r="B142" s="1042"/>
      <c r="C142" s="1042"/>
      <c r="D142" s="1042"/>
      <c r="E142" s="1042"/>
      <c r="F142" s="104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1"/>
      <c r="B143" s="1042"/>
      <c r="C143" s="1042"/>
      <c r="D143" s="1042"/>
      <c r="E143" s="1042"/>
      <c r="F143" s="104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1"/>
      <c r="B144" s="1042"/>
      <c r="C144" s="1042"/>
      <c r="D144" s="1042"/>
      <c r="E144" s="1042"/>
      <c r="F144" s="104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1"/>
      <c r="B145" s="1042"/>
      <c r="C145" s="1042"/>
      <c r="D145" s="1042"/>
      <c r="E145" s="1042"/>
      <c r="F145" s="104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1"/>
      <c r="B146" s="1042"/>
      <c r="C146" s="1042"/>
      <c r="D146" s="1042"/>
      <c r="E146" s="1042"/>
      <c r="F146" s="104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1"/>
      <c r="B147" s="1042"/>
      <c r="C147" s="1042"/>
      <c r="D147" s="1042"/>
      <c r="E147" s="1042"/>
      <c r="F147" s="104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1"/>
      <c r="B148" s="1042"/>
      <c r="C148" s="1042"/>
      <c r="D148" s="1042"/>
      <c r="E148" s="1042"/>
      <c r="F148" s="104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1"/>
      <c r="B151" s="1042"/>
      <c r="C151" s="1042"/>
      <c r="D151" s="1042"/>
      <c r="E151" s="1042"/>
      <c r="F151" s="104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1"/>
      <c r="B152" s="1042"/>
      <c r="C152" s="1042"/>
      <c r="D152" s="1042"/>
      <c r="E152" s="1042"/>
      <c r="F152" s="104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1"/>
      <c r="B153" s="1042"/>
      <c r="C153" s="1042"/>
      <c r="D153" s="1042"/>
      <c r="E153" s="1042"/>
      <c r="F153" s="104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1"/>
      <c r="B154" s="1042"/>
      <c r="C154" s="1042"/>
      <c r="D154" s="1042"/>
      <c r="E154" s="1042"/>
      <c r="F154" s="104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1"/>
      <c r="B155" s="1042"/>
      <c r="C155" s="1042"/>
      <c r="D155" s="1042"/>
      <c r="E155" s="1042"/>
      <c r="F155" s="104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1"/>
      <c r="B156" s="1042"/>
      <c r="C156" s="1042"/>
      <c r="D156" s="1042"/>
      <c r="E156" s="1042"/>
      <c r="F156" s="104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1"/>
      <c r="B157" s="1042"/>
      <c r="C157" s="1042"/>
      <c r="D157" s="1042"/>
      <c r="E157" s="1042"/>
      <c r="F157" s="104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1"/>
      <c r="B158" s="1042"/>
      <c r="C158" s="1042"/>
      <c r="D158" s="1042"/>
      <c r="E158" s="1042"/>
      <c r="F158" s="104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1"/>
      <c r="B162" s="1042"/>
      <c r="C162" s="1042"/>
      <c r="D162" s="1042"/>
      <c r="E162" s="1042"/>
      <c r="F162" s="104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1"/>
      <c r="B165" s="1042"/>
      <c r="C165" s="1042"/>
      <c r="D165" s="1042"/>
      <c r="E165" s="1042"/>
      <c r="F165" s="104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1"/>
      <c r="B166" s="1042"/>
      <c r="C166" s="1042"/>
      <c r="D166" s="1042"/>
      <c r="E166" s="1042"/>
      <c r="F166" s="104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1"/>
      <c r="B167" s="1042"/>
      <c r="C167" s="1042"/>
      <c r="D167" s="1042"/>
      <c r="E167" s="1042"/>
      <c r="F167" s="104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1"/>
      <c r="B168" s="1042"/>
      <c r="C168" s="1042"/>
      <c r="D168" s="1042"/>
      <c r="E168" s="1042"/>
      <c r="F168" s="104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1"/>
      <c r="B169" s="1042"/>
      <c r="C169" s="1042"/>
      <c r="D169" s="1042"/>
      <c r="E169" s="1042"/>
      <c r="F169" s="104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1"/>
      <c r="B170" s="1042"/>
      <c r="C170" s="1042"/>
      <c r="D170" s="1042"/>
      <c r="E170" s="1042"/>
      <c r="F170" s="104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1"/>
      <c r="B171" s="1042"/>
      <c r="C171" s="1042"/>
      <c r="D171" s="1042"/>
      <c r="E171" s="1042"/>
      <c r="F171" s="104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1"/>
      <c r="B172" s="1042"/>
      <c r="C172" s="1042"/>
      <c r="D172" s="1042"/>
      <c r="E172" s="1042"/>
      <c r="F172" s="104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1"/>
      <c r="B173" s="1042"/>
      <c r="C173" s="1042"/>
      <c r="D173" s="1042"/>
      <c r="E173" s="1042"/>
      <c r="F173" s="104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1"/>
      <c r="B174" s="1042"/>
      <c r="C174" s="1042"/>
      <c r="D174" s="1042"/>
      <c r="E174" s="1042"/>
      <c r="F174" s="104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1"/>
      <c r="B175" s="1042"/>
      <c r="C175" s="1042"/>
      <c r="D175" s="1042"/>
      <c r="E175" s="1042"/>
      <c r="F175" s="104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1"/>
      <c r="B178" s="1042"/>
      <c r="C178" s="1042"/>
      <c r="D178" s="1042"/>
      <c r="E178" s="1042"/>
      <c r="F178" s="104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1"/>
      <c r="B179" s="1042"/>
      <c r="C179" s="1042"/>
      <c r="D179" s="1042"/>
      <c r="E179" s="1042"/>
      <c r="F179" s="104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1"/>
      <c r="B180" s="1042"/>
      <c r="C180" s="1042"/>
      <c r="D180" s="1042"/>
      <c r="E180" s="1042"/>
      <c r="F180" s="104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1"/>
      <c r="B181" s="1042"/>
      <c r="C181" s="1042"/>
      <c r="D181" s="1042"/>
      <c r="E181" s="1042"/>
      <c r="F181" s="104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1"/>
      <c r="B182" s="1042"/>
      <c r="C182" s="1042"/>
      <c r="D182" s="1042"/>
      <c r="E182" s="1042"/>
      <c r="F182" s="104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1"/>
      <c r="B183" s="1042"/>
      <c r="C183" s="1042"/>
      <c r="D183" s="1042"/>
      <c r="E183" s="1042"/>
      <c r="F183" s="104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1"/>
      <c r="B184" s="1042"/>
      <c r="C184" s="1042"/>
      <c r="D184" s="1042"/>
      <c r="E184" s="1042"/>
      <c r="F184" s="104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1"/>
      <c r="B185" s="1042"/>
      <c r="C185" s="1042"/>
      <c r="D185" s="1042"/>
      <c r="E185" s="1042"/>
      <c r="F185" s="104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1"/>
      <c r="B186" s="1042"/>
      <c r="C186" s="1042"/>
      <c r="D186" s="1042"/>
      <c r="E186" s="1042"/>
      <c r="F186" s="104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1"/>
      <c r="B187" s="1042"/>
      <c r="C187" s="1042"/>
      <c r="D187" s="1042"/>
      <c r="E187" s="1042"/>
      <c r="F187" s="104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1"/>
      <c r="B188" s="1042"/>
      <c r="C188" s="1042"/>
      <c r="D188" s="1042"/>
      <c r="E188" s="1042"/>
      <c r="F188" s="104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1"/>
      <c r="B191" s="1042"/>
      <c r="C191" s="1042"/>
      <c r="D191" s="1042"/>
      <c r="E191" s="1042"/>
      <c r="F191" s="104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1"/>
      <c r="B192" s="1042"/>
      <c r="C192" s="1042"/>
      <c r="D192" s="1042"/>
      <c r="E192" s="1042"/>
      <c r="F192" s="104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1"/>
      <c r="B193" s="1042"/>
      <c r="C193" s="1042"/>
      <c r="D193" s="1042"/>
      <c r="E193" s="1042"/>
      <c r="F193" s="104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1"/>
      <c r="B194" s="1042"/>
      <c r="C194" s="1042"/>
      <c r="D194" s="1042"/>
      <c r="E194" s="1042"/>
      <c r="F194" s="104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1"/>
      <c r="B195" s="1042"/>
      <c r="C195" s="1042"/>
      <c r="D195" s="1042"/>
      <c r="E195" s="1042"/>
      <c r="F195" s="104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1"/>
      <c r="B196" s="1042"/>
      <c r="C196" s="1042"/>
      <c r="D196" s="1042"/>
      <c r="E196" s="1042"/>
      <c r="F196" s="104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1"/>
      <c r="B197" s="1042"/>
      <c r="C197" s="1042"/>
      <c r="D197" s="1042"/>
      <c r="E197" s="1042"/>
      <c r="F197" s="104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1"/>
      <c r="B198" s="1042"/>
      <c r="C198" s="1042"/>
      <c r="D198" s="1042"/>
      <c r="E198" s="1042"/>
      <c r="F198" s="104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1"/>
      <c r="B199" s="1042"/>
      <c r="C199" s="1042"/>
      <c r="D199" s="1042"/>
      <c r="E199" s="1042"/>
      <c r="F199" s="104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1"/>
      <c r="B200" s="1042"/>
      <c r="C200" s="1042"/>
      <c r="D200" s="1042"/>
      <c r="E200" s="1042"/>
      <c r="F200" s="104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1"/>
      <c r="B201" s="1042"/>
      <c r="C201" s="1042"/>
      <c r="D201" s="1042"/>
      <c r="E201" s="1042"/>
      <c r="F201" s="104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1"/>
      <c r="B204" s="1042"/>
      <c r="C204" s="1042"/>
      <c r="D204" s="1042"/>
      <c r="E204" s="1042"/>
      <c r="F204" s="104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1"/>
      <c r="B205" s="1042"/>
      <c r="C205" s="1042"/>
      <c r="D205" s="1042"/>
      <c r="E205" s="1042"/>
      <c r="F205" s="104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1"/>
      <c r="B206" s="1042"/>
      <c r="C206" s="1042"/>
      <c r="D206" s="1042"/>
      <c r="E206" s="1042"/>
      <c r="F206" s="104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1"/>
      <c r="B207" s="1042"/>
      <c r="C207" s="1042"/>
      <c r="D207" s="1042"/>
      <c r="E207" s="1042"/>
      <c r="F207" s="104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1"/>
      <c r="B208" s="1042"/>
      <c r="C208" s="1042"/>
      <c r="D208" s="1042"/>
      <c r="E208" s="1042"/>
      <c r="F208" s="104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1"/>
      <c r="B209" s="1042"/>
      <c r="C209" s="1042"/>
      <c r="D209" s="1042"/>
      <c r="E209" s="1042"/>
      <c r="F209" s="104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1"/>
      <c r="B210" s="1042"/>
      <c r="C210" s="1042"/>
      <c r="D210" s="1042"/>
      <c r="E210" s="1042"/>
      <c r="F210" s="104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1"/>
      <c r="B211" s="1042"/>
      <c r="C211" s="1042"/>
      <c r="D211" s="1042"/>
      <c r="E211" s="1042"/>
      <c r="F211" s="104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1"/>
      <c r="B215" s="1042"/>
      <c r="C215" s="1042"/>
      <c r="D215" s="1042"/>
      <c r="E215" s="1042"/>
      <c r="F215" s="104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1"/>
      <c r="B218" s="1042"/>
      <c r="C218" s="1042"/>
      <c r="D218" s="1042"/>
      <c r="E218" s="1042"/>
      <c r="F218" s="104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1"/>
      <c r="B219" s="1042"/>
      <c r="C219" s="1042"/>
      <c r="D219" s="1042"/>
      <c r="E219" s="1042"/>
      <c r="F219" s="104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1"/>
      <c r="B220" s="1042"/>
      <c r="C220" s="1042"/>
      <c r="D220" s="1042"/>
      <c r="E220" s="1042"/>
      <c r="F220" s="104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1"/>
      <c r="B221" s="1042"/>
      <c r="C221" s="1042"/>
      <c r="D221" s="1042"/>
      <c r="E221" s="1042"/>
      <c r="F221" s="104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1"/>
      <c r="B222" s="1042"/>
      <c r="C222" s="1042"/>
      <c r="D222" s="1042"/>
      <c r="E222" s="1042"/>
      <c r="F222" s="104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1"/>
      <c r="B223" s="1042"/>
      <c r="C223" s="1042"/>
      <c r="D223" s="1042"/>
      <c r="E223" s="1042"/>
      <c r="F223" s="104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1"/>
      <c r="B224" s="1042"/>
      <c r="C224" s="1042"/>
      <c r="D224" s="1042"/>
      <c r="E224" s="1042"/>
      <c r="F224" s="104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1"/>
      <c r="B225" s="1042"/>
      <c r="C225" s="1042"/>
      <c r="D225" s="1042"/>
      <c r="E225" s="1042"/>
      <c r="F225" s="104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1"/>
      <c r="B226" s="1042"/>
      <c r="C226" s="1042"/>
      <c r="D226" s="1042"/>
      <c r="E226" s="1042"/>
      <c r="F226" s="104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1"/>
      <c r="B227" s="1042"/>
      <c r="C227" s="1042"/>
      <c r="D227" s="1042"/>
      <c r="E227" s="1042"/>
      <c r="F227" s="104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1"/>
      <c r="B228" s="1042"/>
      <c r="C228" s="1042"/>
      <c r="D228" s="1042"/>
      <c r="E228" s="1042"/>
      <c r="F228" s="104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1"/>
      <c r="B231" s="1042"/>
      <c r="C231" s="1042"/>
      <c r="D231" s="1042"/>
      <c r="E231" s="1042"/>
      <c r="F231" s="104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1"/>
      <c r="B232" s="1042"/>
      <c r="C232" s="1042"/>
      <c r="D232" s="1042"/>
      <c r="E232" s="1042"/>
      <c r="F232" s="104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1"/>
      <c r="B233" s="1042"/>
      <c r="C233" s="1042"/>
      <c r="D233" s="1042"/>
      <c r="E233" s="1042"/>
      <c r="F233" s="104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1"/>
      <c r="B234" s="1042"/>
      <c r="C234" s="1042"/>
      <c r="D234" s="1042"/>
      <c r="E234" s="1042"/>
      <c r="F234" s="104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1"/>
      <c r="B235" s="1042"/>
      <c r="C235" s="1042"/>
      <c r="D235" s="1042"/>
      <c r="E235" s="1042"/>
      <c r="F235" s="104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1"/>
      <c r="B236" s="1042"/>
      <c r="C236" s="1042"/>
      <c r="D236" s="1042"/>
      <c r="E236" s="1042"/>
      <c r="F236" s="104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1"/>
      <c r="B237" s="1042"/>
      <c r="C237" s="1042"/>
      <c r="D237" s="1042"/>
      <c r="E237" s="1042"/>
      <c r="F237" s="104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1"/>
      <c r="B238" s="1042"/>
      <c r="C238" s="1042"/>
      <c r="D238" s="1042"/>
      <c r="E238" s="1042"/>
      <c r="F238" s="104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1"/>
      <c r="B239" s="1042"/>
      <c r="C239" s="1042"/>
      <c r="D239" s="1042"/>
      <c r="E239" s="1042"/>
      <c r="F239" s="104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1"/>
      <c r="B240" s="1042"/>
      <c r="C240" s="1042"/>
      <c r="D240" s="1042"/>
      <c r="E240" s="1042"/>
      <c r="F240" s="104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1"/>
      <c r="B241" s="1042"/>
      <c r="C241" s="1042"/>
      <c r="D241" s="1042"/>
      <c r="E241" s="1042"/>
      <c r="F241" s="104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1"/>
      <c r="B244" s="1042"/>
      <c r="C244" s="1042"/>
      <c r="D244" s="1042"/>
      <c r="E244" s="1042"/>
      <c r="F244" s="104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1"/>
      <c r="B245" s="1042"/>
      <c r="C245" s="1042"/>
      <c r="D245" s="1042"/>
      <c r="E245" s="1042"/>
      <c r="F245" s="104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1"/>
      <c r="B246" s="1042"/>
      <c r="C246" s="1042"/>
      <c r="D246" s="1042"/>
      <c r="E246" s="1042"/>
      <c r="F246" s="104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1"/>
      <c r="B247" s="1042"/>
      <c r="C247" s="1042"/>
      <c r="D247" s="1042"/>
      <c r="E247" s="1042"/>
      <c r="F247" s="104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1"/>
      <c r="B248" s="1042"/>
      <c r="C248" s="1042"/>
      <c r="D248" s="1042"/>
      <c r="E248" s="1042"/>
      <c r="F248" s="104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1"/>
      <c r="B249" s="1042"/>
      <c r="C249" s="1042"/>
      <c r="D249" s="1042"/>
      <c r="E249" s="1042"/>
      <c r="F249" s="104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1"/>
      <c r="B250" s="1042"/>
      <c r="C250" s="1042"/>
      <c r="D250" s="1042"/>
      <c r="E250" s="1042"/>
      <c r="F250" s="104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1"/>
      <c r="B251" s="1042"/>
      <c r="C251" s="1042"/>
      <c r="D251" s="1042"/>
      <c r="E251" s="1042"/>
      <c r="F251" s="104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1"/>
      <c r="B252" s="1042"/>
      <c r="C252" s="1042"/>
      <c r="D252" s="1042"/>
      <c r="E252" s="1042"/>
      <c r="F252" s="104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1"/>
      <c r="B253" s="1042"/>
      <c r="C253" s="1042"/>
      <c r="D253" s="1042"/>
      <c r="E253" s="1042"/>
      <c r="F253" s="104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1"/>
      <c r="B254" s="1042"/>
      <c r="C254" s="1042"/>
      <c r="D254" s="1042"/>
      <c r="E254" s="1042"/>
      <c r="F254" s="104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1"/>
      <c r="B257" s="1042"/>
      <c r="C257" s="1042"/>
      <c r="D257" s="1042"/>
      <c r="E257" s="1042"/>
      <c r="F257" s="104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1"/>
      <c r="B258" s="1042"/>
      <c r="C258" s="1042"/>
      <c r="D258" s="1042"/>
      <c r="E258" s="1042"/>
      <c r="F258" s="104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1"/>
      <c r="B259" s="1042"/>
      <c r="C259" s="1042"/>
      <c r="D259" s="1042"/>
      <c r="E259" s="1042"/>
      <c r="F259" s="104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1"/>
      <c r="B260" s="1042"/>
      <c r="C260" s="1042"/>
      <c r="D260" s="1042"/>
      <c r="E260" s="1042"/>
      <c r="F260" s="104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1"/>
      <c r="B261" s="1042"/>
      <c r="C261" s="1042"/>
      <c r="D261" s="1042"/>
      <c r="E261" s="1042"/>
      <c r="F261" s="104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1"/>
      <c r="B262" s="1042"/>
      <c r="C262" s="1042"/>
      <c r="D262" s="1042"/>
      <c r="E262" s="1042"/>
      <c r="F262" s="104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1"/>
      <c r="B263" s="1042"/>
      <c r="C263" s="1042"/>
      <c r="D263" s="1042"/>
      <c r="E263" s="1042"/>
      <c r="F263" s="104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1"/>
      <c r="B264" s="1042"/>
      <c r="C264" s="1042"/>
      <c r="D264" s="1042"/>
      <c r="E264" s="1042"/>
      <c r="F264" s="104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1">
        <v>1</v>
      </c>
      <c r="B4" s="106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1">
        <v>1</v>
      </c>
      <c r="B37" s="106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1">
        <v>1</v>
      </c>
      <c r="B70" s="106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1">
        <v>1</v>
      </c>
      <c r="B103" s="106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1">
        <v>1</v>
      </c>
      <c r="B136" s="106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1">
        <v>1</v>
      </c>
      <c r="B169" s="106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1">
        <v>1</v>
      </c>
      <c r="B202" s="106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1">
        <v>1</v>
      </c>
      <c r="B235" s="106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1">
        <v>1</v>
      </c>
      <c r="B268" s="106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1">
        <v>1</v>
      </c>
      <c r="B301" s="106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1">
        <v>1</v>
      </c>
      <c r="B334" s="106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1">
        <v>1</v>
      </c>
      <c r="B367" s="106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1">
        <v>1</v>
      </c>
      <c r="B400" s="106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1">
        <v>1</v>
      </c>
      <c r="B433" s="106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1">
        <v>1</v>
      </c>
      <c r="B466" s="106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1">
        <v>1</v>
      </c>
      <c r="B499" s="106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1">
        <v>1</v>
      </c>
      <c r="B532" s="106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1">
        <v>1</v>
      </c>
      <c r="B565" s="106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1">
        <v>1</v>
      </c>
      <c r="B598" s="106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1">
        <v>1</v>
      </c>
      <c r="B631" s="106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1">
        <v>1</v>
      </c>
      <c r="B664" s="106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1">
        <v>1</v>
      </c>
      <c r="B697" s="106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1">
        <v>1</v>
      </c>
      <c r="B730" s="106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1">
        <v>1</v>
      </c>
      <c r="B763" s="106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1">
        <v>1</v>
      </c>
      <c r="B796" s="106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1">
        <v>1</v>
      </c>
      <c r="B829" s="106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1">
        <v>1</v>
      </c>
      <c r="B862" s="106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1">
        <v>1</v>
      </c>
      <c r="B895" s="106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1">
        <v>1</v>
      </c>
      <c r="B928" s="106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1">
        <v>1</v>
      </c>
      <c r="B961" s="106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1">
        <v>1</v>
      </c>
      <c r="B994" s="106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1">
        <v>1</v>
      </c>
      <c r="B1027" s="106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1">
        <v>1</v>
      </c>
      <c r="B1060" s="106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1">
        <v>1</v>
      </c>
      <c r="B1093" s="106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1">
        <v>1</v>
      </c>
      <c r="B1126" s="106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1">
        <v>1</v>
      </c>
      <c r="B1159" s="106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1">
        <v>1</v>
      </c>
      <c r="B1192" s="106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1">
        <v>1</v>
      </c>
      <c r="B1225" s="106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1">
        <v>1</v>
      </c>
      <c r="B1258" s="106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1">
        <v>1</v>
      </c>
      <c r="B1291" s="106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2019-06-17T09:52:30Z</cp:lastPrinted>
  <dcterms:created xsi:type="dcterms:W3CDTF">2012-03-13T00:50:25Z</dcterms:created>
  <dcterms:modified xsi:type="dcterms:W3CDTF">2019-07-01T06:13:27Z</dcterms:modified>
</cp:coreProperties>
</file>