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<sst xmlns="http://schemas.openxmlformats.org/spreadsheetml/2006/main" count="2879" uniqueCount="656">
  <si>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</si>
  <si>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</si>
  <si>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</si>
  <si>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</si>
  <si>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</si>
  <si>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</si>
  <si>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</si>
  <si>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</si>
  <si>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</si>
  <si>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</si>
  <si>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</si>
  <si>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</si>
  <si>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</si>
  <si>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</si>
  <si>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</si>
  <si>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</si>
  <si>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</si>
  <si>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</si>
  <si>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</si>
  <si>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</si>
  <si>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</si>
  <si>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</si>
  <si>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</si>
  <si>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</si>
  <si>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</si>
  <si>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</si>
  <si>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</si>
  <si>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</si>
  <si>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</si>
  <si>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</si>
  <si>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</si>
  <si>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</si>
  <si>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</si>
  <si>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</si>
  <si>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</si>
  <si>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</si>
  <si>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</si>
  <si>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</si>
  <si>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</si>
  <si>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</si>
  <si>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</si>
  <si>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</si>
  <si>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</si>
  <si>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</si>
  <si>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</si>
  <si>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</si>
  <si>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</si>
  <si>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</si>
  <si>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</si>
  <si>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</si>
  <si>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</si>
  <si>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</si>
  <si>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</si>
  <si>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</si>
  <si>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</si>
  <si>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</si>
  <si>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</si>
  <si>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</si>
  <si>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</si>
  <si>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</si>
  <si>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</si>
  <si>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</si>
  <si>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</si>
  <si>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</si>
  <si>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</si>
  <si>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</si>
  <si>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</si>
  <si>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</si>
  <si>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</si>
  <si>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</si>
  <si>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</si>
  <si>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</si>
  <si>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</si>
  <si>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</si>
  <si>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</si>
  <si>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</si>
  <si>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</si>
  <si>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</si>
  <si>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</si>
  <si>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</si>
  <si>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</si>
  <si>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</si>
  <si>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</si>
  <si>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</si>
  <si>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</si>
  <si>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</si>
  <si>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</si>
  <si>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</si>
  <si>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</si>
  <si>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</si>
  <si>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</si>
  <si>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</si>
  <si>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</si>
  <si>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</si>
  <si>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</si>
  <si>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</si>
  <si>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</si>
  <si>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</si>
  <si>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</si>
  <si>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</si>
  <si>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</si>
  <si>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</si>
  <si>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</si>
  <si>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</si>
  <si>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</si>
  <si>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</si>
  <si>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</si>
  <si>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</si>
  <si>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</si>
  <si>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</si>
  <si>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</si>
  <si>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</si>
  <si>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</si>
  <si>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</si>
  <si>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</si>
  <si>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</si>
  <si>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</si>
  <si>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</si>
  <si>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</si>
  <si>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</si>
  <si>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</si>
  <si>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</si>
  <si>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</si>
  <si>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</si>
  <si>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</si>
  <si>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</si>
  <si>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</si>
  <si>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</si>
  <si>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</si>
  <si>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</si>
  <si>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</si>
  <si>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</si>
  <si>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</si>
  <si>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</si>
  <si>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</si>
  <si>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</si>
  <si>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</si>
  <si>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</si>
  <si>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</si>
  <si>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</si>
  <si>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</si>
  <si>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</si>
  <si>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</si>
  <si>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</si>
  <si>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</si>
  <si>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</si>
  <si>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</si>
  <si>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</si>
  <si>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</si>
  <si>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</si>
  <si>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</si>
  <si>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</si>
  <si>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</si>
  <si>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</si>
  <si>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</si>
  <si>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</si>
  <si>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</si>
  <si>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</si>
  <si>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</si>
  <si>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</si>
  <si>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</si>
  <si>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</si>
  <si>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</si>
  <si>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</si>
  <si>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</si>
  <si>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</si>
  <si>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</si>
  <si>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</si>
  <si>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</si>
  <si>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</si>
  <si>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</si>
  <si>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</si>
  <si>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</si>
  <si>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</si>
  <si>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</si>
  <si>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</si>
  <si>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</si>
  <si>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</si>
  <si>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</si>
  <si>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</si>
  <si>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</si>
  <si>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</si>
  <si>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</si>
  <si>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</si>
  <si>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</si>
  <si>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</si>
  <si>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</si>
  <si>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</si>
  <si>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</si>
  <si>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</si>
  <si>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</si>
  <si>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</si>
  <si>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</si>
  <si>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</si>
  <si>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</si>
  <si>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</si>
  <si>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</si>
  <si>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</si>
  <si>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</si>
  <si>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</si>
  <si>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</si>
  <si>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</si>
  <si>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</si>
  <si>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</si>
  <si>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</si>
  <si>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</si>
  <si>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</si>
  <si>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</si>
  <si>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</si>
  <si>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</si>
  <si>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</si>
  <si>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</si>
  <si>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</si>
  <si>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</si>
  <si>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</si>
  <si>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</si>
  <si>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</si>
  <si>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</si>
  <si>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</si>
  <si>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</si>
  <si>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</si>
  <si>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</si>
  <si>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</si>
  <si>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</si>
  <si>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</si>
  <si>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</si>
  <si>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</si>
  <si>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</si>
  <si>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</si>
  <si>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</si>
  <si>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</si>
  <si>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</si>
  <si>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</si>
  <si>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</si>
  <si>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</si>
  <si>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</si>
  <si>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</si>
  <si>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</si>
  <si>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</si>
  <si>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</si>
  <si>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</si>
  <si>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</si>
  <si>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</si>
  <si>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</si>
  <si>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</si>
  <si>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</si>
  <si>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</si>
  <si>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</si>
  <si>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</si>
  <si>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</si>
  <si>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</si>
  <si>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</si>
  <si>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</si>
  <si>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</si>
  <si>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</si>
  <si>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</si>
  <si>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</si>
  <si>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</si>
  <si>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</si>
  <si>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</si>
  <si>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</si>
  <si>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</si>
  <si>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</si>
  <si>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</si>
  <si>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</si>
  <si>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</si>
  <si>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</si>
  <si>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</si>
  <si>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</si>
  <si>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</si>
  <si>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</si>
  <si>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</si>
  <si>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</si>
  <si>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</si>
  <si>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</si>
  <si>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</si>
  <si>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</si>
  <si>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</si>
  <si>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</si>
  <si>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</si>
  <si>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</si>
  <si>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</si>
  <si>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</si>
  <si>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</si>
  <si>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</si>
  <si>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</si>
  <si>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</si>
  <si>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</si>
  <si>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</si>
  <si>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</si>
  <si>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</si>
  <si>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</si>
  <si>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</si>
  <si>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</si>
  <si>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</si>
  <si>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</si>
  <si>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</si>
  <si>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</si>
  <si>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</si>
  <si>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</si>
  <si>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</si>
  <si>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</si>
  <si>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</si>
  <si>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</si>
  <si>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</si>
  <si>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</si>
  <si>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</si>
  <si>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</si>
  <si>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</si>
  <si>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</si>
  <si>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</si>
  <si>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</si>
  <si>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</si>
  <si>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</si>
  <si>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</si>
  <si>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</si>
  <si>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</si>
  <si>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</si>
  <si>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</si>
  <si>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</si>
  <si>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</si>
  <si>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</si>
  <si>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</si>
  <si>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</si>
  <si>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</si>
  <si>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</si>
  <si>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</si>
  <si>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</si>
  <si>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</si>
  <si>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</si>
  <si>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</si>
  <si>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</si>
  <si>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</si>
  <si>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</si>
  <si>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</si>
  <si>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</si>
  <si>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</si>
  <si>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</si>
  <si>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</si>
  <si>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</si>
  <si>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</si>
  <si>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</si>
  <si>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</si>
  <si>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</si>
  <si>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</si>
  <si>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</si>
  <si>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</si>
  <si>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</si>
  <si>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</si>
  <si>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</si>
  <si>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</si>
  <si>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</si>
  <si>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</si>
  <si>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</si>
  <si>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</si>
  <si>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</si>
  <si>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</si>
  <si>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</si>
  <si>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</si>
  <si>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</si>
  <si>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</si>
  <si>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</si>
  <si>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</si>
  <si>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</si>
  <si>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</si>
  <si>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</si>
  <si>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</si>
  <si>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</si>
  <si>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</si>
  <si>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</si>
  <si>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</si>
  <si>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</si>
  <si>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</si>
  <si>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</si>
  <si>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</si>
  <si>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</si>
  <si>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</si>
  <si>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</si>
  <si>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</si>
  <si>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</si>
  <si>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</si>
  <si>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</si>
  <si>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</si>
  <si>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</si>
  <si>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</si>
  <si>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</si>
  <si>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</si>
  <si>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</si>
  <si>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</si>
  <si>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</si>
  <si>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</si>
  <si>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</si>
  <si>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</si>
  <si>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</si>
  <si>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</si>
  <si>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</si>
  <si>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</si>
  <si>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</si>
  <si>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</si>
  <si>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</si>
  <si>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</si>
  <si>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</si>
  <si>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</si>
  <si>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</si>
  <si>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</si>
  <si>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</si>
  <si>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</si>
  <si>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</si>
  <si>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</si>
  <si>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</si>
  <si>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</si>
  <si>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</si>
  <si>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</si>
  <si>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</si>
  <si>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</si>
  <si>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</si>
  <si>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</si>
  <si>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</si>
  <si>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</si>
  <si>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</si>
  <si>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</si>
  <si>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</si>
  <si>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</si>
  <si>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</si>
  <si>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</si>
  <si>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</si>
  <si>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</si>
  <si>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</si>
  <si>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</si>
  <si>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</si>
  <si>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</si>
  <si>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</si>
  <si>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</si>
  <si>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</si>
  <si>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</si>
  <si>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</si>
  <si>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</si>
  <si>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</si>
  <si>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</si>
  <si>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</si>
  <si>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</si>
  <si>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</si>
  <si>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</si>
  <si>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</si>
  <si>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</si>
  <si>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</si>
  <si>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</si>
  <si>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</si>
  <si>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</si>
  <si>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</si>
  <si>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</si>
  <si>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</si>
  <si>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</si>
  <si>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</si>
  <si>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</si>
  <si>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</si>
  <si>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</si>
  <si>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</si>
  <si>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</si>
  <si>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</si>
  <si>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</si>
  <si>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</si>
  <si>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</si>
  <si>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</si>
  <si>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</si>
  <si>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</si>
  <si>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</si>
  <si>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</si>
  <si>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</si>
  <si>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</si>
  <si>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</si>
  <si>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</si>
  <si>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</si>
  <si>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</si>
  <si>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</si>
  <si>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</si>
  <si>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</si>
  <si>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</si>
  <si>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</si>
  <si>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</si>
  <si>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</si>
  <si>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</si>
  <si>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</si>
  <si>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</si>
  <si>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</si>
  <si>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</si>
  <si>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</si>
  <si>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</si>
  <si>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</si>
  <si>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</si>
  <si>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</si>
  <si>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</si>
  <si>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</si>
  <si>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</si>
  <si>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</si>
  <si>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</si>
  <si>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</si>
  <si>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</si>
  <si>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</si>
  <si>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</si>
  <si>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</si>
  <si>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</si>
  <si>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</si>
  <si>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</si>
  <si>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</si>
  <si>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</si>
  <si>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</si>
  <si>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</si>
  <si>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</si>
  <si>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</si>
  <si>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</si>
  <si>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</si>
  <si>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</si>
  <si>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</si>
  <si>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</si>
  <si>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</si>
  <si>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</si>
  <si>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</si>
  <si>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</si>
  <si>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</si>
  <si>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</si>
  <si>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</si>
  <si>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</si>
  <si>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</si>
  <si>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</si>
  <si>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</si>
  <si>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</si>
  <si>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</si>
  <si>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</si>
  <si>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</si>
  <si>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</si>
  <si>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</si>
  <si>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</si>
  <si>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</si>
  <si>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</si>
  <si>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</si>
  <si>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</si>
  <si>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</si>
  <si>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</si>
  <si>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</si>
  <si>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</si>
  <si>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</si>
  <si>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</si>
  <si>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</si>
  <si>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</si>
  <si>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</si>
  <si>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</si>
  <si>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</si>
  <si>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</si>
  <si>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</si>
  <si>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</si>
  <si>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</si>
  <si>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</si>
  <si>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</si>
  <si>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</si>
  <si>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</si>
  <si>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</si>
  <si>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</si>
  <si>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</si>
  <si>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</si>
  <si>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</si>
  <si>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</si>
  <si>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</si>
  <si>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</si>
  <si>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</si>
  <si>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</si>
  <si>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</si>
  <si>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</si>
  <si>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</si>
  <si>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</si>
  <si>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</si>
  <si>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rPh sb="0" eb="2">
      <t>コウセイ</t>
    </rPh>
    <rPh sb="2" eb="5">
      <t>ロウドウショウ</t>
    </rPh>
    <phoneticPr fontId="5"/>
  </si>
  <si>
    <t>難民就職促進費</t>
    <rPh sb="0" eb="2">
      <t>ナンミン</t>
    </rPh>
    <rPh sb="2" eb="4">
      <t>シュウショク</t>
    </rPh>
    <rPh sb="4" eb="6">
      <t>ソクシン</t>
    </rPh>
    <rPh sb="6" eb="7">
      <t>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</si>
  <si>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</si>
  <si>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</si>
  <si>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古舘　哲生</t>
    <rPh sb="0" eb="3">
      <t>ガイコクジン</t>
    </rPh>
    <rPh sb="3" eb="5">
      <t>コヨウ</t>
    </rPh>
    <rPh sb="5" eb="7">
      <t>タイサク</t>
    </rPh>
    <rPh sb="7" eb="9">
      <t>カチョウ</t>
    </rPh>
    <rPh sb="10" eb="12">
      <t>フルダテ</t>
    </rPh>
    <rPh sb="13" eb="15">
      <t>ノリオ</t>
    </rPh>
    <phoneticPr fontId="5"/>
  </si>
  <si>
    <t>○</t>
  </si>
  <si>
    <t>－</t>
    <phoneticPr fontId="5"/>
  </si>
  <si>
    <t>　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し、難民の自立を促すことにより、難民の我が国における自立・定住を目的とする。</t>
    <rPh sb="1" eb="3">
      <t>ナンミン</t>
    </rPh>
    <rPh sb="5" eb="7">
      <t>コトバ</t>
    </rPh>
    <rPh sb="8" eb="10">
      <t>セイカツ</t>
    </rPh>
    <rPh sb="10" eb="12">
      <t>シュウカン</t>
    </rPh>
    <rPh sb="13" eb="14">
      <t>コト</t>
    </rPh>
    <rPh sb="16" eb="17">
      <t>ワ</t>
    </rPh>
    <rPh sb="18" eb="19">
      <t>クニ</t>
    </rPh>
    <rPh sb="20" eb="22">
      <t>テイジュウ</t>
    </rPh>
    <rPh sb="24" eb="26">
      <t>アンテイ</t>
    </rPh>
    <rPh sb="28" eb="30">
      <t>セイカツ</t>
    </rPh>
    <rPh sb="31" eb="32">
      <t>イトナ</t>
    </rPh>
    <rPh sb="38" eb="40">
      <t>ソウキ</t>
    </rPh>
    <rPh sb="40" eb="42">
      <t>シュウショク</t>
    </rPh>
    <rPh sb="45" eb="47">
      <t>アンテイ</t>
    </rPh>
    <rPh sb="49" eb="51">
      <t>シュウニュウ</t>
    </rPh>
    <rPh sb="52" eb="53">
      <t>エ</t>
    </rPh>
    <rPh sb="57" eb="59">
      <t>ヒツヨウ</t>
    </rPh>
    <rPh sb="59" eb="62">
      <t>フカケツ</t>
    </rPh>
    <rPh sb="70" eb="72">
      <t>テイジュウ</t>
    </rPh>
    <rPh sb="72" eb="74">
      <t>シエン</t>
    </rPh>
    <rPh sb="74" eb="76">
      <t>シセツ</t>
    </rPh>
    <rPh sb="76" eb="77">
      <t>トウ</t>
    </rPh>
    <rPh sb="78" eb="80">
      <t>ショクギョウ</t>
    </rPh>
    <rPh sb="80" eb="83">
      <t>ソウダンイン</t>
    </rPh>
    <rPh sb="84" eb="86">
      <t>ハイチ</t>
    </rPh>
    <rPh sb="88" eb="90">
      <t>ショクギョウ</t>
    </rPh>
    <rPh sb="90" eb="92">
      <t>ソウダン</t>
    </rPh>
    <rPh sb="93" eb="95">
      <t>シュウショク</t>
    </rPh>
    <rPh sb="95" eb="97">
      <t>シドウ</t>
    </rPh>
    <rPh sb="98" eb="100">
      <t>ショクギョウ</t>
    </rPh>
    <rPh sb="100" eb="102">
      <t>ショウカイ</t>
    </rPh>
    <rPh sb="102" eb="103">
      <t>トウ</t>
    </rPh>
    <rPh sb="104" eb="106">
      <t>ジッシ</t>
    </rPh>
    <rPh sb="108" eb="110">
      <t>ナンミン</t>
    </rPh>
    <rPh sb="111" eb="113">
      <t>ジリツ</t>
    </rPh>
    <rPh sb="114" eb="115">
      <t>ウナガ</t>
    </rPh>
    <rPh sb="122" eb="124">
      <t>ナンミン</t>
    </rPh>
    <rPh sb="125" eb="126">
      <t>ワ</t>
    </rPh>
    <rPh sb="127" eb="128">
      <t>クニ</t>
    </rPh>
    <rPh sb="132" eb="134">
      <t>ジリツ</t>
    </rPh>
    <rPh sb="135" eb="137">
      <t>テイジュウ</t>
    </rPh>
    <rPh sb="138" eb="140">
      <t>モクテキ</t>
    </rPh>
    <phoneticPr fontId="5"/>
  </si>
  <si>
    <t>　「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rPh sb="2" eb="4">
      <t>ジョウヤク</t>
    </rPh>
    <rPh sb="4" eb="6">
      <t>ナンミン</t>
    </rPh>
    <rPh sb="7" eb="8">
      <t>オヨ</t>
    </rPh>
    <rPh sb="10" eb="13">
      <t>ダイサンゴク</t>
    </rPh>
    <rPh sb="13" eb="15">
      <t>テイジュウ</t>
    </rPh>
    <rPh sb="15" eb="17">
      <t>ナンミン</t>
    </rPh>
    <rPh sb="19" eb="21">
      <t>シュウロウ</t>
    </rPh>
    <rPh sb="21" eb="23">
      <t>ジリツ</t>
    </rPh>
    <rPh sb="26" eb="28">
      <t>テイジュウ</t>
    </rPh>
    <rPh sb="28" eb="30">
      <t>ソクシン</t>
    </rPh>
    <rPh sb="31" eb="32">
      <t>ハカ</t>
    </rPh>
    <rPh sb="38" eb="39">
      <t>スデ</t>
    </rPh>
    <rPh sb="40" eb="41">
      <t>ウ</t>
    </rPh>
    <rPh sb="42" eb="43">
      <t>イ</t>
    </rPh>
    <rPh sb="53" eb="55">
      <t>ナンミン</t>
    </rPh>
    <rPh sb="57" eb="59">
      <t>シュウロウ</t>
    </rPh>
    <rPh sb="60" eb="62">
      <t>アンテイ</t>
    </rPh>
    <rPh sb="63" eb="64">
      <t>ハカ</t>
    </rPh>
    <rPh sb="68" eb="70">
      <t>テイジュウ</t>
    </rPh>
    <rPh sb="70" eb="72">
      <t>シエン</t>
    </rPh>
    <rPh sb="72" eb="74">
      <t>シセツ</t>
    </rPh>
    <rPh sb="74" eb="75">
      <t>トウ</t>
    </rPh>
    <rPh sb="76" eb="78">
      <t>ショクギョウ</t>
    </rPh>
    <rPh sb="78" eb="81">
      <t>ソウダンイン</t>
    </rPh>
    <rPh sb="82" eb="84">
      <t>ハイチ</t>
    </rPh>
    <rPh sb="87" eb="89">
      <t>ショクギョウ</t>
    </rPh>
    <rPh sb="89" eb="91">
      <t>ソウダン</t>
    </rPh>
    <rPh sb="92" eb="94">
      <t>ショクギョウ</t>
    </rPh>
    <rPh sb="94" eb="96">
      <t>ショウカイ</t>
    </rPh>
    <rPh sb="97" eb="98">
      <t>オコナ</t>
    </rPh>
    <rPh sb="104" eb="106">
      <t>ショクバ</t>
    </rPh>
    <rPh sb="106" eb="108">
      <t>テキオウ</t>
    </rPh>
    <rPh sb="108" eb="110">
      <t>クンレン</t>
    </rPh>
    <rPh sb="110" eb="111">
      <t>トウ</t>
    </rPh>
    <rPh sb="114" eb="116">
      <t>シエン</t>
    </rPh>
    <rPh sb="117" eb="119">
      <t>ジッシ</t>
    </rPh>
    <phoneticPr fontId="5"/>
  </si>
  <si>
    <t>-</t>
  </si>
  <si>
    <t>-</t>
    <phoneticPr fontId="5"/>
  </si>
  <si>
    <t>-</t>
    <phoneticPr fontId="5"/>
  </si>
  <si>
    <t>-</t>
    <phoneticPr fontId="5"/>
  </si>
  <si>
    <t>-</t>
    <phoneticPr fontId="5"/>
  </si>
  <si>
    <t>-</t>
    <phoneticPr fontId="5"/>
  </si>
  <si>
    <t>政府開発援助難民救援業務委託費</t>
    <rPh sb="0" eb="2">
      <t>セイフ</t>
    </rPh>
    <rPh sb="2" eb="4">
      <t>カイハツ</t>
    </rPh>
    <rPh sb="4" eb="6">
      <t>エンジョ</t>
    </rPh>
    <rPh sb="6" eb="8">
      <t>ナンミン</t>
    </rPh>
    <rPh sb="8" eb="10">
      <t>キュウエン</t>
    </rPh>
    <rPh sb="10" eb="12">
      <t>ギョウム</t>
    </rPh>
    <rPh sb="12" eb="15">
      <t>イタクヒ</t>
    </rPh>
    <phoneticPr fontId="5"/>
  </si>
  <si>
    <t>就職率50％以上</t>
    <rPh sb="0" eb="3">
      <t>シュウショクリツ</t>
    </rPh>
    <rPh sb="6" eb="8">
      <t>イジョウ</t>
    </rPh>
    <phoneticPr fontId="5"/>
  </si>
  <si>
    <t>定住支援施設に入所した者のうち就職を希望する者の就職率
（就職した者/就職を希望する者）</t>
    <rPh sb="0" eb="2">
      <t>テイジュウ</t>
    </rPh>
    <rPh sb="2" eb="4">
      <t>シエン</t>
    </rPh>
    <rPh sb="4" eb="6">
      <t>シセツ</t>
    </rPh>
    <rPh sb="7" eb="9">
      <t>ニュウショ</t>
    </rPh>
    <rPh sb="11" eb="12">
      <t>シャ</t>
    </rPh>
    <rPh sb="15" eb="17">
      <t>シュウショク</t>
    </rPh>
    <rPh sb="18" eb="20">
      <t>キボウ</t>
    </rPh>
    <rPh sb="22" eb="23">
      <t>シャ</t>
    </rPh>
    <rPh sb="24" eb="27">
      <t>シュウショクリツ</t>
    </rPh>
    <rPh sb="29" eb="31">
      <t>シュウショク</t>
    </rPh>
    <rPh sb="33" eb="34">
      <t>シャ</t>
    </rPh>
    <rPh sb="35" eb="37">
      <t>シュウショク</t>
    </rPh>
    <rPh sb="38" eb="40">
      <t>キボウ</t>
    </rPh>
    <rPh sb="42" eb="43">
      <t>シャ</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</si>
  <si>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</si>
  <si>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</si>
  <si>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</si>
  <si>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</si>
  <si>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</si>
  <si>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シラベ</t>
    </rPh>
    <phoneticPr fontId="5"/>
  </si>
  <si>
    <t>職業紹介件数</t>
    <rPh sb="0" eb="2">
      <t>ショクギョウ</t>
    </rPh>
    <rPh sb="2" eb="4">
      <t>ショウカイ</t>
    </rPh>
    <rPh sb="4" eb="6">
      <t>ケンスウ</t>
    </rPh>
    <phoneticPr fontId="5"/>
  </si>
  <si>
    <t>件</t>
    <rPh sb="0" eb="1">
      <t>ケン</t>
    </rPh>
    <phoneticPr fontId="5"/>
  </si>
  <si>
    <t>単位当たりコスト＝X／Y
（就職者１人当たりの経費）
X：年度執行額（千円）
Y：年度就職者数（人）</t>
    <rPh sb="0" eb="2">
      <t>タンイ</t>
    </rPh>
    <rPh sb="2" eb="3">
      <t>ア</t>
    </rPh>
    <rPh sb="14" eb="17">
      <t>シュウショクシャ</t>
    </rPh>
    <rPh sb="18" eb="19">
      <t>ニン</t>
    </rPh>
    <rPh sb="19" eb="20">
      <t>ア</t>
    </rPh>
    <rPh sb="23" eb="25">
      <t>ケイヒ</t>
    </rPh>
    <rPh sb="29" eb="31">
      <t>ネンド</t>
    </rPh>
    <rPh sb="31" eb="34">
      <t>シッコウガク</t>
    </rPh>
    <rPh sb="35" eb="37">
      <t>センエン</t>
    </rPh>
    <rPh sb="41" eb="43">
      <t>ネンド</t>
    </rPh>
    <rPh sb="43" eb="46">
      <t>シュウショクシャ</t>
    </rPh>
    <rPh sb="46" eb="47">
      <t>スウ</t>
    </rPh>
    <rPh sb="48" eb="49">
      <t>ニン</t>
    </rPh>
    <phoneticPr fontId="5"/>
  </si>
  <si>
    <t>24,533/22</t>
    <phoneticPr fontId="5"/>
  </si>
  <si>
    <t>30,422/19</t>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</si>
  <si>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</si>
  <si>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</si>
  <si>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</si>
  <si>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</si>
  <si>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</si>
  <si>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</si>
  <si>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　「条約難民」及び「第三国定住難民」の就労自立による定着を図るとともに、既に受け入れている「インドシナ難民」の就労の安定を図るため、定住支援施設等に職業相談員を配置して、職業相談・職業紹介を行うとともに、職場適応訓練等による支援を実施している。
　本事業を実施することにより、高齢者等の就職率の向上に寄与する。</t>
    <rPh sb="2" eb="4">
      <t>ジョウヤク</t>
    </rPh>
    <rPh sb="4" eb="6">
      <t>ナンミン</t>
    </rPh>
    <rPh sb="7" eb="8">
      <t>オヨ</t>
    </rPh>
    <rPh sb="10" eb="13">
      <t>ダイサンゴク</t>
    </rPh>
    <rPh sb="13" eb="15">
      <t>テイジュウ</t>
    </rPh>
    <rPh sb="15" eb="17">
      <t>ナンミン</t>
    </rPh>
    <rPh sb="19" eb="21">
      <t>シュウロウ</t>
    </rPh>
    <rPh sb="21" eb="23">
      <t>ジリツ</t>
    </rPh>
    <rPh sb="26" eb="28">
      <t>テイチャク</t>
    </rPh>
    <rPh sb="29" eb="30">
      <t>ハカ</t>
    </rPh>
    <rPh sb="36" eb="37">
      <t>スデ</t>
    </rPh>
    <rPh sb="38" eb="39">
      <t>ウ</t>
    </rPh>
    <rPh sb="40" eb="41">
      <t>イ</t>
    </rPh>
    <rPh sb="51" eb="53">
      <t>ナンミン</t>
    </rPh>
    <rPh sb="55" eb="57">
      <t>シュウロウ</t>
    </rPh>
    <rPh sb="58" eb="60">
      <t>アンテイ</t>
    </rPh>
    <rPh sb="61" eb="62">
      <t>ハカ</t>
    </rPh>
    <rPh sb="66" eb="68">
      <t>テイジュウ</t>
    </rPh>
    <rPh sb="68" eb="70">
      <t>シエン</t>
    </rPh>
    <rPh sb="70" eb="72">
      <t>シセツ</t>
    </rPh>
    <rPh sb="72" eb="73">
      <t>トウ</t>
    </rPh>
    <rPh sb="74" eb="76">
      <t>ショクギョウ</t>
    </rPh>
    <rPh sb="76" eb="79">
      <t>ソウダンイン</t>
    </rPh>
    <rPh sb="80" eb="82">
      <t>ハイチ</t>
    </rPh>
    <rPh sb="85" eb="87">
      <t>ショクギョウ</t>
    </rPh>
    <rPh sb="87" eb="89">
      <t>ソウダン</t>
    </rPh>
    <rPh sb="90" eb="92">
      <t>ショクギョウ</t>
    </rPh>
    <rPh sb="92" eb="94">
      <t>ショウカイ</t>
    </rPh>
    <rPh sb="95" eb="96">
      <t>オコナ</t>
    </rPh>
    <rPh sb="102" eb="104">
      <t>ショクバ</t>
    </rPh>
    <rPh sb="104" eb="106">
      <t>テキオウ</t>
    </rPh>
    <rPh sb="106" eb="108">
      <t>クンレン</t>
    </rPh>
    <rPh sb="108" eb="109">
      <t>トウ</t>
    </rPh>
    <rPh sb="112" eb="114">
      <t>シエン</t>
    </rPh>
    <rPh sb="115" eb="117">
      <t>ジッシ</t>
    </rPh>
    <rPh sb="124" eb="125">
      <t>ホン</t>
    </rPh>
    <rPh sb="125" eb="127">
      <t>ジギョウ</t>
    </rPh>
    <rPh sb="128" eb="130">
      <t>ジッシ</t>
    </rPh>
    <rPh sb="138" eb="141">
      <t>コウレイシャ</t>
    </rPh>
    <rPh sb="141" eb="142">
      <t>トウ</t>
    </rPh>
    <rPh sb="143" eb="146">
      <t>シュウショクリツ</t>
    </rPh>
    <rPh sb="147" eb="149">
      <t>コウジョウ</t>
    </rPh>
    <rPh sb="150" eb="152">
      <t>キヨ</t>
    </rPh>
    <phoneticPr fontId="5"/>
  </si>
  <si>
    <t>－</t>
    <phoneticPr fontId="5"/>
  </si>
  <si>
    <t>-</t>
    <phoneticPr fontId="5"/>
  </si>
  <si>
    <t>-</t>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</si>
  <si>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rPh sb="0" eb="2">
      <t>ナンミン</t>
    </rPh>
    <rPh sb="3" eb="5">
      <t>コトバ</t>
    </rPh>
    <rPh sb="6" eb="8">
      <t>セイカツ</t>
    </rPh>
    <rPh sb="8" eb="10">
      <t>シュウカン</t>
    </rPh>
    <rPh sb="11" eb="12">
      <t>コト</t>
    </rPh>
    <rPh sb="14" eb="15">
      <t>ワ</t>
    </rPh>
    <rPh sb="16" eb="17">
      <t>クニ</t>
    </rPh>
    <rPh sb="18" eb="20">
      <t>テイジュウ</t>
    </rPh>
    <rPh sb="22" eb="24">
      <t>アンテイ</t>
    </rPh>
    <rPh sb="26" eb="28">
      <t>セイカツ</t>
    </rPh>
    <rPh sb="29" eb="30">
      <t>イトナ</t>
    </rPh>
    <rPh sb="36" eb="38">
      <t>ソウキ</t>
    </rPh>
    <rPh sb="38" eb="40">
      <t>シュウショク</t>
    </rPh>
    <rPh sb="43" eb="45">
      <t>アンテイ</t>
    </rPh>
    <rPh sb="47" eb="49">
      <t>シュウニュウ</t>
    </rPh>
    <rPh sb="50" eb="51">
      <t>エ</t>
    </rPh>
    <rPh sb="55" eb="57">
      <t>ヒツヨウ</t>
    </rPh>
    <rPh sb="57" eb="60">
      <t>フカケツ</t>
    </rPh>
    <rPh sb="66" eb="68">
      <t>ナンミン</t>
    </rPh>
    <rPh sb="69" eb="70">
      <t>タイ</t>
    </rPh>
    <rPh sb="72" eb="74">
      <t>ショクギョウ</t>
    </rPh>
    <rPh sb="74" eb="76">
      <t>ソウダン</t>
    </rPh>
    <rPh sb="77" eb="79">
      <t>ショクギョウ</t>
    </rPh>
    <rPh sb="79" eb="81">
      <t>ショウカイ</t>
    </rPh>
    <rPh sb="81" eb="82">
      <t>トウ</t>
    </rPh>
    <rPh sb="83" eb="85">
      <t>ジッシ</t>
    </rPh>
    <rPh sb="90" eb="92">
      <t>テキセツ</t>
    </rPh>
    <phoneticPr fontId="5"/>
  </si>
  <si>
    <t>難民に対してきめ細やかな支援を実施することが可能なノウハウ等を有している民間団体を選定し、委託している。</t>
    <rPh sb="0" eb="2">
      <t>ナンミン</t>
    </rPh>
    <rPh sb="3" eb="4">
      <t>タイ</t>
    </rPh>
    <rPh sb="8" eb="9">
      <t>コマ</t>
    </rPh>
    <rPh sb="12" eb="14">
      <t>シエン</t>
    </rPh>
    <rPh sb="15" eb="17">
      <t>ジッシ</t>
    </rPh>
    <rPh sb="22" eb="24">
      <t>カノウ</t>
    </rPh>
    <rPh sb="29" eb="30">
      <t>トウ</t>
    </rPh>
    <rPh sb="31" eb="32">
      <t>ユウ</t>
    </rPh>
    <rPh sb="36" eb="38">
      <t>ミンカン</t>
    </rPh>
    <rPh sb="38" eb="40">
      <t>ダンタイ</t>
    </rPh>
    <rPh sb="41" eb="43">
      <t>センテイ</t>
    </rPh>
    <rPh sb="45" eb="47">
      <t>イタク</t>
    </rPh>
    <phoneticPr fontId="5"/>
  </si>
  <si>
    <t>難民の自立・定住という明確な政策目標の達成手段として位置付けられており、閣議了解に基づき行われる優先度の高い事業である。</t>
    <rPh sb="0" eb="2">
      <t>ナンミン</t>
    </rPh>
    <rPh sb="3" eb="5">
      <t>ジリツ</t>
    </rPh>
    <rPh sb="6" eb="8">
      <t>テイジュウ</t>
    </rPh>
    <rPh sb="11" eb="13">
      <t>メイカク</t>
    </rPh>
    <rPh sb="14" eb="16">
      <t>セイサク</t>
    </rPh>
    <rPh sb="16" eb="18">
      <t>モクヒョウ</t>
    </rPh>
    <rPh sb="19" eb="21">
      <t>タッセイ</t>
    </rPh>
    <rPh sb="21" eb="23">
      <t>シュダン</t>
    </rPh>
    <rPh sb="26" eb="29">
      <t>イチヅ</t>
    </rPh>
    <rPh sb="36" eb="38">
      <t>カクギ</t>
    </rPh>
    <rPh sb="38" eb="40">
      <t>リョウカイ</t>
    </rPh>
    <rPh sb="41" eb="42">
      <t>モト</t>
    </rPh>
    <rPh sb="44" eb="45">
      <t>オコナ</t>
    </rPh>
    <rPh sb="48" eb="51">
      <t>ユウセンド</t>
    </rPh>
    <rPh sb="52" eb="53">
      <t>タカ</t>
    </rPh>
    <rPh sb="54" eb="56">
      <t>ジギョウ</t>
    </rPh>
    <phoneticPr fontId="5"/>
  </si>
  <si>
    <t>△</t>
  </si>
  <si>
    <t>公募により委託先を選定しており、支出先の選定は妥当である。</t>
    <rPh sb="0" eb="2">
      <t>コウボ</t>
    </rPh>
    <rPh sb="5" eb="8">
      <t>イタクサキ</t>
    </rPh>
    <rPh sb="9" eb="11">
      <t>センテイ</t>
    </rPh>
    <rPh sb="16" eb="19">
      <t>シシュツサキ</t>
    </rPh>
    <rPh sb="20" eb="22">
      <t>センテイ</t>
    </rPh>
    <rPh sb="23" eb="25">
      <t>ダトウ</t>
    </rPh>
    <phoneticPr fontId="5"/>
  </si>
  <si>
    <t>無</t>
  </si>
  <si>
    <t>有</t>
  </si>
  <si>
    <t>‐</t>
  </si>
  <si>
    <t>定住支援施設に入所した者のうち就職を希望する者について、日本での居住経験がほとんどなく、一人当たりの支援経費が高額な第三国定住難民が占める割合が増えているため、単位当たりコストは増加しているが、事業目的に即し真に必要なものに限定しており、妥当であると考えている。</t>
    <rPh sb="0" eb="2">
      <t>テイジュウ</t>
    </rPh>
    <rPh sb="2" eb="4">
      <t>シエン</t>
    </rPh>
    <rPh sb="4" eb="6">
      <t>シセツ</t>
    </rPh>
    <rPh sb="7" eb="9">
      <t>ニュウショ</t>
    </rPh>
    <rPh sb="11" eb="12">
      <t>シャ</t>
    </rPh>
    <rPh sb="15" eb="17">
      <t>シュウショク</t>
    </rPh>
    <rPh sb="18" eb="20">
      <t>キボウ</t>
    </rPh>
    <rPh sb="22" eb="23">
      <t>シャ</t>
    </rPh>
    <rPh sb="28" eb="30">
      <t>ニホン</t>
    </rPh>
    <rPh sb="32" eb="34">
      <t>キョジュウ</t>
    </rPh>
    <rPh sb="34" eb="36">
      <t>ケイケン</t>
    </rPh>
    <rPh sb="44" eb="46">
      <t>ヒトリ</t>
    </rPh>
    <rPh sb="46" eb="47">
      <t>ア</t>
    </rPh>
    <rPh sb="50" eb="52">
      <t>シエン</t>
    </rPh>
    <rPh sb="52" eb="54">
      <t>ケイヒ</t>
    </rPh>
    <rPh sb="55" eb="57">
      <t>コウガク</t>
    </rPh>
    <rPh sb="58" eb="61">
      <t>ダイサンゴク</t>
    </rPh>
    <rPh sb="61" eb="63">
      <t>テイジュウ</t>
    </rPh>
    <rPh sb="63" eb="65">
      <t>ナンミン</t>
    </rPh>
    <rPh sb="66" eb="67">
      <t>シ</t>
    </rPh>
    <rPh sb="69" eb="71">
      <t>ワリアイ</t>
    </rPh>
    <rPh sb="72" eb="73">
      <t>フ</t>
    </rPh>
    <rPh sb="80" eb="82">
      <t>タンイ</t>
    </rPh>
    <rPh sb="82" eb="83">
      <t>ア</t>
    </rPh>
    <rPh sb="89" eb="91">
      <t>ゾウカ</t>
    </rPh>
    <rPh sb="97" eb="99">
      <t>ジギョウ</t>
    </rPh>
    <rPh sb="99" eb="101">
      <t>モクテキ</t>
    </rPh>
    <rPh sb="102" eb="103">
      <t>ソク</t>
    </rPh>
    <rPh sb="104" eb="105">
      <t>シン</t>
    </rPh>
    <rPh sb="106" eb="108">
      <t>ヒツヨウ</t>
    </rPh>
    <rPh sb="112" eb="114">
      <t>ゲンテイ</t>
    </rPh>
    <rPh sb="119" eb="121">
      <t>ダトウ</t>
    </rPh>
    <rPh sb="125" eb="126">
      <t>カンガ</t>
    </rPh>
    <phoneticPr fontId="5"/>
  </si>
  <si>
    <t>委託費の精算に当たっては、使途が事業目的に沿った支出となっているか、真に必要なものに限定されているかを精査している。</t>
    <rPh sb="0" eb="3">
      <t>イタクヒ</t>
    </rPh>
    <rPh sb="4" eb="6">
      <t>セイサン</t>
    </rPh>
    <rPh sb="7" eb="8">
      <t>ア</t>
    </rPh>
    <rPh sb="13" eb="15">
      <t>シト</t>
    </rPh>
    <rPh sb="16" eb="18">
      <t>ジギョウ</t>
    </rPh>
    <rPh sb="18" eb="20">
      <t>モクテキ</t>
    </rPh>
    <rPh sb="21" eb="22">
      <t>ソ</t>
    </rPh>
    <rPh sb="24" eb="26">
      <t>シシュツ</t>
    </rPh>
    <rPh sb="34" eb="35">
      <t>シン</t>
    </rPh>
    <rPh sb="36" eb="38">
      <t>ヒツヨウ</t>
    </rPh>
    <rPh sb="42" eb="44">
      <t>ゲンテイ</t>
    </rPh>
    <rPh sb="51" eb="53">
      <t>セイサ</t>
    </rPh>
    <phoneticPr fontId="5"/>
  </si>
  <si>
    <t>限られた予算の中で、一人でも多くの難民を支援するため、スタッフの人数を最小限に抑えるなどして工夫している。</t>
    <rPh sb="0" eb="1">
      <t>カギ</t>
    </rPh>
    <rPh sb="4" eb="6">
      <t>ヨサン</t>
    </rPh>
    <rPh sb="7" eb="8">
      <t>ナカ</t>
    </rPh>
    <rPh sb="10" eb="12">
      <t>ヒトリ</t>
    </rPh>
    <rPh sb="14" eb="15">
      <t>オオ</t>
    </rPh>
    <rPh sb="17" eb="19">
      <t>ナンミン</t>
    </rPh>
    <rPh sb="20" eb="22">
      <t>シエン</t>
    </rPh>
    <rPh sb="32" eb="34">
      <t>ニンズウ</t>
    </rPh>
    <rPh sb="35" eb="38">
      <t>サイショウゲン</t>
    </rPh>
    <rPh sb="39" eb="40">
      <t>オサ</t>
    </rPh>
    <rPh sb="46" eb="48">
      <t>クフウ</t>
    </rPh>
    <phoneticPr fontId="5"/>
  </si>
  <si>
    <t>定住施設に入所した者のうち就職を希望する者に対し、適切に相談を実施し、目標以上の就職率を上げている。</t>
    <rPh sb="0" eb="2">
      <t>テイジュウ</t>
    </rPh>
    <rPh sb="2" eb="4">
      <t>シセツ</t>
    </rPh>
    <rPh sb="5" eb="7">
      <t>ニュウショ</t>
    </rPh>
    <rPh sb="9" eb="10">
      <t>シャ</t>
    </rPh>
    <rPh sb="13" eb="15">
      <t>シュウショク</t>
    </rPh>
    <rPh sb="16" eb="18">
      <t>キボウ</t>
    </rPh>
    <rPh sb="20" eb="21">
      <t>シャ</t>
    </rPh>
    <rPh sb="22" eb="23">
      <t>タイ</t>
    </rPh>
    <rPh sb="25" eb="27">
      <t>テキセツ</t>
    </rPh>
    <rPh sb="28" eb="30">
      <t>ソウダン</t>
    </rPh>
    <rPh sb="31" eb="33">
      <t>ジッシ</t>
    </rPh>
    <rPh sb="35" eb="37">
      <t>モクヒョウ</t>
    </rPh>
    <rPh sb="37" eb="39">
      <t>イジョウ</t>
    </rPh>
    <rPh sb="40" eb="43">
      <t>シュウショクリツ</t>
    </rPh>
    <rPh sb="44" eb="45">
      <t>ア</t>
    </rPh>
    <phoneticPr fontId="5"/>
  </si>
  <si>
    <t>事業実施に当たって、関係省庁が実施する各種支援事業と密接に連携し実施するなど他の手段・方法等よりも、効果的に実施できている。</t>
    <rPh sb="0" eb="2">
      <t>ジギョウ</t>
    </rPh>
    <rPh sb="2" eb="4">
      <t>ジッシ</t>
    </rPh>
    <rPh sb="5" eb="6">
      <t>ア</t>
    </rPh>
    <rPh sb="10" eb="12">
      <t>カンケイ</t>
    </rPh>
    <rPh sb="12" eb="14">
      <t>ショウチョウ</t>
    </rPh>
    <rPh sb="15" eb="17">
      <t>ジッシ</t>
    </rPh>
    <rPh sb="19" eb="21">
      <t>カクシュ</t>
    </rPh>
    <rPh sb="21" eb="23">
      <t>シエン</t>
    </rPh>
    <rPh sb="23" eb="25">
      <t>ジギョウ</t>
    </rPh>
    <rPh sb="26" eb="28">
      <t>ミッセツ</t>
    </rPh>
    <rPh sb="29" eb="31">
      <t>レンケイ</t>
    </rPh>
    <rPh sb="32" eb="34">
      <t>ジッシ</t>
    </rPh>
    <rPh sb="38" eb="39">
      <t>ホカ</t>
    </rPh>
    <rPh sb="40" eb="42">
      <t>シュダン</t>
    </rPh>
    <rPh sb="43" eb="45">
      <t>ホウホウ</t>
    </rPh>
    <rPh sb="45" eb="46">
      <t>トウ</t>
    </rPh>
    <rPh sb="50" eb="53">
      <t>コウカテキ</t>
    </rPh>
    <rPh sb="54" eb="56">
      <t>ジッシ</t>
    </rPh>
    <phoneticPr fontId="5"/>
  </si>
  <si>
    <t>外務省</t>
  </si>
  <si>
    <t>難民救済業務委託事業</t>
    <rPh sb="0" eb="2">
      <t>ナンミン</t>
    </rPh>
    <rPh sb="2" eb="4">
      <t>キュウサイ</t>
    </rPh>
    <rPh sb="4" eb="6">
      <t>ギョウム</t>
    </rPh>
    <rPh sb="6" eb="8">
      <t>イタク</t>
    </rPh>
    <rPh sb="8" eb="10">
      <t>ジギョウ</t>
    </rPh>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</si>
  <si>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rPh sb="0" eb="3">
      <t>ガイムショウ</t>
    </rPh>
    <rPh sb="4" eb="6">
      <t>ナンミン</t>
    </rPh>
    <rPh sb="6" eb="7">
      <t>トウ</t>
    </rPh>
    <rPh sb="7" eb="9">
      <t>キュウサイ</t>
    </rPh>
    <rPh sb="9" eb="11">
      <t>ギョウム</t>
    </rPh>
    <rPh sb="11" eb="13">
      <t>イタク</t>
    </rPh>
    <rPh sb="13" eb="15">
      <t>ジギョウ</t>
    </rPh>
    <rPh sb="18" eb="20">
      <t>セイカツ</t>
    </rPh>
    <rPh sb="21" eb="23">
      <t>コンキュウ</t>
    </rPh>
    <rPh sb="25" eb="27">
      <t>ナンミン</t>
    </rPh>
    <rPh sb="27" eb="29">
      <t>ニンテイ</t>
    </rPh>
    <rPh sb="29" eb="32">
      <t>シンセイシャ</t>
    </rPh>
    <rPh sb="33" eb="34">
      <t>タイ</t>
    </rPh>
    <rPh sb="36" eb="38">
      <t>ホゴ</t>
    </rPh>
    <rPh sb="38" eb="40">
      <t>ソチ</t>
    </rPh>
    <rPh sb="42" eb="44">
      <t>ジョウヤク</t>
    </rPh>
    <rPh sb="44" eb="46">
      <t>ナンミン</t>
    </rPh>
    <rPh sb="46" eb="47">
      <t>トウ</t>
    </rPh>
    <rPh sb="48" eb="50">
      <t>ニホン</t>
    </rPh>
    <rPh sb="50" eb="52">
      <t>テイジュウ</t>
    </rPh>
    <rPh sb="52" eb="53">
      <t>トウ</t>
    </rPh>
    <rPh sb="54" eb="56">
      <t>ソクシン</t>
    </rPh>
    <rPh sb="57" eb="58">
      <t>オコナ</t>
    </rPh>
    <rPh sb="63" eb="64">
      <t>ホン</t>
    </rPh>
    <rPh sb="64" eb="66">
      <t>ジギョウ</t>
    </rPh>
    <rPh sb="68" eb="70">
      <t>ショクギョウ</t>
    </rPh>
    <rPh sb="70" eb="72">
      <t>ソウダン</t>
    </rPh>
    <rPh sb="73" eb="75">
      <t>ショクギョウ</t>
    </rPh>
    <rPh sb="75" eb="77">
      <t>ショウカイ</t>
    </rPh>
    <rPh sb="77" eb="78">
      <t>トウ</t>
    </rPh>
    <rPh sb="79" eb="81">
      <t>シュウロウ</t>
    </rPh>
    <rPh sb="81" eb="83">
      <t>シエン</t>
    </rPh>
    <rPh sb="84" eb="85">
      <t>オコナ</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</si>
  <si>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</si>
  <si>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562</t>
    <phoneticPr fontId="5"/>
  </si>
  <si>
    <t>522</t>
    <phoneticPr fontId="5"/>
  </si>
  <si>
    <t>511</t>
    <phoneticPr fontId="5"/>
  </si>
  <si>
    <t>531</t>
    <phoneticPr fontId="5"/>
  </si>
  <si>
    <t>453</t>
    <phoneticPr fontId="5"/>
  </si>
  <si>
    <t>529</t>
    <phoneticPr fontId="5"/>
  </si>
  <si>
    <t>520</t>
    <phoneticPr fontId="5"/>
  </si>
  <si>
    <t>525</t>
    <phoneticPr fontId="5"/>
  </si>
  <si>
    <t>A.（公財）アジア福祉教育財団</t>
    <rPh sb="3" eb="5">
      <t>コウザイ</t>
    </rPh>
    <rPh sb="9" eb="11">
      <t>フクシ</t>
    </rPh>
    <rPh sb="11" eb="13">
      <t>キョウイク</t>
    </rPh>
    <rPh sb="13" eb="15">
      <t>ザイダン</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</si>
  <si>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</si>
  <si>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</si>
  <si>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</si>
  <si>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</si>
  <si>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難民の就職援助に必要な経費</t>
    <rPh sb="0" eb="2">
      <t>ナンミン</t>
    </rPh>
    <rPh sb="3" eb="5">
      <t>シュウショク</t>
    </rPh>
    <rPh sb="5" eb="7">
      <t>エンジョ</t>
    </rPh>
    <rPh sb="8" eb="10">
      <t>ヒツヨウ</t>
    </rPh>
    <rPh sb="11" eb="13">
      <t>ケイヒ</t>
    </rPh>
    <phoneticPr fontId="5"/>
  </si>
  <si>
    <t>事業実施に必要な経費</t>
    <rPh sb="0" eb="2">
      <t>ジギョウ</t>
    </rPh>
    <rPh sb="2" eb="4">
      <t>ジッシ</t>
    </rPh>
    <rPh sb="5" eb="7">
      <t>ヒツヨウ</t>
    </rPh>
    <rPh sb="8" eb="10">
      <t>ケイヒ</t>
    </rPh>
    <phoneticPr fontId="5"/>
  </si>
  <si>
    <t>事業実施に必要な管理費等</t>
    <rPh sb="0" eb="2">
      <t>ジギョウ</t>
    </rPh>
    <rPh sb="2" eb="4">
      <t>ジッシ</t>
    </rPh>
    <rPh sb="5" eb="7">
      <t>ヒツヨウ</t>
    </rPh>
    <rPh sb="8" eb="11">
      <t>カンリヒ</t>
    </rPh>
    <rPh sb="11" eb="12">
      <t>トウ</t>
    </rPh>
    <phoneticPr fontId="5"/>
  </si>
  <si>
    <t>（公財）アジア福祉教育財団</t>
    <rPh sb="1" eb="3">
      <t>コウザイ</t>
    </rPh>
    <rPh sb="7" eb="9">
      <t>フクシ</t>
    </rPh>
    <rPh sb="9" eb="11">
      <t>キョウイク</t>
    </rPh>
    <rPh sb="11" eb="13">
      <t>ザイダン</t>
    </rPh>
    <phoneticPr fontId="5"/>
  </si>
  <si>
    <t>難民等の就労自立による定着等を図るため、職業相談・職業紹介、訓練受講援助費等の支給等による支援を実施する。</t>
    <rPh sb="0" eb="2">
      <t>ナンミン</t>
    </rPh>
    <rPh sb="2" eb="3">
      <t>トウ</t>
    </rPh>
    <rPh sb="4" eb="6">
      <t>シュウロウ</t>
    </rPh>
    <rPh sb="6" eb="8">
      <t>ジリツ</t>
    </rPh>
    <rPh sb="11" eb="13">
      <t>テイチャク</t>
    </rPh>
    <rPh sb="13" eb="14">
      <t>トウ</t>
    </rPh>
    <rPh sb="15" eb="16">
      <t>ハカ</t>
    </rPh>
    <rPh sb="20" eb="22">
      <t>ショクギョウ</t>
    </rPh>
    <rPh sb="22" eb="24">
      <t>ソウダン</t>
    </rPh>
    <rPh sb="25" eb="27">
      <t>ショクギョウ</t>
    </rPh>
    <rPh sb="27" eb="29">
      <t>ショウカイ</t>
    </rPh>
    <rPh sb="30" eb="32">
      <t>クンレン</t>
    </rPh>
    <rPh sb="32" eb="34">
      <t>ジュコウ</t>
    </rPh>
    <rPh sb="34" eb="36">
      <t>エンジョ</t>
    </rPh>
    <rPh sb="36" eb="37">
      <t>ヒ</t>
    </rPh>
    <rPh sb="37" eb="38">
      <t>トウ</t>
    </rPh>
    <rPh sb="39" eb="41">
      <t>シキュウ</t>
    </rPh>
    <rPh sb="41" eb="42">
      <t>トウ</t>
    </rPh>
    <rPh sb="45" eb="47">
      <t>シエン</t>
    </rPh>
    <rPh sb="48" eb="50">
      <t>ジッシ</t>
    </rPh>
    <phoneticPr fontId="5"/>
  </si>
  <si>
    <t>－</t>
    <phoneticPr fontId="5"/>
  </si>
  <si>
    <t>35,897/15</t>
    <phoneticPr fontId="5"/>
  </si>
  <si>
    <t>2,393.133</t>
    <phoneticPr fontId="5"/>
  </si>
  <si>
    <t>36,758/18</t>
    <phoneticPr fontId="5"/>
  </si>
  <si>
    <t>・インドシナ難民の定住対策について（昭和55年６月17日閣議了解）
・難民対策について（平成14年８月７日閣議了解）
・インドシナ難民対策について（平成15年３月14日閣議了解）
・第三国定住による難民の受入れに関するパイロットケースの実施について（平成20年12月16日閣議了解）
・第三国定住による難民の受入れの実施について（平成26年１月24日閣議了解）</t>
    <rPh sb="6" eb="8">
      <t>ナンミン</t>
    </rPh>
    <rPh sb="9" eb="11">
      <t>テイジュウ</t>
    </rPh>
    <rPh sb="11" eb="13">
      <t>タイサク</t>
    </rPh>
    <rPh sb="18" eb="20">
      <t>ショウワ</t>
    </rPh>
    <rPh sb="22" eb="23">
      <t>ネン</t>
    </rPh>
    <rPh sb="24" eb="25">
      <t>ガツ</t>
    </rPh>
    <rPh sb="27" eb="28">
      <t>ニチ</t>
    </rPh>
    <rPh sb="28" eb="30">
      <t>カクギ</t>
    </rPh>
    <rPh sb="30" eb="32">
      <t>リョウカイ</t>
    </rPh>
    <rPh sb="35" eb="37">
      <t>ナンミン</t>
    </rPh>
    <rPh sb="37" eb="39">
      <t>タイサク</t>
    </rPh>
    <rPh sb="44" eb="46">
      <t>ヘイセイ</t>
    </rPh>
    <rPh sb="48" eb="49">
      <t>ネン</t>
    </rPh>
    <rPh sb="50" eb="51">
      <t>ガツ</t>
    </rPh>
    <rPh sb="52" eb="53">
      <t>ニチ</t>
    </rPh>
    <rPh sb="53" eb="55">
      <t>カクギ</t>
    </rPh>
    <rPh sb="55" eb="57">
      <t>リョウカイ</t>
    </rPh>
    <rPh sb="65" eb="67">
      <t>ナンミン</t>
    </rPh>
    <rPh sb="67" eb="69">
      <t>タイサク</t>
    </rPh>
    <rPh sb="74" eb="76">
      <t>ヘイセイ</t>
    </rPh>
    <rPh sb="78" eb="79">
      <t>ネン</t>
    </rPh>
    <rPh sb="80" eb="81">
      <t>ガツ</t>
    </rPh>
    <rPh sb="83" eb="84">
      <t>ニチ</t>
    </rPh>
    <rPh sb="84" eb="86">
      <t>カクギ</t>
    </rPh>
    <rPh sb="86" eb="88">
      <t>リョウカイ</t>
    </rPh>
    <rPh sb="91" eb="94">
      <t>ダイサンゴク</t>
    </rPh>
    <rPh sb="94" eb="96">
      <t>テイジュウ</t>
    </rPh>
    <rPh sb="99" eb="101">
      <t>ナンミン</t>
    </rPh>
    <rPh sb="102" eb="104">
      <t>ウケイレ</t>
    </rPh>
    <rPh sb="106" eb="107">
      <t>カン</t>
    </rPh>
    <rPh sb="118" eb="120">
      <t>ジッシ</t>
    </rPh>
    <rPh sb="125" eb="127">
      <t>ヘイセイ</t>
    </rPh>
    <rPh sb="129" eb="130">
      <t>ネン</t>
    </rPh>
    <rPh sb="132" eb="133">
      <t>ガツ</t>
    </rPh>
    <rPh sb="135" eb="136">
      <t>ニチ</t>
    </rPh>
    <rPh sb="136" eb="138">
      <t>カクギ</t>
    </rPh>
    <rPh sb="138" eb="140">
      <t>リョウカイ</t>
    </rPh>
    <rPh sb="143" eb="146">
      <t>ダイサンゴク</t>
    </rPh>
    <rPh sb="146" eb="148">
      <t>テイジュウ</t>
    </rPh>
    <rPh sb="151" eb="153">
      <t>ナンミン</t>
    </rPh>
    <rPh sb="154" eb="156">
      <t>ウケイレ</t>
    </rPh>
    <rPh sb="158" eb="160">
      <t>ジッシ</t>
    </rPh>
    <rPh sb="165" eb="167">
      <t>ヘイセイ</t>
    </rPh>
    <rPh sb="169" eb="170">
      <t>ネン</t>
    </rPh>
    <rPh sb="171" eb="172">
      <t>ガツ</t>
    </rPh>
    <rPh sb="174" eb="175">
      <t>ニチ</t>
    </rPh>
    <rPh sb="175" eb="177">
      <t>カクギ</t>
    </rPh>
    <rPh sb="177" eb="179">
      <t>リョウカイ</t>
    </rPh>
    <phoneticPr fontId="5"/>
  </si>
  <si>
    <t>円</t>
    <rPh sb="0" eb="1">
      <t>エン</t>
    </rPh>
    <phoneticPr fontId="5"/>
  </si>
  <si>
    <t xml:space="preserve">－ </t>
    <phoneticPr fontId="5"/>
  </si>
  <si>
    <t>-</t>
    <phoneticPr fontId="5"/>
  </si>
  <si>
    <t>Ｘ/Ｙ</t>
    <phoneticPr fontId="5"/>
  </si>
  <si>
    <t>積極的に職業紹介を行うとともに、職場適応訓練等の受講斡旋、給付金の支給を適切に行っており、高い就職率を実現している。
また、執行率もほぼ100%となっている。</t>
    <rPh sb="16" eb="18">
      <t>ショクバ</t>
    </rPh>
    <rPh sb="18" eb="20">
      <t>テキオウ</t>
    </rPh>
    <rPh sb="20" eb="22">
      <t>クンレン</t>
    </rPh>
    <rPh sb="22" eb="23">
      <t>トウ</t>
    </rPh>
    <rPh sb="24" eb="26">
      <t>ジュコウ</t>
    </rPh>
    <rPh sb="26" eb="28">
      <t>アッセン</t>
    </rPh>
    <rPh sb="29" eb="32">
      <t>キュウフキン</t>
    </rPh>
    <rPh sb="33" eb="35">
      <t>シキュウ</t>
    </rPh>
    <rPh sb="36" eb="38">
      <t>テキセツ</t>
    </rPh>
    <rPh sb="39" eb="40">
      <t>オコナ</t>
    </rPh>
    <rPh sb="45" eb="46">
      <t>タカ</t>
    </rPh>
    <rPh sb="47" eb="50">
      <t>シュウショクリツ</t>
    </rPh>
    <rPh sb="51" eb="53">
      <t>ジツゲン</t>
    </rPh>
    <rPh sb="62" eb="65">
      <t>シッコウリツ</t>
    </rPh>
    <phoneticPr fontId="5"/>
  </si>
  <si>
    <t>実績を踏まえ活動見込みを引き下げたところであるが、職業相談員の事業所訪問などにより職業紹介件数は増加となり、引き続き適切な就職実績を上げている。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</si>
</sst>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47624</xdr:colOff>
      <xdr:row>740</xdr:row>
      <xdr:rowOff>83345</xdr:rowOff>
    </xdr:from>
    <xdr:to>
      <xdr:col>40</xdr:col>
      <xdr:colOff>71436</xdr:colOff>
      <xdr:row>744</xdr:row>
      <xdr:rowOff>321469</xdr:rowOff>
    </xdr:to>
    <xdr:sp macro="" textlink="">
      <xdr:nvSpPr>
        <xdr:cNvPr id="3" name="正方形/長方形 2"/>
        <xdr:cNvSpPr/>
      </xdr:nvSpPr>
      <xdr:spPr>
        <a:xfrm>
          <a:off x="4048124" y="39612095"/>
          <a:ext cx="4024312" cy="16478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107157</xdr:colOff>
      <xdr:row>740</xdr:row>
      <xdr:rowOff>178595</xdr:rowOff>
    </xdr:from>
    <xdr:to>
      <xdr:col>34</xdr:col>
      <xdr:colOff>119062</xdr:colOff>
      <xdr:row>742</xdr:row>
      <xdr:rowOff>214313</xdr:rowOff>
    </xdr:to>
    <xdr:sp macro="" textlink="">
      <xdr:nvSpPr>
        <xdr:cNvPr id="4" name="正方形/長方形 3"/>
        <xdr:cNvSpPr/>
      </xdr:nvSpPr>
      <xdr:spPr>
        <a:xfrm>
          <a:off x="5107782" y="39707345"/>
          <a:ext cx="1812130" cy="7405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３５．９百万円</a:t>
          </a:r>
        </a:p>
      </xdr:txBody>
    </xdr:sp>
    <xdr:clientData/>
  </xdr:twoCellAnchor>
  <xdr:twoCellAnchor>
    <xdr:from>
      <xdr:col>22</xdr:col>
      <xdr:colOff>190499</xdr:colOff>
      <xdr:row>742</xdr:row>
      <xdr:rowOff>297657</xdr:rowOff>
    </xdr:from>
    <xdr:to>
      <xdr:col>37</xdr:col>
      <xdr:colOff>178406</xdr:colOff>
      <xdr:row>744</xdr:row>
      <xdr:rowOff>231282</xdr:rowOff>
    </xdr:to>
    <xdr:sp macro="" textlink="">
      <xdr:nvSpPr>
        <xdr:cNvPr id="5" name="大かっこ 4"/>
        <xdr:cNvSpPr/>
      </xdr:nvSpPr>
      <xdr:spPr>
        <a:xfrm>
          <a:off x="4591049" y="40531257"/>
          <a:ext cx="2988282" cy="6384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関係省庁との連絡、調整、地方労働局に</a:t>
          </a:r>
          <a:endParaRPr kumimoji="1" lang="en-US" altLang="ja-JP" sz="1100"/>
        </a:p>
        <a:p>
          <a:pPr algn="l"/>
          <a:r>
            <a:rPr kumimoji="1" lang="ja-JP" altLang="en-US" sz="1100"/>
            <a:t> おける実績の取りまとめ</a:t>
          </a:r>
        </a:p>
      </xdr:txBody>
    </xdr:sp>
    <xdr:clientData/>
  </xdr:twoCellAnchor>
  <xdr:twoCellAnchor>
    <xdr:from>
      <xdr:col>29</xdr:col>
      <xdr:colOff>166688</xdr:colOff>
      <xdr:row>745</xdr:row>
      <xdr:rowOff>190501</xdr:rowOff>
    </xdr:from>
    <xdr:to>
      <xdr:col>37</xdr:col>
      <xdr:colOff>178594</xdr:colOff>
      <xdr:row>746</xdr:row>
      <xdr:rowOff>321470</xdr:rowOff>
    </xdr:to>
    <xdr:sp macro="" textlink="">
      <xdr:nvSpPr>
        <xdr:cNvPr id="6" name="正方形/長方形 5"/>
        <xdr:cNvSpPr/>
      </xdr:nvSpPr>
      <xdr:spPr>
        <a:xfrm>
          <a:off x="5967413" y="41481376"/>
          <a:ext cx="1612106" cy="48339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rPr>
            <a:t>【</a:t>
          </a:r>
          <a:r>
            <a:rPr kumimoji="1" lang="ja-JP" altLang="en-US" sz="1050">
              <a:solidFill>
                <a:schemeClr val="tx1"/>
              </a:solidFill>
            </a:rPr>
            <a:t>随意契約（公募）</a:t>
          </a:r>
          <a:r>
            <a:rPr kumimoji="1" lang="en-US" altLang="ja-JP" sz="1050">
              <a:solidFill>
                <a:schemeClr val="tx1"/>
              </a:solidFill>
            </a:rPr>
            <a:t>】</a:t>
          </a:r>
        </a:p>
      </xdr:txBody>
    </xdr:sp>
    <xdr:clientData/>
  </xdr:twoCellAnchor>
  <xdr:twoCellAnchor>
    <xdr:from>
      <xdr:col>30</xdr:col>
      <xdr:colOff>59530</xdr:colOff>
      <xdr:row>744</xdr:row>
      <xdr:rowOff>321469</xdr:rowOff>
    </xdr:from>
    <xdr:to>
      <xdr:col>30</xdr:col>
      <xdr:colOff>59531</xdr:colOff>
      <xdr:row>747</xdr:row>
      <xdr:rowOff>71437</xdr:rowOff>
    </xdr:to>
    <xdr:cxnSp macro="">
      <xdr:nvCxnSpPr>
        <xdr:cNvPr id="7" name="直線矢印コネクタ 6"/>
        <xdr:cNvCxnSpPr>
          <a:stCxn id="3" idx="2"/>
        </xdr:cNvCxnSpPr>
      </xdr:nvCxnSpPr>
      <xdr:spPr>
        <a:xfrm>
          <a:off x="6060280" y="41259919"/>
          <a:ext cx="1" cy="807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166687</xdr:colOff>
      <xdr:row>747</xdr:row>
      <xdr:rowOff>47625</xdr:rowOff>
    </xdr:from>
    <xdr:to>
      <xdr:col>40</xdr:col>
      <xdr:colOff>178593</xdr:colOff>
      <xdr:row>752</xdr:row>
      <xdr:rowOff>214313</xdr:rowOff>
    </xdr:to>
    <xdr:sp macro="" textlink="">
      <xdr:nvSpPr>
        <xdr:cNvPr id="8" name="正方形/長方形 7"/>
        <xdr:cNvSpPr/>
      </xdr:nvSpPr>
      <xdr:spPr>
        <a:xfrm>
          <a:off x="3967162" y="42043350"/>
          <a:ext cx="4212431" cy="19288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chemeClr val="tx1"/>
            </a:solidFill>
          </a:endParaRPr>
        </a:p>
        <a:p>
          <a:pPr algn="ctr"/>
          <a:endParaRPr kumimoji="1" lang="en-US" altLang="ja-JP" sz="1400">
            <a:solidFill>
              <a:schemeClr val="tx1"/>
            </a:solidFill>
          </a:endParaRPr>
        </a:p>
        <a:p>
          <a:pPr algn="ctr"/>
          <a:r>
            <a:rPr kumimoji="1" lang="en-US" altLang="ja-JP" sz="1400">
              <a:solidFill>
                <a:schemeClr val="tx1"/>
              </a:solidFill>
            </a:rPr>
            <a:t>A</a:t>
          </a:r>
          <a:r>
            <a:rPr kumimoji="1" lang="ja-JP" altLang="en-US" sz="1400">
              <a:solidFill>
                <a:schemeClr val="tx1"/>
              </a:solidFill>
            </a:rPr>
            <a:t>．（公財）アジア福祉教育財団</a:t>
          </a:r>
          <a:endParaRPr kumimoji="1" lang="en-US" altLang="ja-JP" sz="1400">
            <a:solidFill>
              <a:schemeClr val="tx1"/>
            </a:solidFill>
          </a:endParaRPr>
        </a:p>
        <a:p>
          <a:pPr algn="ctr"/>
          <a:r>
            <a:rPr kumimoji="1" lang="ja-JP" altLang="en-US" sz="1400">
              <a:solidFill>
                <a:schemeClr val="tx1"/>
              </a:solidFill>
            </a:rPr>
            <a:t>３５．９百万円</a:t>
          </a:r>
          <a:endParaRPr kumimoji="1" lang="en-US" altLang="ja-JP" sz="1400">
            <a:solidFill>
              <a:schemeClr val="tx1"/>
            </a:solidFill>
          </a:endParaRPr>
        </a:p>
      </xdr:txBody>
    </xdr:sp>
    <xdr:clientData/>
  </xdr:twoCellAnchor>
  <xdr:twoCellAnchor>
    <xdr:from>
      <xdr:col>23</xdr:col>
      <xdr:colOff>11907</xdr:colOff>
      <xdr:row>750</xdr:row>
      <xdr:rowOff>23812</xdr:rowOff>
    </xdr:from>
    <xdr:to>
      <xdr:col>37</xdr:col>
      <xdr:colOff>202220</xdr:colOff>
      <xdr:row>751</xdr:row>
      <xdr:rowOff>314624</xdr:rowOff>
    </xdr:to>
    <xdr:sp macro="" textlink="">
      <xdr:nvSpPr>
        <xdr:cNvPr id="9" name="大かっこ 8"/>
        <xdr:cNvSpPr/>
      </xdr:nvSpPr>
      <xdr:spPr>
        <a:xfrm>
          <a:off x="4612482" y="43076812"/>
          <a:ext cx="2990663" cy="64323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職業相談員による職業相談・職業紹介・</a:t>
          </a:r>
          <a:endParaRPr kumimoji="1" lang="en-US" altLang="ja-JP" sz="1100"/>
        </a:p>
        <a:p>
          <a:pPr algn="l"/>
          <a:r>
            <a:rPr kumimoji="1" lang="ja-JP" altLang="en-US" sz="1100"/>
            <a:t>職場適応訓練の斡旋等を実施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559</v>
      </c>
      <c r="AT2" s="944"/>
      <c r="AU2" s="944"/>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155</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574</v>
      </c>
      <c r="AF5" s="702"/>
      <c r="AG5" s="702"/>
      <c r="AH5" s="702"/>
      <c r="AI5" s="702"/>
      <c r="AJ5" s="702"/>
      <c r="AK5" s="702"/>
      <c r="AL5" s="702"/>
      <c r="AM5" s="702"/>
      <c r="AN5" s="702"/>
      <c r="AO5" s="702"/>
      <c r="AP5" s="703"/>
      <c r="AQ5" s="704" t="s">
        <v>575</v>
      </c>
      <c r="AR5" s="705"/>
      <c r="AS5" s="705"/>
      <c r="AT5" s="705"/>
      <c r="AU5" s="705"/>
      <c r="AV5" s="705"/>
      <c r="AW5" s="705"/>
      <c r="AX5" s="706"/>
    </row>
    <row r="6" spans="1:50" ht="21.95"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26.7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25" t="s">
        <v>516</v>
      </c>
      <c r="Z7" s="446"/>
      <c r="AA7" s="446"/>
      <c r="AB7" s="446"/>
      <c r="AC7" s="446"/>
      <c r="AD7" s="926"/>
      <c r="AE7" s="915" t="s">
        <v>649</v>
      </c>
      <c r="AF7" s="916"/>
      <c r="AG7" s="916"/>
      <c r="AH7" s="916"/>
      <c r="AI7" s="916"/>
      <c r="AJ7" s="916"/>
      <c r="AK7" s="916"/>
      <c r="AL7" s="916"/>
      <c r="AM7" s="916"/>
      <c r="AN7" s="916"/>
      <c r="AO7" s="916"/>
      <c r="AP7" s="916"/>
      <c r="AQ7" s="916"/>
      <c r="AR7" s="916"/>
      <c r="AS7" s="916"/>
      <c r="AT7" s="916"/>
      <c r="AU7" s="916"/>
      <c r="AV7" s="916"/>
      <c r="AW7" s="916"/>
      <c r="AX7" s="917"/>
    </row>
    <row r="8" spans="1:50" ht="24.95" customHeight="1" x14ac:dyDescent="0.15">
      <c r="A8" s="498" t="s">
        <v>378</v>
      </c>
      <c r="B8" s="499"/>
      <c r="C8" s="499"/>
      <c r="D8" s="499"/>
      <c r="E8" s="499"/>
      <c r="F8" s="500"/>
      <c r="G8" s="945" t="str">
        <f>入力規則等!A28</f>
        <v>-</v>
      </c>
      <c r="H8" s="723"/>
      <c r="I8" s="723"/>
      <c r="J8" s="723"/>
      <c r="K8" s="723"/>
      <c r="L8" s="723"/>
      <c r="M8" s="723"/>
      <c r="N8" s="723"/>
      <c r="O8" s="723"/>
      <c r="P8" s="723"/>
      <c r="Q8" s="723"/>
      <c r="R8" s="723"/>
      <c r="S8" s="723"/>
      <c r="T8" s="723"/>
      <c r="U8" s="723"/>
      <c r="V8" s="723"/>
      <c r="W8" s="723"/>
      <c r="X8" s="946"/>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0.1"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26</v>
      </c>
      <c r="Q13" s="661"/>
      <c r="R13" s="661"/>
      <c r="S13" s="661"/>
      <c r="T13" s="661"/>
      <c r="U13" s="661"/>
      <c r="V13" s="662"/>
      <c r="W13" s="660">
        <v>33</v>
      </c>
      <c r="X13" s="661"/>
      <c r="Y13" s="661"/>
      <c r="Z13" s="661"/>
      <c r="AA13" s="661"/>
      <c r="AB13" s="661"/>
      <c r="AC13" s="662"/>
      <c r="AD13" s="660">
        <v>36</v>
      </c>
      <c r="AE13" s="661"/>
      <c r="AF13" s="661"/>
      <c r="AG13" s="661"/>
      <c r="AH13" s="661"/>
      <c r="AI13" s="661"/>
      <c r="AJ13" s="662"/>
      <c r="AK13" s="660">
        <v>37</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584</v>
      </c>
      <c r="X14" s="661"/>
      <c r="Y14" s="661"/>
      <c r="Z14" s="661"/>
      <c r="AA14" s="661"/>
      <c r="AB14" s="661"/>
      <c r="AC14" s="662"/>
      <c r="AD14" s="660" t="s">
        <v>581</v>
      </c>
      <c r="AE14" s="661"/>
      <c r="AF14" s="661"/>
      <c r="AG14" s="661"/>
      <c r="AH14" s="661"/>
      <c r="AI14" s="661"/>
      <c r="AJ14" s="662"/>
      <c r="AK14" s="660" t="s">
        <v>581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581</v>
      </c>
      <c r="Q15" s="661"/>
      <c r="R15" s="661"/>
      <c r="S15" s="661"/>
      <c r="T15" s="661"/>
      <c r="U15" s="661"/>
      <c r="V15" s="662"/>
      <c r="W15" s="660" t="s">
        <v>581</v>
      </c>
      <c r="X15" s="661"/>
      <c r="Y15" s="661"/>
      <c r="Z15" s="661"/>
      <c r="AA15" s="661"/>
      <c r="AB15" s="661"/>
      <c r="AC15" s="662"/>
      <c r="AD15" s="660" t="s">
        <v>581</v>
      </c>
      <c r="AE15" s="661"/>
      <c r="AF15" s="661"/>
      <c r="AG15" s="661"/>
      <c r="AH15" s="661"/>
      <c r="AI15" s="661"/>
      <c r="AJ15" s="662"/>
      <c r="AK15" s="660" t="s">
        <v>585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581</v>
      </c>
      <c r="X16" s="661"/>
      <c r="Y16" s="661"/>
      <c r="Z16" s="661"/>
      <c r="AA16" s="661"/>
      <c r="AB16" s="661"/>
      <c r="AC16" s="662"/>
      <c r="AD16" s="660" t="s">
        <v>584</v>
      </c>
      <c r="AE16" s="661"/>
      <c r="AF16" s="661"/>
      <c r="AG16" s="661"/>
      <c r="AH16" s="661"/>
      <c r="AI16" s="661"/>
      <c r="AJ16" s="662"/>
      <c r="AK16" s="660" t="s">
        <v>583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583</v>
      </c>
      <c r="Q17" s="661"/>
      <c r="R17" s="661"/>
      <c r="S17" s="661"/>
      <c r="T17" s="661"/>
      <c r="U17" s="661"/>
      <c r="V17" s="662"/>
      <c r="W17" s="660" t="s">
        <v>581</v>
      </c>
      <c r="X17" s="661"/>
      <c r="Y17" s="661"/>
      <c r="Z17" s="661"/>
      <c r="AA17" s="661"/>
      <c r="AB17" s="661"/>
      <c r="AC17" s="662"/>
      <c r="AD17" s="660" t="s">
        <v>581</v>
      </c>
      <c r="AE17" s="661"/>
      <c r="AF17" s="661"/>
      <c r="AG17" s="661"/>
      <c r="AH17" s="661"/>
      <c r="AI17" s="661"/>
      <c r="AJ17" s="662"/>
      <c r="AK17" s="660" t="s">
        <v>584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26</v>
      </c>
      <c r="Q18" s="882"/>
      <c r="R18" s="882"/>
      <c r="S18" s="882"/>
      <c r="T18" s="882"/>
      <c r="U18" s="882"/>
      <c r="V18" s="883"/>
      <c r="W18" s="881">
        <f>SUM(W13:AC17)</f>
        <v>33</v>
      </c>
      <c r="X18" s="882"/>
      <c r="Y18" s="882"/>
      <c r="Z18" s="882"/>
      <c r="AA18" s="882"/>
      <c r="AB18" s="882"/>
      <c r="AC18" s="883"/>
      <c r="AD18" s="881">
        <f>SUM(AD13:AJ17)</f>
        <v>36</v>
      </c>
      <c r="AE18" s="882"/>
      <c r="AF18" s="882"/>
      <c r="AG18" s="882"/>
      <c r="AH18" s="882"/>
      <c r="AI18" s="882"/>
      <c r="AJ18" s="883"/>
      <c r="AK18" s="881">
        <f>SUM(AK13:AQ17)</f>
        <v>37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25</v>
      </c>
      <c r="Q19" s="661"/>
      <c r="R19" s="661"/>
      <c r="S19" s="661"/>
      <c r="T19" s="661"/>
      <c r="U19" s="661"/>
      <c r="V19" s="662"/>
      <c r="W19" s="660">
        <v>30</v>
      </c>
      <c r="X19" s="661"/>
      <c r="Y19" s="661"/>
      <c r="Z19" s="661"/>
      <c r="AA19" s="661"/>
      <c r="AB19" s="661"/>
      <c r="AC19" s="662"/>
      <c r="AD19" s="660">
        <v>36</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0.96153846153846156</v>
      </c>
      <c r="Q20" s="319"/>
      <c r="R20" s="319"/>
      <c r="S20" s="319"/>
      <c r="T20" s="319"/>
      <c r="U20" s="319"/>
      <c r="V20" s="319"/>
      <c r="W20" s="319">
        <f t="shared" ref="W20" si="0">IF(W18=0, "-", SUM(W19)/W18)</f>
        <v>0.90909090909090906</v>
      </c>
      <c r="X20" s="319"/>
      <c r="Y20" s="319"/>
      <c r="Z20" s="319"/>
      <c r="AA20" s="319"/>
      <c r="AB20" s="319"/>
      <c r="AC20" s="319"/>
      <c r="AD20" s="319">
        <f t="shared" ref="AD20" si="1">IF(AD18=0, "-", SUM(AD19)/AD18)</f>
        <v>1</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50"/>
      <c r="G21" s="317" t="s">
        <v>478</v>
      </c>
      <c r="H21" s="318"/>
      <c r="I21" s="318"/>
      <c r="J21" s="318"/>
      <c r="K21" s="318"/>
      <c r="L21" s="318"/>
      <c r="M21" s="318"/>
      <c r="N21" s="318"/>
      <c r="O21" s="318"/>
      <c r="P21" s="319">
        <f>IF(P19=0, "-", SUM(P19)/SUM(P13,P14))</f>
        <v>0.96153846153846156</v>
      </c>
      <c r="Q21" s="319"/>
      <c r="R21" s="319"/>
      <c r="S21" s="319"/>
      <c r="T21" s="319"/>
      <c r="U21" s="319"/>
      <c r="V21" s="319"/>
      <c r="W21" s="319">
        <f t="shared" ref="W21" si="2">IF(W19=0, "-", SUM(W19)/SUM(W13,W14))</f>
        <v>0.90909090909090906</v>
      </c>
      <c r="X21" s="319"/>
      <c r="Y21" s="319"/>
      <c r="Z21" s="319"/>
      <c r="AA21" s="319"/>
      <c r="AB21" s="319"/>
      <c r="AC21" s="319"/>
      <c r="AD21" s="319">
        <f t="shared" ref="AD21" si="3">IF(AD19=0, "-", SUM(AD19)/SUM(AD13,AD14))</f>
        <v>1</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8" t="s">
        <v>560</v>
      </c>
      <c r="B22" s="969"/>
      <c r="C22" s="969"/>
      <c r="D22" s="969"/>
      <c r="E22" s="969"/>
      <c r="F22" s="970"/>
      <c r="G22" s="955" t="s">
        <v>457</v>
      </c>
      <c r="H22" s="223"/>
      <c r="I22" s="223"/>
      <c r="J22" s="223"/>
      <c r="K22" s="223"/>
      <c r="L22" s="223"/>
      <c r="M22" s="223"/>
      <c r="N22" s="223"/>
      <c r="O22" s="224"/>
      <c r="P22" s="940" t="s">
        <v>521</v>
      </c>
      <c r="Q22" s="223"/>
      <c r="R22" s="223"/>
      <c r="S22" s="223"/>
      <c r="T22" s="223"/>
      <c r="U22" s="223"/>
      <c r="V22" s="224"/>
      <c r="W22" s="940" t="s">
        <v>517</v>
      </c>
      <c r="X22" s="223"/>
      <c r="Y22" s="223"/>
      <c r="Z22" s="223"/>
      <c r="AA22" s="223"/>
      <c r="AB22" s="223"/>
      <c r="AC22" s="224"/>
      <c r="AD22" s="940" t="s">
        <v>456</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586</v>
      </c>
      <c r="H23" s="957"/>
      <c r="I23" s="957"/>
      <c r="J23" s="957"/>
      <c r="K23" s="957"/>
      <c r="L23" s="957"/>
      <c r="M23" s="957"/>
      <c r="N23" s="957"/>
      <c r="O23" s="958"/>
      <c r="P23" s="922">
        <v>37</v>
      </c>
      <c r="Q23" s="923"/>
      <c r="R23" s="923"/>
      <c r="S23" s="923"/>
      <c r="T23" s="923"/>
      <c r="U23" s="923"/>
      <c r="V23" s="941"/>
      <c r="W23" s="922"/>
      <c r="X23" s="923"/>
      <c r="Y23" s="923"/>
      <c r="Z23" s="923"/>
      <c r="AA23" s="923"/>
      <c r="AB23" s="923"/>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1">
        <f>P29-SUM(P23:P27)</f>
        <v>0</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0">
        <f>AK13</f>
        <v>37</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3" t="s">
        <v>591</v>
      </c>
      <c r="AR31" s="201"/>
      <c r="AS31" s="134" t="s">
        <v>355</v>
      </c>
      <c r="AT31" s="135"/>
      <c r="AU31" s="200">
        <v>31</v>
      </c>
      <c r="AV31" s="200"/>
      <c r="AW31" s="401" t="s">
        <v>300</v>
      </c>
      <c r="AX31" s="402"/>
    </row>
    <row r="32" spans="1:50" ht="23.25" customHeight="1" x14ac:dyDescent="0.15">
      <c r="A32" s="406"/>
      <c r="B32" s="404"/>
      <c r="C32" s="404"/>
      <c r="D32" s="404"/>
      <c r="E32" s="404"/>
      <c r="F32" s="405"/>
      <c r="G32" s="567" t="s">
        <v>587</v>
      </c>
      <c r="H32" s="568"/>
      <c r="I32" s="568"/>
      <c r="J32" s="568"/>
      <c r="K32" s="568"/>
      <c r="L32" s="568"/>
      <c r="M32" s="568"/>
      <c r="N32" s="568"/>
      <c r="O32" s="569"/>
      <c r="P32" s="106" t="s">
        <v>588</v>
      </c>
      <c r="Q32" s="106"/>
      <c r="R32" s="106"/>
      <c r="S32" s="106"/>
      <c r="T32" s="106"/>
      <c r="U32" s="106"/>
      <c r="V32" s="106"/>
      <c r="W32" s="106"/>
      <c r="X32" s="107"/>
      <c r="Y32" s="474" t="s">
        <v>12</v>
      </c>
      <c r="Z32" s="534"/>
      <c r="AA32" s="535"/>
      <c r="AB32" s="464" t="s">
        <v>589</v>
      </c>
      <c r="AC32" s="464"/>
      <c r="AD32" s="464"/>
      <c r="AE32" s="219">
        <v>82</v>
      </c>
      <c r="AF32" s="220"/>
      <c r="AG32" s="220"/>
      <c r="AH32" s="220"/>
      <c r="AI32" s="219">
        <v>65</v>
      </c>
      <c r="AJ32" s="220"/>
      <c r="AK32" s="220"/>
      <c r="AL32" s="220"/>
      <c r="AM32" s="219">
        <v>71</v>
      </c>
      <c r="AN32" s="220"/>
      <c r="AO32" s="220"/>
      <c r="AP32" s="220"/>
      <c r="AQ32" s="343" t="s">
        <v>591</v>
      </c>
      <c r="AR32" s="208"/>
      <c r="AS32" s="208"/>
      <c r="AT32" s="344"/>
      <c r="AU32" s="220" t="s">
        <v>592</v>
      </c>
      <c r="AV32" s="220"/>
      <c r="AW32" s="220"/>
      <c r="AX32" s="222"/>
    </row>
    <row r="33" spans="1:50" ht="23.25" customHeight="1" x14ac:dyDescent="0.15">
      <c r="A33" s="407"/>
      <c r="B33" s="408"/>
      <c r="C33" s="408"/>
      <c r="D33" s="408"/>
      <c r="E33" s="408"/>
      <c r="F33" s="409"/>
      <c r="G33" s="570"/>
      <c r="H33" s="571"/>
      <c r="I33" s="571"/>
      <c r="J33" s="571"/>
      <c r="K33" s="571"/>
      <c r="L33" s="571"/>
      <c r="M33" s="571"/>
      <c r="N33" s="571"/>
      <c r="O33" s="572"/>
      <c r="P33" s="109"/>
      <c r="Q33" s="109"/>
      <c r="R33" s="109"/>
      <c r="S33" s="109"/>
      <c r="T33" s="109"/>
      <c r="U33" s="109"/>
      <c r="V33" s="109"/>
      <c r="W33" s="109"/>
      <c r="X33" s="110"/>
      <c r="Y33" s="418" t="s">
        <v>54</v>
      </c>
      <c r="Z33" s="419"/>
      <c r="AA33" s="420"/>
      <c r="AB33" s="526" t="s">
        <v>590</v>
      </c>
      <c r="AC33" s="526"/>
      <c r="AD33" s="526"/>
      <c r="AE33" s="219">
        <v>50</v>
      </c>
      <c r="AF33" s="220"/>
      <c r="AG33" s="220"/>
      <c r="AH33" s="220"/>
      <c r="AI33" s="219">
        <v>50</v>
      </c>
      <c r="AJ33" s="220"/>
      <c r="AK33" s="220"/>
      <c r="AL33" s="220"/>
      <c r="AM33" s="219">
        <v>50</v>
      </c>
      <c r="AN33" s="220"/>
      <c r="AO33" s="220"/>
      <c r="AP33" s="220"/>
      <c r="AQ33" s="343" t="s">
        <v>581</v>
      </c>
      <c r="AR33" s="208"/>
      <c r="AS33" s="208"/>
      <c r="AT33" s="344"/>
      <c r="AU33" s="220">
        <v>50</v>
      </c>
      <c r="AV33" s="220"/>
      <c r="AW33" s="220"/>
      <c r="AX33" s="222"/>
    </row>
    <row r="34" spans="1:50" ht="23.25" customHeight="1" x14ac:dyDescent="0.15">
      <c r="A34" s="406"/>
      <c r="B34" s="404"/>
      <c r="C34" s="404"/>
      <c r="D34" s="404"/>
      <c r="E34" s="404"/>
      <c r="F34" s="405"/>
      <c r="G34" s="573"/>
      <c r="H34" s="574"/>
      <c r="I34" s="574"/>
      <c r="J34" s="574"/>
      <c r="K34" s="574"/>
      <c r="L34" s="574"/>
      <c r="M34" s="574"/>
      <c r="N34" s="574"/>
      <c r="O34" s="575"/>
      <c r="P34" s="112"/>
      <c r="Q34" s="112"/>
      <c r="R34" s="112"/>
      <c r="S34" s="112"/>
      <c r="T34" s="112"/>
      <c r="U34" s="112"/>
      <c r="V34" s="112"/>
      <c r="W34" s="112"/>
      <c r="X34" s="113"/>
      <c r="Y34" s="418" t="s">
        <v>13</v>
      </c>
      <c r="Z34" s="419"/>
      <c r="AA34" s="420"/>
      <c r="AB34" s="559" t="s">
        <v>301</v>
      </c>
      <c r="AC34" s="559"/>
      <c r="AD34" s="559"/>
      <c r="AE34" s="219">
        <v>164</v>
      </c>
      <c r="AF34" s="220"/>
      <c r="AG34" s="220"/>
      <c r="AH34" s="220"/>
      <c r="AI34" s="219">
        <v>130</v>
      </c>
      <c r="AJ34" s="220"/>
      <c r="AK34" s="220"/>
      <c r="AL34" s="220"/>
      <c r="AM34" s="219">
        <v>142</v>
      </c>
      <c r="AN34" s="220"/>
      <c r="AO34" s="220"/>
      <c r="AP34" s="220"/>
      <c r="AQ34" s="343" t="s">
        <v>591</v>
      </c>
      <c r="AR34" s="208"/>
      <c r="AS34" s="208"/>
      <c r="AT34" s="344"/>
      <c r="AU34" s="220" t="s">
        <v>593</v>
      </c>
      <c r="AV34" s="220"/>
      <c r="AW34" s="220"/>
      <c r="AX34" s="222"/>
    </row>
    <row r="35" spans="1:50" ht="23.25" customHeight="1" x14ac:dyDescent="0.15">
      <c r="A35" s="227" t="s">
        <v>506</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3"/>
      <c r="AR38" s="201"/>
      <c r="AS38" s="134" t="s">
        <v>355</v>
      </c>
      <c r="AT38" s="135"/>
      <c r="AU38" s="200"/>
      <c r="AV38" s="200"/>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3.25" hidden="1" customHeight="1" x14ac:dyDescent="0.15">
      <c r="A40" s="407"/>
      <c r="B40" s="408"/>
      <c r="C40" s="408"/>
      <c r="D40" s="408"/>
      <c r="E40" s="408"/>
      <c r="F40" s="409"/>
      <c r="G40" s="570"/>
      <c r="H40" s="571"/>
      <c r="I40" s="571"/>
      <c r="J40" s="571"/>
      <c r="K40" s="571"/>
      <c r="L40" s="571"/>
      <c r="M40" s="571"/>
      <c r="N40" s="571"/>
      <c r="O40" s="572"/>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3.25" hidden="1" customHeight="1" x14ac:dyDescent="0.15">
      <c r="A41" s="410"/>
      <c r="B41" s="411"/>
      <c r="C41" s="411"/>
      <c r="D41" s="411"/>
      <c r="E41" s="411"/>
      <c r="F41" s="412"/>
      <c r="G41" s="573"/>
      <c r="H41" s="574"/>
      <c r="I41" s="574"/>
      <c r="J41" s="574"/>
      <c r="K41" s="574"/>
      <c r="L41" s="574"/>
      <c r="M41" s="574"/>
      <c r="N41" s="574"/>
      <c r="O41" s="575"/>
      <c r="P41" s="112"/>
      <c r="Q41" s="112"/>
      <c r="R41" s="112"/>
      <c r="S41" s="112"/>
      <c r="T41" s="112"/>
      <c r="U41" s="112"/>
      <c r="V41" s="112"/>
      <c r="W41" s="112"/>
      <c r="X41" s="113"/>
      <c r="Y41" s="418" t="s">
        <v>13</v>
      </c>
      <c r="Z41" s="419"/>
      <c r="AA41" s="420"/>
      <c r="AB41" s="559" t="s">
        <v>301</v>
      </c>
      <c r="AC41" s="559"/>
      <c r="AD41" s="559"/>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3"/>
      <c r="AR45" s="201"/>
      <c r="AS45" s="134" t="s">
        <v>355</v>
      </c>
      <c r="AT45" s="135"/>
      <c r="AU45" s="200"/>
      <c r="AV45" s="200"/>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3.25" hidden="1" customHeight="1" x14ac:dyDescent="0.15">
      <c r="A47" s="407"/>
      <c r="B47" s="408"/>
      <c r="C47" s="408"/>
      <c r="D47" s="408"/>
      <c r="E47" s="408"/>
      <c r="F47" s="409"/>
      <c r="G47" s="570"/>
      <c r="H47" s="571"/>
      <c r="I47" s="571"/>
      <c r="J47" s="571"/>
      <c r="K47" s="571"/>
      <c r="L47" s="571"/>
      <c r="M47" s="571"/>
      <c r="N47" s="571"/>
      <c r="O47" s="572"/>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3.25" hidden="1" customHeight="1" x14ac:dyDescent="0.15">
      <c r="A48" s="410"/>
      <c r="B48" s="411"/>
      <c r="C48" s="411"/>
      <c r="D48" s="411"/>
      <c r="E48" s="411"/>
      <c r="F48" s="412"/>
      <c r="G48" s="573"/>
      <c r="H48" s="574"/>
      <c r="I48" s="574"/>
      <c r="J48" s="574"/>
      <c r="K48" s="574"/>
      <c r="L48" s="574"/>
      <c r="M48" s="574"/>
      <c r="N48" s="574"/>
      <c r="O48" s="575"/>
      <c r="P48" s="112"/>
      <c r="Q48" s="112"/>
      <c r="R48" s="112"/>
      <c r="S48" s="112"/>
      <c r="T48" s="112"/>
      <c r="U48" s="112"/>
      <c r="V48" s="112"/>
      <c r="W48" s="112"/>
      <c r="X48" s="113"/>
      <c r="Y48" s="418" t="s">
        <v>13</v>
      </c>
      <c r="Z48" s="419"/>
      <c r="AA48" s="420"/>
      <c r="AB48" s="559" t="s">
        <v>301</v>
      </c>
      <c r="AC48" s="559"/>
      <c r="AD48" s="559"/>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3"/>
      <c r="AR52" s="201"/>
      <c r="AS52" s="134" t="s">
        <v>355</v>
      </c>
      <c r="AT52" s="135"/>
      <c r="AU52" s="200"/>
      <c r="AV52" s="200"/>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x14ac:dyDescent="0.15">
      <c r="A54" s="407"/>
      <c r="B54" s="408"/>
      <c r="C54" s="408"/>
      <c r="D54" s="408"/>
      <c r="E54" s="408"/>
      <c r="F54" s="409"/>
      <c r="G54" s="570"/>
      <c r="H54" s="571"/>
      <c r="I54" s="571"/>
      <c r="J54" s="571"/>
      <c r="K54" s="571"/>
      <c r="L54" s="571"/>
      <c r="M54" s="571"/>
      <c r="N54" s="571"/>
      <c r="O54" s="572"/>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x14ac:dyDescent="0.15">
      <c r="A55" s="410"/>
      <c r="B55" s="411"/>
      <c r="C55" s="411"/>
      <c r="D55" s="411"/>
      <c r="E55" s="411"/>
      <c r="F55" s="412"/>
      <c r="G55" s="573"/>
      <c r="H55" s="574"/>
      <c r="I55" s="574"/>
      <c r="J55" s="574"/>
      <c r="K55" s="574"/>
      <c r="L55" s="574"/>
      <c r="M55" s="574"/>
      <c r="N55" s="574"/>
      <c r="O55" s="575"/>
      <c r="P55" s="112"/>
      <c r="Q55" s="112"/>
      <c r="R55" s="112"/>
      <c r="S55" s="112"/>
      <c r="T55" s="112"/>
      <c r="U55" s="112"/>
      <c r="V55" s="112"/>
      <c r="W55" s="112"/>
      <c r="X55" s="113"/>
      <c r="Y55" s="418" t="s">
        <v>13</v>
      </c>
      <c r="Z55" s="419"/>
      <c r="AA55" s="420"/>
      <c r="AB55" s="597" t="s">
        <v>14</v>
      </c>
      <c r="AC55" s="597"/>
      <c r="AD55" s="597"/>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3"/>
      <c r="AR59" s="201"/>
      <c r="AS59" s="134" t="s">
        <v>355</v>
      </c>
      <c r="AT59" s="135"/>
      <c r="AU59" s="200"/>
      <c r="AV59" s="200"/>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2"/>
      <c r="Q62" s="112"/>
      <c r="R62" s="112"/>
      <c r="S62" s="112"/>
      <c r="T62" s="112"/>
      <c r="U62" s="112"/>
      <c r="V62" s="112"/>
      <c r="W62" s="112"/>
      <c r="X62" s="113"/>
      <c r="Y62" s="418" t="s">
        <v>13</v>
      </c>
      <c r="Z62" s="419"/>
      <c r="AA62" s="420"/>
      <c r="AB62" s="559" t="s">
        <v>14</v>
      </c>
      <c r="AC62" s="559"/>
      <c r="AD62" s="559"/>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85"/>
      <c r="H73" s="131" t="s">
        <v>265</v>
      </c>
      <c r="I73" s="131"/>
      <c r="J73" s="131"/>
      <c r="K73" s="131"/>
      <c r="L73" s="131"/>
      <c r="M73" s="131"/>
      <c r="N73" s="131"/>
      <c r="O73" s="132"/>
      <c r="P73" s="160" t="s">
        <v>59</v>
      </c>
      <c r="Q73" s="131"/>
      <c r="R73" s="131"/>
      <c r="S73" s="131"/>
      <c r="T73" s="131"/>
      <c r="U73" s="131"/>
      <c r="V73" s="131"/>
      <c r="W73" s="131"/>
      <c r="X73" s="132"/>
      <c r="Y73" s="587"/>
      <c r="Z73" s="588"/>
      <c r="AA73" s="589"/>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8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3"/>
      <c r="AR74" s="201"/>
      <c r="AS74" s="134" t="s">
        <v>355</v>
      </c>
      <c r="AT74" s="135"/>
      <c r="AU74" s="593"/>
      <c r="AV74" s="201"/>
      <c r="AW74" s="134" t="s">
        <v>300</v>
      </c>
      <c r="AX74" s="196"/>
    </row>
    <row r="75" spans="1:50" ht="23.25" hidden="1" customHeight="1" x14ac:dyDescent="0.15">
      <c r="A75" s="512"/>
      <c r="B75" s="513"/>
      <c r="C75" s="513"/>
      <c r="D75" s="513"/>
      <c r="E75" s="513"/>
      <c r="F75" s="514"/>
      <c r="G75" s="612"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x14ac:dyDescent="0.15">
      <c r="A76" s="512"/>
      <c r="B76" s="513"/>
      <c r="C76" s="513"/>
      <c r="D76" s="513"/>
      <c r="E76" s="513"/>
      <c r="F76" s="514"/>
      <c r="G76" s="613"/>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x14ac:dyDescent="0.15">
      <c r="A77" s="512"/>
      <c r="B77" s="513"/>
      <c r="C77" s="513"/>
      <c r="D77" s="513"/>
      <c r="E77" s="513"/>
      <c r="F77" s="514"/>
      <c r="G77" s="614"/>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893"/>
      <c r="AF77" s="894"/>
      <c r="AG77" s="894"/>
      <c r="AH77" s="894"/>
      <c r="AI77" s="893"/>
      <c r="AJ77" s="894"/>
      <c r="AK77" s="894"/>
      <c r="AL77" s="894"/>
      <c r="AM77" s="893"/>
      <c r="AN77" s="894"/>
      <c r="AO77" s="894"/>
      <c r="AP77" s="894"/>
      <c r="AQ77" s="343"/>
      <c r="AR77" s="208"/>
      <c r="AS77" s="208"/>
      <c r="AT77" s="344"/>
      <c r="AU77" s="220"/>
      <c r="AV77" s="220"/>
      <c r="AW77" s="220"/>
      <c r="AX77" s="222"/>
    </row>
    <row r="78" spans="1:50" ht="69.75" hidden="1" customHeight="1" x14ac:dyDescent="0.15">
      <c r="A78" s="337" t="s">
        <v>509</v>
      </c>
      <c r="B78" s="338"/>
      <c r="C78" s="338"/>
      <c r="D78" s="338"/>
      <c r="E78" s="335" t="s">
        <v>451</v>
      </c>
      <c r="F78" s="336"/>
      <c r="G78" s="57" t="s">
        <v>357</v>
      </c>
      <c r="H78" s="590"/>
      <c r="I78" s="591"/>
      <c r="J78" s="591"/>
      <c r="K78" s="591"/>
      <c r="L78" s="591"/>
      <c r="M78" s="591"/>
      <c r="N78" s="591"/>
      <c r="O78" s="592"/>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468</v>
      </c>
      <c r="AP79" s="280"/>
      <c r="AQ79" s="280"/>
      <c r="AR79" s="81" t="s">
        <v>466</v>
      </c>
      <c r="AS79" s="279"/>
      <c r="AT79" s="280"/>
      <c r="AU79" s="280"/>
      <c r="AV79" s="280"/>
      <c r="AW79" s="280"/>
      <c r="AX79" s="951"/>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0" t="s">
        <v>11</v>
      </c>
      <c r="AC85" s="561"/>
      <c r="AD85" s="562"/>
      <c r="AE85" s="245" t="s">
        <v>536</v>
      </c>
      <c r="AF85" s="246"/>
      <c r="AG85" s="246"/>
      <c r="AH85" s="247"/>
      <c r="AI85" s="245" t="s">
        <v>533</v>
      </c>
      <c r="AJ85" s="246"/>
      <c r="AK85" s="246"/>
      <c r="AL85" s="247"/>
      <c r="AM85" s="251" t="s">
        <v>528</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43"/>
      <c r="AR87" s="208"/>
      <c r="AS87" s="208"/>
      <c r="AT87" s="344"/>
      <c r="AU87" s="220"/>
      <c r="AV87" s="220"/>
      <c r="AW87" s="220"/>
      <c r="AX87" s="222"/>
    </row>
    <row r="88" spans="1:60" ht="23.25" hidden="1" customHeight="1" x14ac:dyDescent="0.15">
      <c r="A88" s="868"/>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3"/>
      <c r="AR88" s="208"/>
      <c r="AS88" s="208"/>
      <c r="AT88" s="344"/>
      <c r="AU88" s="220"/>
      <c r="AV88" s="220"/>
      <c r="AW88" s="220"/>
      <c r="AX88" s="222"/>
      <c r="AY88" s="10"/>
      <c r="AZ88" s="10"/>
      <c r="BA88" s="10"/>
      <c r="BB88" s="10"/>
      <c r="BC88" s="10"/>
    </row>
    <row r="89" spans="1:60" ht="23.25" hidden="1" customHeight="1" x14ac:dyDescent="0.15">
      <c r="A89" s="868"/>
      <c r="B89" s="532"/>
      <c r="C89" s="532"/>
      <c r="D89" s="532"/>
      <c r="E89" s="532"/>
      <c r="F89" s="533"/>
      <c r="G89" s="111"/>
      <c r="H89" s="112"/>
      <c r="I89" s="112"/>
      <c r="J89" s="112"/>
      <c r="K89" s="112"/>
      <c r="L89" s="112"/>
      <c r="M89" s="112"/>
      <c r="N89" s="112"/>
      <c r="O89" s="113"/>
      <c r="P89" s="177"/>
      <c r="Q89" s="177"/>
      <c r="R89" s="177"/>
      <c r="S89" s="177"/>
      <c r="T89" s="177"/>
      <c r="U89" s="177"/>
      <c r="V89" s="177"/>
      <c r="W89" s="177"/>
      <c r="X89" s="563"/>
      <c r="Y89" s="461" t="s">
        <v>13</v>
      </c>
      <c r="Z89" s="462"/>
      <c r="AA89" s="463"/>
      <c r="AB89" s="597" t="s">
        <v>14</v>
      </c>
      <c r="AC89" s="597"/>
      <c r="AD89" s="597"/>
      <c r="AE89" s="219"/>
      <c r="AF89" s="220"/>
      <c r="AG89" s="220"/>
      <c r="AH89" s="220"/>
      <c r="AI89" s="219"/>
      <c r="AJ89" s="220"/>
      <c r="AK89" s="220"/>
      <c r="AL89" s="220"/>
      <c r="AM89" s="219"/>
      <c r="AN89" s="220"/>
      <c r="AO89" s="220"/>
      <c r="AP89" s="220"/>
      <c r="AQ89" s="343"/>
      <c r="AR89" s="208"/>
      <c r="AS89" s="208"/>
      <c r="AT89" s="344"/>
      <c r="AU89" s="220"/>
      <c r="AV89" s="220"/>
      <c r="AW89" s="220"/>
      <c r="AX89" s="222"/>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0" t="s">
        <v>11</v>
      </c>
      <c r="AC90" s="561"/>
      <c r="AD90" s="562"/>
      <c r="AE90" s="245" t="s">
        <v>536</v>
      </c>
      <c r="AF90" s="246"/>
      <c r="AG90" s="246"/>
      <c r="AH90" s="247"/>
      <c r="AI90" s="245" t="s">
        <v>533</v>
      </c>
      <c r="AJ90" s="246"/>
      <c r="AK90" s="246"/>
      <c r="AL90" s="247"/>
      <c r="AM90" s="251" t="s">
        <v>528</v>
      </c>
      <c r="AN90" s="251"/>
      <c r="AO90" s="251"/>
      <c r="AP90" s="245"/>
      <c r="AQ90" s="160" t="s">
        <v>354</v>
      </c>
      <c r="AR90" s="131"/>
      <c r="AS90" s="131"/>
      <c r="AT90" s="132"/>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68"/>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x14ac:dyDescent="0.15">
      <c r="A93" s="868"/>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x14ac:dyDescent="0.15">
      <c r="A94" s="868"/>
      <c r="B94" s="532"/>
      <c r="C94" s="532"/>
      <c r="D94" s="532"/>
      <c r="E94" s="532"/>
      <c r="F94" s="533"/>
      <c r="G94" s="111"/>
      <c r="H94" s="112"/>
      <c r="I94" s="112"/>
      <c r="J94" s="112"/>
      <c r="K94" s="112"/>
      <c r="L94" s="112"/>
      <c r="M94" s="112"/>
      <c r="N94" s="112"/>
      <c r="O94" s="113"/>
      <c r="P94" s="177"/>
      <c r="Q94" s="177"/>
      <c r="R94" s="177"/>
      <c r="S94" s="177"/>
      <c r="T94" s="177"/>
      <c r="U94" s="177"/>
      <c r="V94" s="177"/>
      <c r="W94" s="177"/>
      <c r="X94" s="563"/>
      <c r="Y94" s="461" t="s">
        <v>13</v>
      </c>
      <c r="Z94" s="462"/>
      <c r="AA94" s="463"/>
      <c r="AB94" s="597" t="s">
        <v>14</v>
      </c>
      <c r="AC94" s="597"/>
      <c r="AD94" s="597"/>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0" t="s">
        <v>11</v>
      </c>
      <c r="AC95" s="561"/>
      <c r="AD95" s="562"/>
      <c r="AE95" s="245" t="s">
        <v>536</v>
      </c>
      <c r="AF95" s="246"/>
      <c r="AG95" s="246"/>
      <c r="AH95" s="247"/>
      <c r="AI95" s="245" t="s">
        <v>533</v>
      </c>
      <c r="AJ95" s="246"/>
      <c r="AK95" s="246"/>
      <c r="AL95" s="247"/>
      <c r="AM95" s="251" t="s">
        <v>528</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68"/>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x14ac:dyDescent="0.15">
      <c r="A98" s="868"/>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6"/>
      <c r="I99" s="216"/>
      <c r="J99" s="216"/>
      <c r="K99" s="216"/>
      <c r="L99" s="216"/>
      <c r="M99" s="216"/>
      <c r="N99" s="216"/>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536</v>
      </c>
      <c r="AF100" s="543"/>
      <c r="AG100" s="543"/>
      <c r="AH100" s="544"/>
      <c r="AI100" s="542" t="s">
        <v>533</v>
      </c>
      <c r="AJ100" s="543"/>
      <c r="AK100" s="543"/>
      <c r="AL100" s="544"/>
      <c r="AM100" s="542" t="s">
        <v>529</v>
      </c>
      <c r="AN100" s="543"/>
      <c r="AO100" s="543"/>
      <c r="AP100" s="544"/>
      <c r="AQ100" s="321" t="s">
        <v>522</v>
      </c>
      <c r="AR100" s="322"/>
      <c r="AS100" s="322"/>
      <c r="AT100" s="323"/>
      <c r="AU100" s="321" t="s">
        <v>519</v>
      </c>
      <c r="AV100" s="322"/>
      <c r="AW100" s="322"/>
      <c r="AX100" s="324"/>
    </row>
    <row r="101" spans="1:60" ht="23.25" customHeight="1" x14ac:dyDescent="0.15">
      <c r="A101" s="425"/>
      <c r="B101" s="426"/>
      <c r="C101" s="426"/>
      <c r="D101" s="426"/>
      <c r="E101" s="426"/>
      <c r="F101" s="427"/>
      <c r="G101" s="106" t="s">
        <v>595</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t="s">
        <v>596</v>
      </c>
      <c r="AC101" s="464"/>
      <c r="AD101" s="464"/>
      <c r="AE101" s="219">
        <v>49</v>
      </c>
      <c r="AF101" s="220"/>
      <c r="AG101" s="220"/>
      <c r="AH101" s="221"/>
      <c r="AI101" s="219">
        <v>41</v>
      </c>
      <c r="AJ101" s="220"/>
      <c r="AK101" s="220"/>
      <c r="AL101" s="221"/>
      <c r="AM101" s="219">
        <v>138</v>
      </c>
      <c r="AN101" s="220"/>
      <c r="AO101" s="220"/>
      <c r="AP101" s="221"/>
      <c r="AQ101" s="219" t="s">
        <v>584</v>
      </c>
      <c r="AR101" s="220"/>
      <c r="AS101" s="220"/>
      <c r="AT101" s="221"/>
      <c r="AU101" s="325"/>
      <c r="AV101" s="220"/>
      <c r="AW101" s="220"/>
      <c r="AX101" s="221"/>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596</v>
      </c>
      <c r="AC102" s="464"/>
      <c r="AD102" s="464"/>
      <c r="AE102" s="421">
        <v>150</v>
      </c>
      <c r="AF102" s="421"/>
      <c r="AG102" s="421"/>
      <c r="AH102" s="421"/>
      <c r="AI102" s="421">
        <v>200</v>
      </c>
      <c r="AJ102" s="421"/>
      <c r="AK102" s="421"/>
      <c r="AL102" s="421"/>
      <c r="AM102" s="421">
        <v>100</v>
      </c>
      <c r="AN102" s="421"/>
      <c r="AO102" s="421"/>
      <c r="AP102" s="421"/>
      <c r="AQ102" s="274">
        <v>100</v>
      </c>
      <c r="AR102" s="275"/>
      <c r="AS102" s="275"/>
      <c r="AT102" s="320"/>
      <c r="AU102" s="274"/>
      <c r="AV102" s="275"/>
      <c r="AW102" s="275"/>
      <c r="AX102" s="320"/>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5" t="s">
        <v>522</v>
      </c>
      <c r="AR103" s="286"/>
      <c r="AS103" s="286"/>
      <c r="AT103" s="326"/>
      <c r="AU103" s="285" t="s">
        <v>519</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48"/>
      <c r="AC104" s="549"/>
      <c r="AD104" s="55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1"/>
      <c r="AA105" s="552"/>
      <c r="AB105" s="471"/>
      <c r="AC105" s="472"/>
      <c r="AD105" s="473"/>
      <c r="AE105" s="421"/>
      <c r="AF105" s="421"/>
      <c r="AG105" s="421"/>
      <c r="AH105" s="421"/>
      <c r="AI105" s="421"/>
      <c r="AJ105" s="421"/>
      <c r="AK105" s="421"/>
      <c r="AL105" s="421"/>
      <c r="AM105" s="421"/>
      <c r="AN105" s="421"/>
      <c r="AO105" s="421"/>
      <c r="AP105" s="421"/>
      <c r="AQ105" s="219"/>
      <c r="AR105" s="220"/>
      <c r="AS105" s="220"/>
      <c r="AT105" s="221"/>
      <c r="AU105" s="274"/>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5" t="s">
        <v>522</v>
      </c>
      <c r="AR106" s="286"/>
      <c r="AS106" s="286"/>
      <c r="AT106" s="326"/>
      <c r="AU106" s="285" t="s">
        <v>519</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48"/>
      <c r="AC107" s="549"/>
      <c r="AD107" s="550"/>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1"/>
      <c r="AA108" s="552"/>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5" t="s">
        <v>522</v>
      </c>
      <c r="AR109" s="286"/>
      <c r="AS109" s="286"/>
      <c r="AT109" s="326"/>
      <c r="AU109" s="285" t="s">
        <v>519</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48"/>
      <c r="AC110" s="549"/>
      <c r="AD110" s="55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1"/>
      <c r="AA111" s="552"/>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5" t="s">
        <v>522</v>
      </c>
      <c r="AR112" s="286"/>
      <c r="AS112" s="286"/>
      <c r="AT112" s="326"/>
      <c r="AU112" s="285" t="s">
        <v>519</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48"/>
      <c r="AC113" s="549"/>
      <c r="AD113" s="55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1"/>
      <c r="AA114" s="552"/>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4" t="s">
        <v>523</v>
      </c>
      <c r="AR115" s="595"/>
      <c r="AS115" s="595"/>
      <c r="AT115" s="595"/>
      <c r="AU115" s="595"/>
      <c r="AV115" s="595"/>
      <c r="AW115" s="595"/>
      <c r="AX115" s="596"/>
    </row>
    <row r="116" spans="1:50" ht="23.25" customHeight="1" x14ac:dyDescent="0.15">
      <c r="A116" s="442"/>
      <c r="B116" s="443"/>
      <c r="C116" s="443"/>
      <c r="D116" s="443"/>
      <c r="E116" s="443"/>
      <c r="F116" s="444"/>
      <c r="G116" s="396" t="s">
        <v>597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650</v>
      </c>
      <c r="AC116" s="466"/>
      <c r="AD116" s="467"/>
      <c r="AE116" s="421">
        <v>1115136</v>
      </c>
      <c r="AF116" s="421"/>
      <c r="AG116" s="421"/>
      <c r="AH116" s="421"/>
      <c r="AI116" s="421">
        <v>1601157</v>
      </c>
      <c r="AJ116" s="421"/>
      <c r="AK116" s="421"/>
      <c r="AL116" s="421"/>
      <c r="AM116" s="421">
        <v>2393133</v>
      </c>
      <c r="AN116" s="421"/>
      <c r="AO116" s="421"/>
      <c r="AP116" s="421"/>
      <c r="AQ116" s="219">
        <v>2042111</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653</v>
      </c>
      <c r="AC117" s="476"/>
      <c r="AD117" s="477"/>
      <c r="AE117" s="554" t="s">
        <v>598</v>
      </c>
      <c r="AF117" s="554"/>
      <c r="AG117" s="554"/>
      <c r="AH117" s="554"/>
      <c r="AI117" s="554" t="s">
        <v>599</v>
      </c>
      <c r="AJ117" s="554"/>
      <c r="AK117" s="554"/>
      <c r="AL117" s="554"/>
      <c r="AM117" s="554" t="s">
        <v>646</v>
      </c>
      <c r="AN117" s="554"/>
      <c r="AO117" s="554"/>
      <c r="AP117" s="554"/>
      <c r="AQ117" s="554" t="s">
        <v>648</v>
      </c>
      <c r="AR117" s="554"/>
      <c r="AS117" s="554"/>
      <c r="AT117" s="554"/>
      <c r="AU117" s="554"/>
      <c r="AV117" s="554"/>
      <c r="AW117" s="554"/>
      <c r="AX117" s="555"/>
    </row>
    <row r="118" spans="1:50" ht="23.25"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4" t="s">
        <v>523</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4" t="s">
        <v>523</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t="s">
        <v>647</v>
      </c>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4" t="s">
        <v>523</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18" t="s">
        <v>536</v>
      </c>
      <c r="AF127" s="419"/>
      <c r="AG127" s="419"/>
      <c r="AH127" s="420"/>
      <c r="AI127" s="418" t="s">
        <v>533</v>
      </c>
      <c r="AJ127" s="419"/>
      <c r="AK127" s="419"/>
      <c r="AL127" s="420"/>
      <c r="AM127" s="418" t="s">
        <v>528</v>
      </c>
      <c r="AN127" s="419"/>
      <c r="AO127" s="419"/>
      <c r="AP127" s="420"/>
      <c r="AQ127" s="594" t="s">
        <v>523</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1" customHeight="1" x14ac:dyDescent="0.15">
      <c r="A130" s="189" t="s">
        <v>566</v>
      </c>
      <c r="B130" s="186"/>
      <c r="C130" s="185" t="s">
        <v>358</v>
      </c>
      <c r="D130" s="186"/>
      <c r="E130" s="170" t="s">
        <v>387</v>
      </c>
      <c r="F130" s="171"/>
      <c r="G130" s="172" t="s">
        <v>600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5.1" customHeight="1" x14ac:dyDescent="0.15">
      <c r="A131" s="190"/>
      <c r="B131" s="187"/>
      <c r="C131" s="181"/>
      <c r="D131" s="187"/>
      <c r="E131" s="175" t="s">
        <v>386</v>
      </c>
      <c r="F131" s="176"/>
      <c r="G131" s="111" t="s">
        <v>601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583</v>
      </c>
      <c r="AR133" s="200"/>
      <c r="AS133" s="134" t="s">
        <v>355</v>
      </c>
      <c r="AT133" s="135"/>
      <c r="AU133" s="201" t="s">
        <v>581</v>
      </c>
      <c r="AV133" s="201"/>
      <c r="AW133" s="134" t="s">
        <v>300</v>
      </c>
      <c r="AX133" s="196"/>
    </row>
    <row r="134" spans="1:50" ht="39.75" customHeight="1" x14ac:dyDescent="0.15">
      <c r="A134" s="190"/>
      <c r="B134" s="187"/>
      <c r="C134" s="181"/>
      <c r="D134" s="187"/>
      <c r="E134" s="181"/>
      <c r="F134" s="182"/>
      <c r="G134" s="105" t="s">
        <v>602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604</v>
      </c>
      <c r="AC134" s="206"/>
      <c r="AD134" s="206"/>
      <c r="AE134" s="207" t="s">
        <v>604</v>
      </c>
      <c r="AF134" s="208"/>
      <c r="AG134" s="208"/>
      <c r="AH134" s="208"/>
      <c r="AI134" s="207" t="s">
        <v>604</v>
      </c>
      <c r="AJ134" s="208"/>
      <c r="AK134" s="208"/>
      <c r="AL134" s="208"/>
      <c r="AM134" s="207" t="s">
        <v>605</v>
      </c>
      <c r="AN134" s="208"/>
      <c r="AO134" s="208"/>
      <c r="AP134" s="208"/>
      <c r="AQ134" s="207" t="s">
        <v>604</v>
      </c>
      <c r="AR134" s="208"/>
      <c r="AS134" s="208"/>
      <c r="AT134" s="208"/>
      <c r="AU134" s="207" t="s">
        <v>604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604</v>
      </c>
      <c r="AC135" s="214"/>
      <c r="AD135" s="214"/>
      <c r="AE135" s="207" t="s">
        <v>605</v>
      </c>
      <c r="AF135" s="208"/>
      <c r="AG135" s="208"/>
      <c r="AH135" s="208"/>
      <c r="AI135" s="207" t="s">
        <v>604</v>
      </c>
      <c r="AJ135" s="208"/>
      <c r="AK135" s="208"/>
      <c r="AL135" s="208"/>
      <c r="AM135" s="207" t="s">
        <v>605</v>
      </c>
      <c r="AN135" s="208"/>
      <c r="AO135" s="208"/>
      <c r="AP135" s="208"/>
      <c r="AQ135" s="207" t="s">
        <v>604</v>
      </c>
      <c r="AR135" s="208"/>
      <c r="AS135" s="208"/>
      <c r="AT135" s="208"/>
      <c r="AU135" s="207" t="s">
        <v>605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5"/>
      <c r="E430" s="175" t="s">
        <v>546</v>
      </c>
      <c r="F430" s="901"/>
      <c r="G430" s="902" t="s">
        <v>374</v>
      </c>
      <c r="H430" s="124"/>
      <c r="I430" s="124"/>
      <c r="J430" s="903" t="s">
        <v>580</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0"/>
      <c r="B431" s="187"/>
      <c r="C431" s="181"/>
      <c r="D431" s="187"/>
      <c r="E431" s="345" t="s">
        <v>363</v>
      </c>
      <c r="F431" s="346"/>
      <c r="G431" s="347"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592</v>
      </c>
      <c r="AF432" s="201"/>
      <c r="AG432" s="134" t="s">
        <v>355</v>
      </c>
      <c r="AH432" s="135"/>
      <c r="AI432" s="157"/>
      <c r="AJ432" s="157"/>
      <c r="AK432" s="157"/>
      <c r="AL432" s="155"/>
      <c r="AM432" s="157"/>
      <c r="AN432" s="157"/>
      <c r="AO432" s="157"/>
      <c r="AP432" s="155"/>
      <c r="AQ432" s="593" t="s">
        <v>581</v>
      </c>
      <c r="AR432" s="201"/>
      <c r="AS432" s="134" t="s">
        <v>355</v>
      </c>
      <c r="AT432" s="135"/>
      <c r="AU432" s="201" t="s">
        <v>609</v>
      </c>
      <c r="AV432" s="201"/>
      <c r="AW432" s="134" t="s">
        <v>300</v>
      </c>
      <c r="AX432" s="196"/>
    </row>
    <row r="433" spans="1:50" ht="23.25" customHeight="1" x14ac:dyDescent="0.15">
      <c r="A433" s="190"/>
      <c r="B433" s="187"/>
      <c r="C433" s="181"/>
      <c r="D433" s="187"/>
      <c r="E433" s="345"/>
      <c r="F433" s="346"/>
      <c r="G433" s="105" t="s">
        <v>607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592</v>
      </c>
      <c r="AC433" s="214"/>
      <c r="AD433" s="214"/>
      <c r="AE433" s="343" t="s">
        <v>581</v>
      </c>
      <c r="AF433" s="208"/>
      <c r="AG433" s="208"/>
      <c r="AH433" s="208"/>
      <c r="AI433" s="343" t="s">
        <v>583</v>
      </c>
      <c r="AJ433" s="208"/>
      <c r="AK433" s="208"/>
      <c r="AL433" s="208"/>
      <c r="AM433" s="343" t="s">
        <v>583</v>
      </c>
      <c r="AN433" s="208"/>
      <c r="AO433" s="208"/>
      <c r="AP433" s="344"/>
      <c r="AQ433" s="343" t="s">
        <v>581</v>
      </c>
      <c r="AR433" s="208"/>
      <c r="AS433" s="208"/>
      <c r="AT433" s="344"/>
      <c r="AU433" s="208" t="s">
        <v>581</v>
      </c>
      <c r="AV433" s="208"/>
      <c r="AW433" s="208"/>
      <c r="AX433" s="209"/>
    </row>
    <row r="434" spans="1:50" ht="23.25" customHeight="1" x14ac:dyDescent="0.15">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581</v>
      </c>
      <c r="AC434" s="206"/>
      <c r="AD434" s="206"/>
      <c r="AE434" s="343" t="s">
        <v>608</v>
      </c>
      <c r="AF434" s="208"/>
      <c r="AG434" s="208"/>
      <c r="AH434" s="344"/>
      <c r="AI434" s="343" t="s">
        <v>581</v>
      </c>
      <c r="AJ434" s="208"/>
      <c r="AK434" s="208"/>
      <c r="AL434" s="208"/>
      <c r="AM434" s="343" t="s">
        <v>581</v>
      </c>
      <c r="AN434" s="208"/>
      <c r="AO434" s="208"/>
      <c r="AP434" s="344"/>
      <c r="AQ434" s="343" t="s">
        <v>581</v>
      </c>
      <c r="AR434" s="208"/>
      <c r="AS434" s="208"/>
      <c r="AT434" s="344"/>
      <c r="AU434" s="208" t="s">
        <v>609</v>
      </c>
      <c r="AV434" s="208"/>
      <c r="AW434" s="208"/>
      <c r="AX434" s="209"/>
    </row>
    <row r="435" spans="1:50" ht="23.25" customHeight="1" x14ac:dyDescent="0.15">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301</v>
      </c>
      <c r="AC435" s="582"/>
      <c r="AD435" s="582"/>
      <c r="AE435" s="343" t="s">
        <v>581</v>
      </c>
      <c r="AF435" s="208"/>
      <c r="AG435" s="208"/>
      <c r="AH435" s="344"/>
      <c r="AI435" s="343" t="s">
        <v>581</v>
      </c>
      <c r="AJ435" s="208"/>
      <c r="AK435" s="208"/>
      <c r="AL435" s="208"/>
      <c r="AM435" s="343" t="s">
        <v>582</v>
      </c>
      <c r="AN435" s="208"/>
      <c r="AO435" s="208"/>
      <c r="AP435" s="344"/>
      <c r="AQ435" s="343" t="s">
        <v>609</v>
      </c>
      <c r="AR435" s="208"/>
      <c r="AS435" s="208"/>
      <c r="AT435" s="344"/>
      <c r="AU435" s="208" t="s">
        <v>581</v>
      </c>
      <c r="AV435" s="208"/>
      <c r="AW435" s="208"/>
      <c r="AX435" s="209"/>
    </row>
    <row r="436" spans="1:50" ht="18.75" hidden="1" customHeight="1" x14ac:dyDescent="0.15">
      <c r="A436" s="190"/>
      <c r="B436" s="187"/>
      <c r="C436" s="181"/>
      <c r="D436" s="187"/>
      <c r="E436" s="345" t="s">
        <v>363</v>
      </c>
      <c r="F436" s="346"/>
      <c r="G436" s="347"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3"/>
      <c r="AR437" s="201"/>
      <c r="AS437" s="134" t="s">
        <v>355</v>
      </c>
      <c r="AT437" s="135"/>
      <c r="AU437" s="201"/>
      <c r="AV437" s="201"/>
      <c r="AW437" s="134" t="s">
        <v>300</v>
      </c>
      <c r="AX437" s="196"/>
    </row>
    <row r="438" spans="1:50" ht="23.25" hidden="1" customHeight="1" x14ac:dyDescent="0.15">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x14ac:dyDescent="0.15">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x14ac:dyDescent="0.15">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301</v>
      </c>
      <c r="AC440" s="582"/>
      <c r="AD440" s="582"/>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x14ac:dyDescent="0.15">
      <c r="A441" s="190"/>
      <c r="B441" s="187"/>
      <c r="C441" s="181"/>
      <c r="D441" s="187"/>
      <c r="E441" s="345" t="s">
        <v>363</v>
      </c>
      <c r="F441" s="346"/>
      <c r="G441" s="347"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3"/>
      <c r="AR442" s="201"/>
      <c r="AS442" s="134" t="s">
        <v>355</v>
      </c>
      <c r="AT442" s="135"/>
      <c r="AU442" s="201"/>
      <c r="AV442" s="201"/>
      <c r="AW442" s="134" t="s">
        <v>300</v>
      </c>
      <c r="AX442" s="196"/>
    </row>
    <row r="443" spans="1:50" ht="23.25" hidden="1" customHeight="1" x14ac:dyDescent="0.15">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x14ac:dyDescent="0.15">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x14ac:dyDescent="0.15">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301</v>
      </c>
      <c r="AC445" s="582"/>
      <c r="AD445" s="582"/>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x14ac:dyDescent="0.15">
      <c r="A446" s="190"/>
      <c r="B446" s="187"/>
      <c r="C446" s="181"/>
      <c r="D446" s="187"/>
      <c r="E446" s="345" t="s">
        <v>363</v>
      </c>
      <c r="F446" s="346"/>
      <c r="G446" s="347"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3"/>
      <c r="AR447" s="201"/>
      <c r="AS447" s="134" t="s">
        <v>355</v>
      </c>
      <c r="AT447" s="135"/>
      <c r="AU447" s="201"/>
      <c r="AV447" s="201"/>
      <c r="AW447" s="134" t="s">
        <v>300</v>
      </c>
      <c r="AX447" s="196"/>
    </row>
    <row r="448" spans="1:50" ht="23.25" hidden="1" customHeight="1" x14ac:dyDescent="0.15">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x14ac:dyDescent="0.15">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x14ac:dyDescent="0.15">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301</v>
      </c>
      <c r="AC450" s="582"/>
      <c r="AD450" s="582"/>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x14ac:dyDescent="0.15">
      <c r="A451" s="190"/>
      <c r="B451" s="187"/>
      <c r="C451" s="181"/>
      <c r="D451" s="187"/>
      <c r="E451" s="345" t="s">
        <v>363</v>
      </c>
      <c r="F451" s="346"/>
      <c r="G451" s="347"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3"/>
      <c r="AR452" s="201"/>
      <c r="AS452" s="134" t="s">
        <v>355</v>
      </c>
      <c r="AT452" s="135"/>
      <c r="AU452" s="201"/>
      <c r="AV452" s="201"/>
      <c r="AW452" s="134" t="s">
        <v>300</v>
      </c>
      <c r="AX452" s="196"/>
    </row>
    <row r="453" spans="1:50" ht="23.25" hidden="1" customHeight="1" x14ac:dyDescent="0.15">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x14ac:dyDescent="0.15">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x14ac:dyDescent="0.15">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301</v>
      </c>
      <c r="AC455" s="582"/>
      <c r="AD455" s="582"/>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customHeight="1" x14ac:dyDescent="0.15">
      <c r="A456" s="190"/>
      <c r="B456" s="187"/>
      <c r="C456" s="181"/>
      <c r="D456" s="187"/>
      <c r="E456" s="345" t="s">
        <v>364</v>
      </c>
      <c r="F456" s="346"/>
      <c r="G456" s="347"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567</v>
      </c>
      <c r="AF457" s="201"/>
      <c r="AG457" s="134" t="s">
        <v>355</v>
      </c>
      <c r="AH457" s="135"/>
      <c r="AI457" s="157"/>
      <c r="AJ457" s="157"/>
      <c r="AK457" s="157"/>
      <c r="AL457" s="155"/>
      <c r="AM457" s="157"/>
      <c r="AN457" s="157"/>
      <c r="AO457" s="157"/>
      <c r="AP457" s="155"/>
      <c r="AQ457" s="593" t="s">
        <v>567</v>
      </c>
      <c r="AR457" s="201"/>
      <c r="AS457" s="134" t="s">
        <v>355</v>
      </c>
      <c r="AT457" s="135"/>
      <c r="AU457" s="201" t="s">
        <v>567</v>
      </c>
      <c r="AV457" s="201"/>
      <c r="AW457" s="134" t="s">
        <v>300</v>
      </c>
      <c r="AX457" s="196"/>
    </row>
    <row r="458" spans="1:50" ht="23.25" customHeight="1" x14ac:dyDescent="0.15">
      <c r="A458" s="190"/>
      <c r="B458" s="187"/>
      <c r="C458" s="181"/>
      <c r="D458" s="187"/>
      <c r="E458" s="345"/>
      <c r="F458" s="346"/>
      <c r="G458" s="934" t="s">
        <v>651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567</v>
      </c>
      <c r="AC458" s="214"/>
      <c r="AD458" s="214"/>
      <c r="AE458" s="343" t="s">
        <v>567</v>
      </c>
      <c r="AF458" s="208"/>
      <c r="AG458" s="208"/>
      <c r="AH458" s="208"/>
      <c r="AI458" s="343" t="s">
        <v>567</v>
      </c>
      <c r="AJ458" s="208"/>
      <c r="AK458" s="208"/>
      <c r="AL458" s="208"/>
      <c r="AM458" s="343" t="s">
        <v>567</v>
      </c>
      <c r="AN458" s="208"/>
      <c r="AO458" s="208"/>
      <c r="AP458" s="344"/>
      <c r="AQ458" s="343" t="s">
        <v>567</v>
      </c>
      <c r="AR458" s="208"/>
      <c r="AS458" s="208"/>
      <c r="AT458" s="344"/>
      <c r="AU458" s="208" t="s">
        <v>567</v>
      </c>
      <c r="AV458" s="208"/>
      <c r="AW458" s="208"/>
      <c r="AX458" s="209"/>
    </row>
    <row r="459" spans="1:50" ht="23.25" customHeight="1" x14ac:dyDescent="0.15">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567</v>
      </c>
      <c r="AC459" s="206"/>
      <c r="AD459" s="206"/>
      <c r="AE459" s="343" t="s">
        <v>567</v>
      </c>
      <c r="AF459" s="208"/>
      <c r="AG459" s="208"/>
      <c r="AH459" s="344"/>
      <c r="AI459" s="343" t="s">
        <v>567</v>
      </c>
      <c r="AJ459" s="208"/>
      <c r="AK459" s="208"/>
      <c r="AL459" s="208"/>
      <c r="AM459" s="343" t="s">
        <v>567</v>
      </c>
      <c r="AN459" s="208"/>
      <c r="AO459" s="208"/>
      <c r="AP459" s="344"/>
      <c r="AQ459" s="343" t="s">
        <v>567</v>
      </c>
      <c r="AR459" s="208"/>
      <c r="AS459" s="208"/>
      <c r="AT459" s="344"/>
      <c r="AU459" s="208" t="s">
        <v>567</v>
      </c>
      <c r="AV459" s="208"/>
      <c r="AW459" s="208"/>
      <c r="AX459" s="209"/>
    </row>
    <row r="460" spans="1:50" ht="23.25" customHeight="1" x14ac:dyDescent="0.15">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43" t="s">
        <v>567</v>
      </c>
      <c r="AF460" s="208"/>
      <c r="AG460" s="208"/>
      <c r="AH460" s="344"/>
      <c r="AI460" s="343" t="s">
        <v>567</v>
      </c>
      <c r="AJ460" s="208"/>
      <c r="AK460" s="208"/>
      <c r="AL460" s="208"/>
      <c r="AM460" s="343" t="s">
        <v>567</v>
      </c>
      <c r="AN460" s="208"/>
      <c r="AO460" s="208"/>
      <c r="AP460" s="344"/>
      <c r="AQ460" s="343" t="s">
        <v>567</v>
      </c>
      <c r="AR460" s="208"/>
      <c r="AS460" s="208"/>
      <c r="AT460" s="344"/>
      <c r="AU460" s="208" t="s">
        <v>567</v>
      </c>
      <c r="AV460" s="208"/>
      <c r="AW460" s="208"/>
      <c r="AX460" s="209"/>
    </row>
    <row r="461" spans="1:50" ht="18.75" hidden="1" customHeight="1" x14ac:dyDescent="0.15">
      <c r="A461" s="190"/>
      <c r="B461" s="187"/>
      <c r="C461" s="181"/>
      <c r="D461" s="187"/>
      <c r="E461" s="345" t="s">
        <v>364</v>
      </c>
      <c r="F461" s="346"/>
      <c r="G461" s="347"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3"/>
      <c r="AR462" s="201"/>
      <c r="AS462" s="134" t="s">
        <v>355</v>
      </c>
      <c r="AT462" s="135"/>
      <c r="AU462" s="201"/>
      <c r="AV462" s="201"/>
      <c r="AW462" s="134" t="s">
        <v>300</v>
      </c>
      <c r="AX462" s="196"/>
    </row>
    <row r="463" spans="1:50" ht="23.25" hidden="1" customHeight="1" x14ac:dyDescent="0.15">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x14ac:dyDescent="0.15">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x14ac:dyDescent="0.15">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x14ac:dyDescent="0.15">
      <c r="A466" s="190"/>
      <c r="B466" s="187"/>
      <c r="C466" s="181"/>
      <c r="D466" s="187"/>
      <c r="E466" s="345" t="s">
        <v>364</v>
      </c>
      <c r="F466" s="346"/>
      <c r="G466" s="347"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3"/>
      <c r="AR467" s="201"/>
      <c r="AS467" s="134" t="s">
        <v>355</v>
      </c>
      <c r="AT467" s="135"/>
      <c r="AU467" s="201"/>
      <c r="AV467" s="201"/>
      <c r="AW467" s="134" t="s">
        <v>300</v>
      </c>
      <c r="AX467" s="196"/>
    </row>
    <row r="468" spans="1:50" ht="23.25" hidden="1" customHeight="1" x14ac:dyDescent="0.15">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x14ac:dyDescent="0.15">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x14ac:dyDescent="0.15">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x14ac:dyDescent="0.15">
      <c r="A471" s="190"/>
      <c r="B471" s="187"/>
      <c r="C471" s="181"/>
      <c r="D471" s="187"/>
      <c r="E471" s="345" t="s">
        <v>364</v>
      </c>
      <c r="F471" s="346"/>
      <c r="G471" s="347"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3"/>
      <c r="AR472" s="201"/>
      <c r="AS472" s="134" t="s">
        <v>355</v>
      </c>
      <c r="AT472" s="135"/>
      <c r="AU472" s="201"/>
      <c r="AV472" s="201"/>
      <c r="AW472" s="134" t="s">
        <v>300</v>
      </c>
      <c r="AX472" s="196"/>
    </row>
    <row r="473" spans="1:50" ht="23.25" hidden="1" customHeight="1" x14ac:dyDescent="0.15">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x14ac:dyDescent="0.15">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x14ac:dyDescent="0.15">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x14ac:dyDescent="0.15">
      <c r="A476" s="190"/>
      <c r="B476" s="187"/>
      <c r="C476" s="181"/>
      <c r="D476" s="187"/>
      <c r="E476" s="345" t="s">
        <v>364</v>
      </c>
      <c r="F476" s="346"/>
      <c r="G476" s="347"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3"/>
      <c r="AR477" s="201"/>
      <c r="AS477" s="134" t="s">
        <v>355</v>
      </c>
      <c r="AT477" s="135"/>
      <c r="AU477" s="201"/>
      <c r="AV477" s="201"/>
      <c r="AW477" s="134" t="s">
        <v>300</v>
      </c>
      <c r="AX477" s="196"/>
    </row>
    <row r="478" spans="1:50" ht="23.25" hidden="1" customHeight="1" x14ac:dyDescent="0.15">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x14ac:dyDescent="0.15">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x14ac:dyDescent="0.15">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342" t="s">
        <v>652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2" t="s">
        <v>374</v>
      </c>
      <c r="H484" s="124"/>
      <c r="I484" s="124"/>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0"/>
      <c r="B485" s="187"/>
      <c r="C485" s="181"/>
      <c r="D485" s="187"/>
      <c r="E485" s="345" t="s">
        <v>363</v>
      </c>
      <c r="F485" s="346"/>
      <c r="G485" s="347"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3"/>
      <c r="AR486" s="201"/>
      <c r="AS486" s="134" t="s">
        <v>355</v>
      </c>
      <c r="AT486" s="135"/>
      <c r="AU486" s="201"/>
      <c r="AV486" s="201"/>
      <c r="AW486" s="134" t="s">
        <v>300</v>
      </c>
      <c r="AX486" s="196"/>
    </row>
    <row r="487" spans="1:50" ht="23.25" hidden="1" customHeight="1" x14ac:dyDescent="0.15">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x14ac:dyDescent="0.15">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x14ac:dyDescent="0.15">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301</v>
      </c>
      <c r="AC489" s="582"/>
      <c r="AD489" s="582"/>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x14ac:dyDescent="0.15">
      <c r="A490" s="190"/>
      <c r="B490" s="187"/>
      <c r="C490" s="181"/>
      <c r="D490" s="187"/>
      <c r="E490" s="345" t="s">
        <v>363</v>
      </c>
      <c r="F490" s="346"/>
      <c r="G490" s="347"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3"/>
      <c r="AR491" s="201"/>
      <c r="AS491" s="134" t="s">
        <v>355</v>
      </c>
      <c r="AT491" s="135"/>
      <c r="AU491" s="201"/>
      <c r="AV491" s="201"/>
      <c r="AW491" s="134" t="s">
        <v>300</v>
      </c>
      <c r="AX491" s="196"/>
    </row>
    <row r="492" spans="1:50" ht="23.25" hidden="1" customHeight="1" x14ac:dyDescent="0.15">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x14ac:dyDescent="0.15">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x14ac:dyDescent="0.15">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301</v>
      </c>
      <c r="AC494" s="582"/>
      <c r="AD494" s="582"/>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x14ac:dyDescent="0.15">
      <c r="A495" s="190"/>
      <c r="B495" s="187"/>
      <c r="C495" s="181"/>
      <c r="D495" s="187"/>
      <c r="E495" s="345" t="s">
        <v>363</v>
      </c>
      <c r="F495" s="346"/>
      <c r="G495" s="347"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3"/>
      <c r="AR496" s="201"/>
      <c r="AS496" s="134" t="s">
        <v>355</v>
      </c>
      <c r="AT496" s="135"/>
      <c r="AU496" s="201"/>
      <c r="AV496" s="201"/>
      <c r="AW496" s="134" t="s">
        <v>300</v>
      </c>
      <c r="AX496" s="196"/>
    </row>
    <row r="497" spans="1:50" ht="23.25" hidden="1" customHeight="1" x14ac:dyDescent="0.15">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x14ac:dyDescent="0.15">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x14ac:dyDescent="0.15">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301</v>
      </c>
      <c r="AC499" s="582"/>
      <c r="AD499" s="582"/>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x14ac:dyDescent="0.15">
      <c r="A500" s="190"/>
      <c r="B500" s="187"/>
      <c r="C500" s="181"/>
      <c r="D500" s="187"/>
      <c r="E500" s="345" t="s">
        <v>363</v>
      </c>
      <c r="F500" s="346"/>
      <c r="G500" s="347"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3"/>
      <c r="AR501" s="201"/>
      <c r="AS501" s="134" t="s">
        <v>355</v>
      </c>
      <c r="AT501" s="135"/>
      <c r="AU501" s="201"/>
      <c r="AV501" s="201"/>
      <c r="AW501" s="134" t="s">
        <v>300</v>
      </c>
      <c r="AX501" s="196"/>
    </row>
    <row r="502" spans="1:50" ht="23.25" hidden="1" customHeight="1" x14ac:dyDescent="0.15">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x14ac:dyDescent="0.15">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x14ac:dyDescent="0.15">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301</v>
      </c>
      <c r="AC504" s="582"/>
      <c r="AD504" s="582"/>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x14ac:dyDescent="0.15">
      <c r="A505" s="190"/>
      <c r="B505" s="187"/>
      <c r="C505" s="181"/>
      <c r="D505" s="187"/>
      <c r="E505" s="345" t="s">
        <v>363</v>
      </c>
      <c r="F505" s="346"/>
      <c r="G505" s="347"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3"/>
      <c r="AR506" s="201"/>
      <c r="AS506" s="134" t="s">
        <v>355</v>
      </c>
      <c r="AT506" s="135"/>
      <c r="AU506" s="201"/>
      <c r="AV506" s="201"/>
      <c r="AW506" s="134" t="s">
        <v>300</v>
      </c>
      <c r="AX506" s="196"/>
    </row>
    <row r="507" spans="1:50" ht="23.25" hidden="1" customHeight="1" x14ac:dyDescent="0.15">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x14ac:dyDescent="0.15">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x14ac:dyDescent="0.15">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301</v>
      </c>
      <c r="AC509" s="582"/>
      <c r="AD509" s="582"/>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x14ac:dyDescent="0.15">
      <c r="A510" s="190"/>
      <c r="B510" s="187"/>
      <c r="C510" s="181"/>
      <c r="D510" s="187"/>
      <c r="E510" s="345" t="s">
        <v>364</v>
      </c>
      <c r="F510" s="346"/>
      <c r="G510" s="347"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3"/>
      <c r="AR511" s="201"/>
      <c r="AS511" s="134" t="s">
        <v>355</v>
      </c>
      <c r="AT511" s="135"/>
      <c r="AU511" s="201"/>
      <c r="AV511" s="201"/>
      <c r="AW511" s="134" t="s">
        <v>300</v>
      </c>
      <c r="AX511" s="196"/>
    </row>
    <row r="512" spans="1:50" ht="23.25" hidden="1" customHeight="1" x14ac:dyDescent="0.15">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x14ac:dyDescent="0.15">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x14ac:dyDescent="0.15">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x14ac:dyDescent="0.15">
      <c r="A515" s="190"/>
      <c r="B515" s="187"/>
      <c r="C515" s="181"/>
      <c r="D515" s="187"/>
      <c r="E515" s="345" t="s">
        <v>364</v>
      </c>
      <c r="F515" s="346"/>
      <c r="G515" s="347"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3"/>
      <c r="AR516" s="201"/>
      <c r="AS516" s="134" t="s">
        <v>355</v>
      </c>
      <c r="AT516" s="135"/>
      <c r="AU516" s="201"/>
      <c r="AV516" s="201"/>
      <c r="AW516" s="134" t="s">
        <v>300</v>
      </c>
      <c r="AX516" s="196"/>
    </row>
    <row r="517" spans="1:50" ht="23.25" hidden="1" customHeight="1" x14ac:dyDescent="0.15">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x14ac:dyDescent="0.15">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x14ac:dyDescent="0.15">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x14ac:dyDescent="0.15">
      <c r="A520" s="190"/>
      <c r="B520" s="187"/>
      <c r="C520" s="181"/>
      <c r="D520" s="187"/>
      <c r="E520" s="345" t="s">
        <v>364</v>
      </c>
      <c r="F520" s="346"/>
      <c r="G520" s="347"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3"/>
      <c r="AR521" s="201"/>
      <c r="AS521" s="134" t="s">
        <v>355</v>
      </c>
      <c r="AT521" s="135"/>
      <c r="AU521" s="201"/>
      <c r="AV521" s="201"/>
      <c r="AW521" s="134" t="s">
        <v>300</v>
      </c>
      <c r="AX521" s="196"/>
    </row>
    <row r="522" spans="1:50" ht="23.25" hidden="1" customHeight="1" x14ac:dyDescent="0.15">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x14ac:dyDescent="0.15">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x14ac:dyDescent="0.15">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x14ac:dyDescent="0.15">
      <c r="A525" s="190"/>
      <c r="B525" s="187"/>
      <c r="C525" s="181"/>
      <c r="D525" s="187"/>
      <c r="E525" s="345" t="s">
        <v>364</v>
      </c>
      <c r="F525" s="346"/>
      <c r="G525" s="347"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3"/>
      <c r="AR526" s="201"/>
      <c r="AS526" s="134" t="s">
        <v>355</v>
      </c>
      <c r="AT526" s="135"/>
      <c r="AU526" s="201"/>
      <c r="AV526" s="201"/>
      <c r="AW526" s="134" t="s">
        <v>300</v>
      </c>
      <c r="AX526" s="196"/>
    </row>
    <row r="527" spans="1:50" ht="23.25" hidden="1" customHeight="1" x14ac:dyDescent="0.15">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x14ac:dyDescent="0.15">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x14ac:dyDescent="0.15">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x14ac:dyDescent="0.15">
      <c r="A530" s="190"/>
      <c r="B530" s="187"/>
      <c r="C530" s="181"/>
      <c r="D530" s="187"/>
      <c r="E530" s="345" t="s">
        <v>364</v>
      </c>
      <c r="F530" s="346"/>
      <c r="G530" s="347"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3"/>
      <c r="AR531" s="201"/>
      <c r="AS531" s="134" t="s">
        <v>355</v>
      </c>
      <c r="AT531" s="135"/>
      <c r="AU531" s="201"/>
      <c r="AV531" s="201"/>
      <c r="AW531" s="134" t="s">
        <v>300</v>
      </c>
      <c r="AX531" s="196"/>
    </row>
    <row r="532" spans="1:50" ht="23.25" hidden="1" customHeight="1" x14ac:dyDescent="0.15">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x14ac:dyDescent="0.15">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x14ac:dyDescent="0.15">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2" t="s">
        <v>374</v>
      </c>
      <c r="H538" s="124"/>
      <c r="I538" s="124"/>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0"/>
      <c r="B539" s="187"/>
      <c r="C539" s="181"/>
      <c r="D539" s="187"/>
      <c r="E539" s="345" t="s">
        <v>363</v>
      </c>
      <c r="F539" s="346"/>
      <c r="G539" s="347"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3"/>
      <c r="AR540" s="201"/>
      <c r="AS540" s="134" t="s">
        <v>355</v>
      </c>
      <c r="AT540" s="135"/>
      <c r="AU540" s="201"/>
      <c r="AV540" s="201"/>
      <c r="AW540" s="134" t="s">
        <v>300</v>
      </c>
      <c r="AX540" s="196"/>
    </row>
    <row r="541" spans="1:50" ht="23.25" hidden="1" customHeight="1" x14ac:dyDescent="0.15">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x14ac:dyDescent="0.15">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x14ac:dyDescent="0.15">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301</v>
      </c>
      <c r="AC543" s="582"/>
      <c r="AD543" s="582"/>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x14ac:dyDescent="0.15">
      <c r="A544" s="190"/>
      <c r="B544" s="187"/>
      <c r="C544" s="181"/>
      <c r="D544" s="187"/>
      <c r="E544" s="345" t="s">
        <v>363</v>
      </c>
      <c r="F544" s="346"/>
      <c r="G544" s="347"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3"/>
      <c r="AR545" s="201"/>
      <c r="AS545" s="134" t="s">
        <v>355</v>
      </c>
      <c r="AT545" s="135"/>
      <c r="AU545" s="201"/>
      <c r="AV545" s="201"/>
      <c r="AW545" s="134" t="s">
        <v>300</v>
      </c>
      <c r="AX545" s="196"/>
    </row>
    <row r="546" spans="1:50" ht="23.25" hidden="1" customHeight="1" x14ac:dyDescent="0.15">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x14ac:dyDescent="0.15">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x14ac:dyDescent="0.15">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301</v>
      </c>
      <c r="AC548" s="582"/>
      <c r="AD548" s="582"/>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x14ac:dyDescent="0.15">
      <c r="A549" s="190"/>
      <c r="B549" s="187"/>
      <c r="C549" s="181"/>
      <c r="D549" s="187"/>
      <c r="E549" s="345" t="s">
        <v>363</v>
      </c>
      <c r="F549" s="346"/>
      <c r="G549" s="347"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3"/>
      <c r="AR550" s="201"/>
      <c r="AS550" s="134" t="s">
        <v>355</v>
      </c>
      <c r="AT550" s="135"/>
      <c r="AU550" s="201"/>
      <c r="AV550" s="201"/>
      <c r="AW550" s="134" t="s">
        <v>300</v>
      </c>
      <c r="AX550" s="196"/>
    </row>
    <row r="551" spans="1:50" ht="23.25" hidden="1" customHeight="1" x14ac:dyDescent="0.15">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x14ac:dyDescent="0.15">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x14ac:dyDescent="0.15">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301</v>
      </c>
      <c r="AC553" s="582"/>
      <c r="AD553" s="582"/>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x14ac:dyDescent="0.15">
      <c r="A554" s="190"/>
      <c r="B554" s="187"/>
      <c r="C554" s="181"/>
      <c r="D554" s="187"/>
      <c r="E554" s="345" t="s">
        <v>363</v>
      </c>
      <c r="F554" s="346"/>
      <c r="G554" s="347"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3"/>
      <c r="AR555" s="201"/>
      <c r="AS555" s="134" t="s">
        <v>355</v>
      </c>
      <c r="AT555" s="135"/>
      <c r="AU555" s="201"/>
      <c r="AV555" s="201"/>
      <c r="AW555" s="134" t="s">
        <v>300</v>
      </c>
      <c r="AX555" s="196"/>
    </row>
    <row r="556" spans="1:50" ht="23.25" hidden="1" customHeight="1" x14ac:dyDescent="0.15">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x14ac:dyDescent="0.15">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x14ac:dyDescent="0.15">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301</v>
      </c>
      <c r="AC558" s="582"/>
      <c r="AD558" s="582"/>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x14ac:dyDescent="0.15">
      <c r="A559" s="190"/>
      <c r="B559" s="187"/>
      <c r="C559" s="181"/>
      <c r="D559" s="187"/>
      <c r="E559" s="345" t="s">
        <v>363</v>
      </c>
      <c r="F559" s="346"/>
      <c r="G559" s="347"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3"/>
      <c r="AR560" s="201"/>
      <c r="AS560" s="134" t="s">
        <v>355</v>
      </c>
      <c r="AT560" s="135"/>
      <c r="AU560" s="201"/>
      <c r="AV560" s="201"/>
      <c r="AW560" s="134" t="s">
        <v>300</v>
      </c>
      <c r="AX560" s="196"/>
    </row>
    <row r="561" spans="1:50" ht="23.25" hidden="1" customHeight="1" x14ac:dyDescent="0.15">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x14ac:dyDescent="0.15">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x14ac:dyDescent="0.15">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301</v>
      </c>
      <c r="AC563" s="582"/>
      <c r="AD563" s="582"/>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x14ac:dyDescent="0.15">
      <c r="A564" s="190"/>
      <c r="B564" s="187"/>
      <c r="C564" s="181"/>
      <c r="D564" s="187"/>
      <c r="E564" s="345" t="s">
        <v>364</v>
      </c>
      <c r="F564" s="346"/>
      <c r="G564" s="347"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3"/>
      <c r="AR565" s="201"/>
      <c r="AS565" s="134" t="s">
        <v>355</v>
      </c>
      <c r="AT565" s="135"/>
      <c r="AU565" s="201"/>
      <c r="AV565" s="201"/>
      <c r="AW565" s="134" t="s">
        <v>300</v>
      </c>
      <c r="AX565" s="196"/>
    </row>
    <row r="566" spans="1:50" ht="23.25" hidden="1" customHeight="1" x14ac:dyDescent="0.15">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x14ac:dyDescent="0.15">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x14ac:dyDescent="0.15">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x14ac:dyDescent="0.15">
      <c r="A569" s="190"/>
      <c r="B569" s="187"/>
      <c r="C569" s="181"/>
      <c r="D569" s="187"/>
      <c r="E569" s="345" t="s">
        <v>364</v>
      </c>
      <c r="F569" s="346"/>
      <c r="G569" s="347"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3"/>
      <c r="AR570" s="201"/>
      <c r="AS570" s="134" t="s">
        <v>355</v>
      </c>
      <c r="AT570" s="135"/>
      <c r="AU570" s="201"/>
      <c r="AV570" s="201"/>
      <c r="AW570" s="134" t="s">
        <v>300</v>
      </c>
      <c r="AX570" s="196"/>
    </row>
    <row r="571" spans="1:50" ht="23.25" hidden="1" customHeight="1" x14ac:dyDescent="0.15">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x14ac:dyDescent="0.15">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x14ac:dyDescent="0.15">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x14ac:dyDescent="0.15">
      <c r="A574" s="190"/>
      <c r="B574" s="187"/>
      <c r="C574" s="181"/>
      <c r="D574" s="187"/>
      <c r="E574" s="345" t="s">
        <v>364</v>
      </c>
      <c r="F574" s="346"/>
      <c r="G574" s="347"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3"/>
      <c r="AR575" s="201"/>
      <c r="AS575" s="134" t="s">
        <v>355</v>
      </c>
      <c r="AT575" s="135"/>
      <c r="AU575" s="201"/>
      <c r="AV575" s="201"/>
      <c r="AW575" s="134" t="s">
        <v>300</v>
      </c>
      <c r="AX575" s="196"/>
    </row>
    <row r="576" spans="1:50" ht="23.25" hidden="1" customHeight="1" x14ac:dyDescent="0.15">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x14ac:dyDescent="0.15">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x14ac:dyDescent="0.15">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x14ac:dyDescent="0.15">
      <c r="A579" s="190"/>
      <c r="B579" s="187"/>
      <c r="C579" s="181"/>
      <c r="D579" s="187"/>
      <c r="E579" s="345" t="s">
        <v>364</v>
      </c>
      <c r="F579" s="346"/>
      <c r="G579" s="347"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3"/>
      <c r="AR580" s="201"/>
      <c r="AS580" s="134" t="s">
        <v>355</v>
      </c>
      <c r="AT580" s="135"/>
      <c r="AU580" s="201"/>
      <c r="AV580" s="201"/>
      <c r="AW580" s="134" t="s">
        <v>300</v>
      </c>
      <c r="AX580" s="196"/>
    </row>
    <row r="581" spans="1:50" ht="23.25" hidden="1" customHeight="1" x14ac:dyDescent="0.15">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x14ac:dyDescent="0.15">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x14ac:dyDescent="0.15">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x14ac:dyDescent="0.15">
      <c r="A584" s="190"/>
      <c r="B584" s="187"/>
      <c r="C584" s="181"/>
      <c r="D584" s="187"/>
      <c r="E584" s="345" t="s">
        <v>364</v>
      </c>
      <c r="F584" s="346"/>
      <c r="G584" s="347"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3"/>
      <c r="AR585" s="201"/>
      <c r="AS585" s="134" t="s">
        <v>355</v>
      </c>
      <c r="AT585" s="135"/>
      <c r="AU585" s="201"/>
      <c r="AV585" s="201"/>
      <c r="AW585" s="134" t="s">
        <v>300</v>
      </c>
      <c r="AX585" s="196"/>
    </row>
    <row r="586" spans="1:50" ht="23.25" hidden="1" customHeight="1" x14ac:dyDescent="0.15">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x14ac:dyDescent="0.15">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x14ac:dyDescent="0.15">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2" t="s">
        <v>374</v>
      </c>
      <c r="H592" s="124"/>
      <c r="I592" s="124"/>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0"/>
      <c r="B593" s="187"/>
      <c r="C593" s="181"/>
      <c r="D593" s="187"/>
      <c r="E593" s="345" t="s">
        <v>363</v>
      </c>
      <c r="F593" s="346"/>
      <c r="G593" s="347"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3"/>
      <c r="AR594" s="201"/>
      <c r="AS594" s="134" t="s">
        <v>355</v>
      </c>
      <c r="AT594" s="135"/>
      <c r="AU594" s="201"/>
      <c r="AV594" s="201"/>
      <c r="AW594" s="134" t="s">
        <v>300</v>
      </c>
      <c r="AX594" s="196"/>
    </row>
    <row r="595" spans="1:50" ht="23.25" hidden="1" customHeight="1" x14ac:dyDescent="0.15">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x14ac:dyDescent="0.15">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x14ac:dyDescent="0.15">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301</v>
      </c>
      <c r="AC597" s="582"/>
      <c r="AD597" s="582"/>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x14ac:dyDescent="0.15">
      <c r="A598" s="190"/>
      <c r="B598" s="187"/>
      <c r="C598" s="181"/>
      <c r="D598" s="187"/>
      <c r="E598" s="345" t="s">
        <v>363</v>
      </c>
      <c r="F598" s="346"/>
      <c r="G598" s="347"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3"/>
      <c r="AR599" s="201"/>
      <c r="AS599" s="134" t="s">
        <v>355</v>
      </c>
      <c r="AT599" s="135"/>
      <c r="AU599" s="201"/>
      <c r="AV599" s="201"/>
      <c r="AW599" s="134" t="s">
        <v>300</v>
      </c>
      <c r="AX599" s="196"/>
    </row>
    <row r="600" spans="1:50" ht="23.25" hidden="1" customHeight="1" x14ac:dyDescent="0.15">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x14ac:dyDescent="0.15">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x14ac:dyDescent="0.15">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301</v>
      </c>
      <c r="AC602" s="582"/>
      <c r="AD602" s="582"/>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x14ac:dyDescent="0.15">
      <c r="A603" s="190"/>
      <c r="B603" s="187"/>
      <c r="C603" s="181"/>
      <c r="D603" s="187"/>
      <c r="E603" s="345" t="s">
        <v>363</v>
      </c>
      <c r="F603" s="346"/>
      <c r="G603" s="347"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3"/>
      <c r="AR604" s="201"/>
      <c r="AS604" s="134" t="s">
        <v>355</v>
      </c>
      <c r="AT604" s="135"/>
      <c r="AU604" s="201"/>
      <c r="AV604" s="201"/>
      <c r="AW604" s="134" t="s">
        <v>300</v>
      </c>
      <c r="AX604" s="196"/>
    </row>
    <row r="605" spans="1:50" ht="23.25" hidden="1" customHeight="1" x14ac:dyDescent="0.15">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x14ac:dyDescent="0.15">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x14ac:dyDescent="0.15">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301</v>
      </c>
      <c r="AC607" s="582"/>
      <c r="AD607" s="582"/>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x14ac:dyDescent="0.15">
      <c r="A608" s="190"/>
      <c r="B608" s="187"/>
      <c r="C608" s="181"/>
      <c r="D608" s="187"/>
      <c r="E608" s="345" t="s">
        <v>363</v>
      </c>
      <c r="F608" s="346"/>
      <c r="G608" s="347"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3"/>
      <c r="AR609" s="201"/>
      <c r="AS609" s="134" t="s">
        <v>355</v>
      </c>
      <c r="AT609" s="135"/>
      <c r="AU609" s="201"/>
      <c r="AV609" s="201"/>
      <c r="AW609" s="134" t="s">
        <v>300</v>
      </c>
      <c r="AX609" s="196"/>
    </row>
    <row r="610" spans="1:50" ht="23.25" hidden="1" customHeight="1" x14ac:dyDescent="0.15">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x14ac:dyDescent="0.15">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x14ac:dyDescent="0.15">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301</v>
      </c>
      <c r="AC612" s="582"/>
      <c r="AD612" s="582"/>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x14ac:dyDescent="0.15">
      <c r="A613" s="190"/>
      <c r="B613" s="187"/>
      <c r="C613" s="181"/>
      <c r="D613" s="187"/>
      <c r="E613" s="345" t="s">
        <v>363</v>
      </c>
      <c r="F613" s="346"/>
      <c r="G613" s="347"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3"/>
      <c r="AR614" s="201"/>
      <c r="AS614" s="134" t="s">
        <v>355</v>
      </c>
      <c r="AT614" s="135"/>
      <c r="AU614" s="201"/>
      <c r="AV614" s="201"/>
      <c r="AW614" s="134" t="s">
        <v>300</v>
      </c>
      <c r="AX614" s="196"/>
    </row>
    <row r="615" spans="1:50" ht="23.25" hidden="1" customHeight="1" x14ac:dyDescent="0.15">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x14ac:dyDescent="0.15">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x14ac:dyDescent="0.15">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301</v>
      </c>
      <c r="AC617" s="582"/>
      <c r="AD617" s="582"/>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x14ac:dyDescent="0.15">
      <c r="A618" s="190"/>
      <c r="B618" s="187"/>
      <c r="C618" s="181"/>
      <c r="D618" s="187"/>
      <c r="E618" s="345" t="s">
        <v>364</v>
      </c>
      <c r="F618" s="346"/>
      <c r="G618" s="347"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3"/>
      <c r="AR619" s="201"/>
      <c r="AS619" s="134" t="s">
        <v>355</v>
      </c>
      <c r="AT619" s="135"/>
      <c r="AU619" s="201"/>
      <c r="AV619" s="201"/>
      <c r="AW619" s="134" t="s">
        <v>300</v>
      </c>
      <c r="AX619" s="196"/>
    </row>
    <row r="620" spans="1:50" ht="23.25" hidden="1" customHeight="1" x14ac:dyDescent="0.15">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x14ac:dyDescent="0.15">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x14ac:dyDescent="0.15">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x14ac:dyDescent="0.15">
      <c r="A623" s="190"/>
      <c r="B623" s="187"/>
      <c r="C623" s="181"/>
      <c r="D623" s="187"/>
      <c r="E623" s="345" t="s">
        <v>364</v>
      </c>
      <c r="F623" s="346"/>
      <c r="G623" s="347"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3"/>
      <c r="AR624" s="201"/>
      <c r="AS624" s="134" t="s">
        <v>355</v>
      </c>
      <c r="AT624" s="135"/>
      <c r="AU624" s="201"/>
      <c r="AV624" s="201"/>
      <c r="AW624" s="134" t="s">
        <v>300</v>
      </c>
      <c r="AX624" s="196"/>
    </row>
    <row r="625" spans="1:50" ht="23.25" hidden="1" customHeight="1" x14ac:dyDescent="0.15">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x14ac:dyDescent="0.15">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x14ac:dyDescent="0.15">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x14ac:dyDescent="0.15">
      <c r="A628" s="190"/>
      <c r="B628" s="187"/>
      <c r="C628" s="181"/>
      <c r="D628" s="187"/>
      <c r="E628" s="345" t="s">
        <v>364</v>
      </c>
      <c r="F628" s="346"/>
      <c r="G628" s="347"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3"/>
      <c r="AR629" s="201"/>
      <c r="AS629" s="134" t="s">
        <v>355</v>
      </c>
      <c r="AT629" s="135"/>
      <c r="AU629" s="201"/>
      <c r="AV629" s="201"/>
      <c r="AW629" s="134" t="s">
        <v>300</v>
      </c>
      <c r="AX629" s="196"/>
    </row>
    <row r="630" spans="1:50" ht="23.25" hidden="1" customHeight="1" x14ac:dyDescent="0.15">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x14ac:dyDescent="0.15">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x14ac:dyDescent="0.15">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x14ac:dyDescent="0.15">
      <c r="A633" s="190"/>
      <c r="B633" s="187"/>
      <c r="C633" s="181"/>
      <c r="D633" s="187"/>
      <c r="E633" s="345" t="s">
        <v>364</v>
      </c>
      <c r="F633" s="346"/>
      <c r="G633" s="347"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3"/>
      <c r="AR634" s="201"/>
      <c r="AS634" s="134" t="s">
        <v>355</v>
      </c>
      <c r="AT634" s="135"/>
      <c r="AU634" s="201"/>
      <c r="AV634" s="201"/>
      <c r="AW634" s="134" t="s">
        <v>300</v>
      </c>
      <c r="AX634" s="196"/>
    </row>
    <row r="635" spans="1:50" ht="23.25" hidden="1" customHeight="1" x14ac:dyDescent="0.15">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x14ac:dyDescent="0.15">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x14ac:dyDescent="0.15">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x14ac:dyDescent="0.15">
      <c r="A638" s="190"/>
      <c r="B638" s="187"/>
      <c r="C638" s="181"/>
      <c r="D638" s="187"/>
      <c r="E638" s="345" t="s">
        <v>364</v>
      </c>
      <c r="F638" s="346"/>
      <c r="G638" s="347"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3"/>
      <c r="AR639" s="201"/>
      <c r="AS639" s="134" t="s">
        <v>355</v>
      </c>
      <c r="AT639" s="135"/>
      <c r="AU639" s="201"/>
      <c r="AV639" s="201"/>
      <c r="AW639" s="134" t="s">
        <v>300</v>
      </c>
      <c r="AX639" s="196"/>
    </row>
    <row r="640" spans="1:50" ht="23.25" hidden="1" customHeight="1" x14ac:dyDescent="0.15">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x14ac:dyDescent="0.15">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x14ac:dyDescent="0.15">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2" t="s">
        <v>374</v>
      </c>
      <c r="H646" s="124"/>
      <c r="I646" s="124"/>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0"/>
      <c r="B647" s="187"/>
      <c r="C647" s="181"/>
      <c r="D647" s="187"/>
      <c r="E647" s="345" t="s">
        <v>363</v>
      </c>
      <c r="F647" s="346"/>
      <c r="G647" s="347"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3"/>
      <c r="AR648" s="201"/>
      <c r="AS648" s="134" t="s">
        <v>355</v>
      </c>
      <c r="AT648" s="135"/>
      <c r="AU648" s="201"/>
      <c r="AV648" s="201"/>
      <c r="AW648" s="134" t="s">
        <v>300</v>
      </c>
      <c r="AX648" s="196"/>
    </row>
    <row r="649" spans="1:50" ht="23.25" hidden="1" customHeight="1" x14ac:dyDescent="0.15">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x14ac:dyDescent="0.15">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x14ac:dyDescent="0.15">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301</v>
      </c>
      <c r="AC651" s="582"/>
      <c r="AD651" s="582"/>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x14ac:dyDescent="0.15">
      <c r="A652" s="190"/>
      <c r="B652" s="187"/>
      <c r="C652" s="181"/>
      <c r="D652" s="187"/>
      <c r="E652" s="345" t="s">
        <v>363</v>
      </c>
      <c r="F652" s="346"/>
      <c r="G652" s="347"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3"/>
      <c r="AR653" s="201"/>
      <c r="AS653" s="134" t="s">
        <v>355</v>
      </c>
      <c r="AT653" s="135"/>
      <c r="AU653" s="201"/>
      <c r="AV653" s="201"/>
      <c r="AW653" s="134" t="s">
        <v>300</v>
      </c>
      <c r="AX653" s="196"/>
    </row>
    <row r="654" spans="1:50" ht="23.25" hidden="1" customHeight="1" x14ac:dyDescent="0.15">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x14ac:dyDescent="0.15">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x14ac:dyDescent="0.15">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301</v>
      </c>
      <c r="AC656" s="582"/>
      <c r="AD656" s="582"/>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x14ac:dyDescent="0.15">
      <c r="A657" s="190"/>
      <c r="B657" s="187"/>
      <c r="C657" s="181"/>
      <c r="D657" s="187"/>
      <c r="E657" s="345" t="s">
        <v>363</v>
      </c>
      <c r="F657" s="346"/>
      <c r="G657" s="347"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3"/>
      <c r="AR658" s="201"/>
      <c r="AS658" s="134" t="s">
        <v>355</v>
      </c>
      <c r="AT658" s="135"/>
      <c r="AU658" s="201"/>
      <c r="AV658" s="201"/>
      <c r="AW658" s="134" t="s">
        <v>300</v>
      </c>
      <c r="AX658" s="196"/>
    </row>
    <row r="659" spans="1:50" ht="23.25" hidden="1" customHeight="1" x14ac:dyDescent="0.15">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x14ac:dyDescent="0.15">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x14ac:dyDescent="0.15">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301</v>
      </c>
      <c r="AC661" s="582"/>
      <c r="AD661" s="582"/>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x14ac:dyDescent="0.15">
      <c r="A662" s="190"/>
      <c r="B662" s="187"/>
      <c r="C662" s="181"/>
      <c r="D662" s="187"/>
      <c r="E662" s="345" t="s">
        <v>363</v>
      </c>
      <c r="F662" s="346"/>
      <c r="G662" s="347"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3"/>
      <c r="AR663" s="201"/>
      <c r="AS663" s="134" t="s">
        <v>355</v>
      </c>
      <c r="AT663" s="135"/>
      <c r="AU663" s="201"/>
      <c r="AV663" s="201"/>
      <c r="AW663" s="134" t="s">
        <v>300</v>
      </c>
      <c r="AX663" s="196"/>
    </row>
    <row r="664" spans="1:50" ht="23.25" hidden="1" customHeight="1" x14ac:dyDescent="0.15">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x14ac:dyDescent="0.15">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x14ac:dyDescent="0.15">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301</v>
      </c>
      <c r="AC666" s="582"/>
      <c r="AD666" s="582"/>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x14ac:dyDescent="0.15">
      <c r="A667" s="190"/>
      <c r="B667" s="187"/>
      <c r="C667" s="181"/>
      <c r="D667" s="187"/>
      <c r="E667" s="345" t="s">
        <v>363</v>
      </c>
      <c r="F667" s="346"/>
      <c r="G667" s="347"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3"/>
      <c r="AR668" s="201"/>
      <c r="AS668" s="134" t="s">
        <v>355</v>
      </c>
      <c r="AT668" s="135"/>
      <c r="AU668" s="201"/>
      <c r="AV668" s="201"/>
      <c r="AW668" s="134" t="s">
        <v>300</v>
      </c>
      <c r="AX668" s="196"/>
    </row>
    <row r="669" spans="1:50" ht="23.25" hidden="1" customHeight="1" x14ac:dyDescent="0.15">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x14ac:dyDescent="0.15">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x14ac:dyDescent="0.15">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301</v>
      </c>
      <c r="AC671" s="582"/>
      <c r="AD671" s="582"/>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x14ac:dyDescent="0.15">
      <c r="A672" s="190"/>
      <c r="B672" s="187"/>
      <c r="C672" s="181"/>
      <c r="D672" s="187"/>
      <c r="E672" s="345" t="s">
        <v>364</v>
      </c>
      <c r="F672" s="346"/>
      <c r="G672" s="347"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3"/>
      <c r="AR673" s="201"/>
      <c r="AS673" s="134" t="s">
        <v>355</v>
      </c>
      <c r="AT673" s="135"/>
      <c r="AU673" s="201"/>
      <c r="AV673" s="201"/>
      <c r="AW673" s="134" t="s">
        <v>300</v>
      </c>
      <c r="AX673" s="196"/>
    </row>
    <row r="674" spans="1:50" ht="23.25" hidden="1" customHeight="1" x14ac:dyDescent="0.15">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x14ac:dyDescent="0.15">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x14ac:dyDescent="0.15">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x14ac:dyDescent="0.15">
      <c r="A677" s="190"/>
      <c r="B677" s="187"/>
      <c r="C677" s="181"/>
      <c r="D677" s="187"/>
      <c r="E677" s="345" t="s">
        <v>364</v>
      </c>
      <c r="F677" s="346"/>
      <c r="G677" s="347"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3"/>
      <c r="AR678" s="201"/>
      <c r="AS678" s="134" t="s">
        <v>355</v>
      </c>
      <c r="AT678" s="135"/>
      <c r="AU678" s="201"/>
      <c r="AV678" s="201"/>
      <c r="AW678" s="134" t="s">
        <v>300</v>
      </c>
      <c r="AX678" s="196"/>
    </row>
    <row r="679" spans="1:50" ht="23.25" hidden="1" customHeight="1" x14ac:dyDescent="0.15">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x14ac:dyDescent="0.15">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x14ac:dyDescent="0.15">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x14ac:dyDescent="0.15">
      <c r="A682" s="190"/>
      <c r="B682" s="187"/>
      <c r="C682" s="181"/>
      <c r="D682" s="187"/>
      <c r="E682" s="345" t="s">
        <v>364</v>
      </c>
      <c r="F682" s="346"/>
      <c r="G682" s="347"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3"/>
      <c r="AR683" s="201"/>
      <c r="AS683" s="134" t="s">
        <v>355</v>
      </c>
      <c r="AT683" s="135"/>
      <c r="AU683" s="201"/>
      <c r="AV683" s="201"/>
      <c r="AW683" s="134" t="s">
        <v>300</v>
      </c>
      <c r="AX683" s="196"/>
    </row>
    <row r="684" spans="1:50" ht="23.25" hidden="1" customHeight="1" x14ac:dyDescent="0.15">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x14ac:dyDescent="0.15">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x14ac:dyDescent="0.15">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x14ac:dyDescent="0.15">
      <c r="A687" s="190"/>
      <c r="B687" s="187"/>
      <c r="C687" s="181"/>
      <c r="D687" s="187"/>
      <c r="E687" s="345" t="s">
        <v>364</v>
      </c>
      <c r="F687" s="346"/>
      <c r="G687" s="347"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3"/>
      <c r="AR688" s="201"/>
      <c r="AS688" s="134" t="s">
        <v>355</v>
      </c>
      <c r="AT688" s="135"/>
      <c r="AU688" s="201"/>
      <c r="AV688" s="201"/>
      <c r="AW688" s="134" t="s">
        <v>300</v>
      </c>
      <c r="AX688" s="196"/>
    </row>
    <row r="689" spans="1:50" ht="23.25" hidden="1" customHeight="1" x14ac:dyDescent="0.15">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x14ac:dyDescent="0.15">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x14ac:dyDescent="0.15">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x14ac:dyDescent="0.15">
      <c r="A692" s="190"/>
      <c r="B692" s="187"/>
      <c r="C692" s="181"/>
      <c r="D692" s="187"/>
      <c r="E692" s="345" t="s">
        <v>364</v>
      </c>
      <c r="F692" s="346"/>
      <c r="G692" s="347"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3"/>
      <c r="AR693" s="201"/>
      <c r="AS693" s="134" t="s">
        <v>355</v>
      </c>
      <c r="AT693" s="135"/>
      <c r="AU693" s="201"/>
      <c r="AV693" s="201"/>
      <c r="AW693" s="134" t="s">
        <v>300</v>
      </c>
      <c r="AX693" s="196"/>
    </row>
    <row r="694" spans="1:50" ht="23.25" hidden="1" customHeight="1" x14ac:dyDescent="0.15">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x14ac:dyDescent="0.15">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x14ac:dyDescent="0.15">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4.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576</v>
      </c>
      <c r="AE702" s="349"/>
      <c r="AF702" s="349"/>
      <c r="AG702" s="388" t="s">
        <v>610</v>
      </c>
      <c r="AH702" s="389"/>
      <c r="AI702" s="389"/>
      <c r="AJ702" s="389"/>
      <c r="AK702" s="389"/>
      <c r="AL702" s="389"/>
      <c r="AM702" s="389"/>
      <c r="AN702" s="389"/>
      <c r="AO702" s="389"/>
      <c r="AP702" s="389"/>
      <c r="AQ702" s="389"/>
      <c r="AR702" s="389"/>
      <c r="AS702" s="389"/>
      <c r="AT702" s="389"/>
      <c r="AU702" s="389"/>
      <c r="AV702" s="389"/>
      <c r="AW702" s="389"/>
      <c r="AX702" s="390"/>
    </row>
    <row r="703" spans="1:50" ht="3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0" t="s">
        <v>576</v>
      </c>
      <c r="AE703" s="331"/>
      <c r="AF703" s="331"/>
      <c r="AG703" s="102" t="s">
        <v>611</v>
      </c>
      <c r="AH703" s="103"/>
      <c r="AI703" s="103"/>
      <c r="AJ703" s="103"/>
      <c r="AK703" s="103"/>
      <c r="AL703" s="103"/>
      <c r="AM703" s="103"/>
      <c r="AN703" s="103"/>
      <c r="AO703" s="103"/>
      <c r="AP703" s="103"/>
      <c r="AQ703" s="103"/>
      <c r="AR703" s="103"/>
      <c r="AS703" s="103"/>
      <c r="AT703" s="103"/>
      <c r="AU703" s="103"/>
      <c r="AV703" s="103"/>
      <c r="AW703" s="103"/>
      <c r="AX703" s="104"/>
    </row>
    <row r="704" spans="1:50" ht="45.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576</v>
      </c>
      <c r="AE704" s="786"/>
      <c r="AF704" s="786"/>
      <c r="AG704" s="168" t="s">
        <v>612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613</v>
      </c>
      <c r="AE705" s="718"/>
      <c r="AF705" s="718"/>
      <c r="AG705" s="126" t="s">
        <v>614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615</v>
      </c>
      <c r="AE706" s="331"/>
      <c r="AF706" s="666"/>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616</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20.100000000000001"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617</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77.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576</v>
      </c>
      <c r="AE709" s="331"/>
      <c r="AF709" s="331"/>
      <c r="AG709" s="102" t="s">
        <v>618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617</v>
      </c>
      <c r="AE710" s="331"/>
      <c r="AF710" s="331"/>
      <c r="AG710" s="102"/>
      <c r="AH710" s="103"/>
      <c r="AI710" s="103"/>
      <c r="AJ710" s="103"/>
      <c r="AK710" s="103"/>
      <c r="AL710" s="103"/>
      <c r="AM710" s="103"/>
      <c r="AN710" s="103"/>
      <c r="AO710" s="103"/>
      <c r="AP710" s="103"/>
      <c r="AQ710" s="103"/>
      <c r="AR710" s="103"/>
      <c r="AS710" s="103"/>
      <c r="AT710" s="103"/>
      <c r="AU710" s="103"/>
      <c r="AV710" s="103"/>
      <c r="AW710" s="103"/>
      <c r="AX710" s="104"/>
    </row>
    <row r="711" spans="1:50" ht="40.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0" t="s">
        <v>576</v>
      </c>
      <c r="AE711" s="331"/>
      <c r="AF711" s="331"/>
      <c r="AG711" s="102" t="s">
        <v>619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617</v>
      </c>
      <c r="AE713" s="331"/>
      <c r="AF713" s="666"/>
      <c r="AG713" s="102"/>
      <c r="AH713" s="103"/>
      <c r="AI713" s="103"/>
      <c r="AJ713" s="103"/>
      <c r="AK713" s="103"/>
      <c r="AL713" s="103"/>
      <c r="AM713" s="103"/>
      <c r="AN713" s="103"/>
      <c r="AO713" s="103"/>
      <c r="AP713" s="103"/>
      <c r="AQ713" s="103"/>
      <c r="AR713" s="103"/>
      <c r="AS713" s="103"/>
      <c r="AT713" s="103"/>
      <c r="AU713" s="103"/>
      <c r="AV713" s="103"/>
      <c r="AW713" s="103"/>
      <c r="AX713" s="104"/>
    </row>
    <row r="714" spans="1:50" ht="36"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576</v>
      </c>
      <c r="AE714" s="811"/>
      <c r="AF714" s="812"/>
      <c r="AG714" s="739" t="s">
        <v>620</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576</v>
      </c>
      <c r="AE715" s="608"/>
      <c r="AF715" s="659"/>
      <c r="AG715" s="745" t="s">
        <v>621</v>
      </c>
      <c r="AH715" s="746"/>
      <c r="AI715" s="746"/>
      <c r="AJ715" s="746"/>
      <c r="AK715" s="746"/>
      <c r="AL715" s="746"/>
      <c r="AM715" s="746"/>
      <c r="AN715" s="746"/>
      <c r="AO715" s="746"/>
      <c r="AP715" s="746"/>
      <c r="AQ715" s="746"/>
      <c r="AR715" s="746"/>
      <c r="AS715" s="746"/>
      <c r="AT715" s="746"/>
      <c r="AU715" s="746"/>
      <c r="AV715" s="746"/>
      <c r="AW715" s="746"/>
      <c r="AX715" s="747"/>
    </row>
    <row r="716" spans="1:50" ht="53.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576</v>
      </c>
      <c r="AE716" s="630"/>
      <c r="AF716" s="630"/>
      <c r="AG716" s="102" t="s">
        <v>622</v>
      </c>
      <c r="AH716" s="103"/>
      <c r="AI716" s="103"/>
      <c r="AJ716" s="103"/>
      <c r="AK716" s="103"/>
      <c r="AL716" s="103"/>
      <c r="AM716" s="103"/>
      <c r="AN716" s="103"/>
      <c r="AO716" s="103"/>
      <c r="AP716" s="103"/>
      <c r="AQ716" s="103"/>
      <c r="AR716" s="103"/>
      <c r="AS716" s="103"/>
      <c r="AT716" s="103"/>
      <c r="AU716" s="103"/>
      <c r="AV716" s="103"/>
      <c r="AW716" s="103"/>
      <c r="AX716" s="104"/>
    </row>
    <row r="717" spans="1:50" ht="54.9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576</v>
      </c>
      <c r="AE717" s="331"/>
      <c r="AF717" s="331"/>
      <c r="AG717" s="102" t="s">
        <v>655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617</v>
      </c>
      <c r="AE718" s="331"/>
      <c r="AF718" s="331"/>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576</v>
      </c>
      <c r="AE719" s="608"/>
      <c r="AF719" s="608"/>
      <c r="AG719" s="126" t="s">
        <v>625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1"/>
      <c r="B720" s="782"/>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1"/>
      <c r="B721" s="782"/>
      <c r="C721" s="297" t="s">
        <v>623</v>
      </c>
      <c r="D721" s="298"/>
      <c r="E721" s="298"/>
      <c r="F721" s="299"/>
      <c r="G721" s="288"/>
      <c r="H721" s="289"/>
      <c r="I721" s="83" t="str">
        <f>IF(OR(G721="　", G721=""), "", "-")</f>
        <v/>
      </c>
      <c r="J721" s="292"/>
      <c r="K721" s="292"/>
      <c r="L721" s="83" t="str">
        <f>IF(M721="","","-")</f>
        <v/>
      </c>
      <c r="M721" s="84"/>
      <c r="N721" s="305" t="s">
        <v>624</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3"/>
      <c r="B725" s="784"/>
      <c r="C725" s="327"/>
      <c r="D725" s="328"/>
      <c r="E725" s="328"/>
      <c r="F725" s="329"/>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38.1" customHeight="1" x14ac:dyDescent="0.15">
      <c r="A726" s="643" t="s">
        <v>48</v>
      </c>
      <c r="B726" s="805"/>
      <c r="C726" s="818" t="s">
        <v>53</v>
      </c>
      <c r="D726" s="840"/>
      <c r="E726" s="840"/>
      <c r="F726" s="841"/>
      <c r="G726" s="580" t="s">
        <v>654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9.950000000000003" customHeight="1" thickBot="1" x14ac:dyDescent="0.2">
      <c r="A727" s="806"/>
      <c r="B727" s="807"/>
      <c r="C727" s="751" t="s">
        <v>57</v>
      </c>
      <c r="D727" s="752"/>
      <c r="E727" s="752"/>
      <c r="F727" s="753"/>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550</v>
      </c>
      <c r="B737" s="211"/>
      <c r="C737" s="211"/>
      <c r="D737" s="212"/>
      <c r="E737" s="994" t="s">
        <v>627</v>
      </c>
      <c r="F737" s="994"/>
      <c r="G737" s="994"/>
      <c r="H737" s="994"/>
      <c r="I737" s="994"/>
      <c r="J737" s="994"/>
      <c r="K737" s="994"/>
      <c r="L737" s="994"/>
      <c r="M737" s="994"/>
      <c r="N737" s="368" t="s">
        <v>543</v>
      </c>
      <c r="O737" s="368"/>
      <c r="P737" s="368"/>
      <c r="Q737" s="368"/>
      <c r="R737" s="994" t="s">
        <v>629</v>
      </c>
      <c r="S737" s="994"/>
      <c r="T737" s="994"/>
      <c r="U737" s="994"/>
      <c r="V737" s="994"/>
      <c r="W737" s="994"/>
      <c r="X737" s="994"/>
      <c r="Y737" s="994"/>
      <c r="Z737" s="994"/>
      <c r="AA737" s="368" t="s">
        <v>542</v>
      </c>
      <c r="AB737" s="368"/>
      <c r="AC737" s="368"/>
      <c r="AD737" s="368"/>
      <c r="AE737" s="994" t="s">
        <v>631</v>
      </c>
      <c r="AF737" s="994"/>
      <c r="AG737" s="994"/>
      <c r="AH737" s="994"/>
      <c r="AI737" s="994"/>
      <c r="AJ737" s="994"/>
      <c r="AK737" s="994"/>
      <c r="AL737" s="994"/>
      <c r="AM737" s="994"/>
      <c r="AN737" s="368" t="s">
        <v>541</v>
      </c>
      <c r="AO737" s="368"/>
      <c r="AP737" s="368"/>
      <c r="AQ737" s="368"/>
      <c r="AR737" s="986" t="s">
        <v>633</v>
      </c>
      <c r="AS737" s="987"/>
      <c r="AT737" s="987"/>
      <c r="AU737" s="987"/>
      <c r="AV737" s="987"/>
      <c r="AW737" s="987"/>
      <c r="AX737" s="988"/>
      <c r="AY737" s="89"/>
      <c r="AZ737" s="89"/>
    </row>
    <row r="738" spans="1:52" ht="24.75" customHeight="1" x14ac:dyDescent="0.15">
      <c r="A738" s="995" t="s">
        <v>540</v>
      </c>
      <c r="B738" s="211"/>
      <c r="C738" s="211"/>
      <c r="D738" s="212"/>
      <c r="E738" s="994" t="s">
        <v>628</v>
      </c>
      <c r="F738" s="994"/>
      <c r="G738" s="994"/>
      <c r="H738" s="994"/>
      <c r="I738" s="994"/>
      <c r="J738" s="994"/>
      <c r="K738" s="994"/>
      <c r="L738" s="994"/>
      <c r="M738" s="994"/>
      <c r="N738" s="368" t="s">
        <v>539</v>
      </c>
      <c r="O738" s="368"/>
      <c r="P738" s="368"/>
      <c r="Q738" s="368"/>
      <c r="R738" s="994" t="s">
        <v>630</v>
      </c>
      <c r="S738" s="994"/>
      <c r="T738" s="994"/>
      <c r="U738" s="994"/>
      <c r="V738" s="994"/>
      <c r="W738" s="994"/>
      <c r="X738" s="994"/>
      <c r="Y738" s="994"/>
      <c r="Z738" s="994"/>
      <c r="AA738" s="368" t="s">
        <v>538</v>
      </c>
      <c r="AB738" s="368"/>
      <c r="AC738" s="368"/>
      <c r="AD738" s="368"/>
      <c r="AE738" s="994" t="s">
        <v>632</v>
      </c>
      <c r="AF738" s="994"/>
      <c r="AG738" s="994"/>
      <c r="AH738" s="994"/>
      <c r="AI738" s="994"/>
      <c r="AJ738" s="994"/>
      <c r="AK738" s="994"/>
      <c r="AL738" s="994"/>
      <c r="AM738" s="994"/>
      <c r="AN738" s="368" t="s">
        <v>534</v>
      </c>
      <c r="AO738" s="368"/>
      <c r="AP738" s="368"/>
      <c r="AQ738" s="368"/>
      <c r="AR738" s="986" t="s">
        <v>634</v>
      </c>
      <c r="AS738" s="987"/>
      <c r="AT738" s="987"/>
      <c r="AU738" s="987"/>
      <c r="AV738" s="987"/>
      <c r="AW738" s="987"/>
      <c r="AX738" s="988"/>
    </row>
    <row r="739" spans="1:52" ht="24.75" customHeight="1" thickBot="1" x14ac:dyDescent="0.2">
      <c r="A739" s="996" t="s">
        <v>530</v>
      </c>
      <c r="B739" s="997"/>
      <c r="C739" s="997"/>
      <c r="D739" s="998"/>
      <c r="E739" s="999" t="s">
        <v>570</v>
      </c>
      <c r="F739" s="989"/>
      <c r="G739" s="989"/>
      <c r="H739" s="93" t="str">
        <f>IF(E739="", "", "(")</f>
        <v>(</v>
      </c>
      <c r="I739" s="989"/>
      <c r="J739" s="989"/>
      <c r="K739" s="93" t="str">
        <f>IF(OR(I739="　", I739=""), "", "-")</f>
        <v/>
      </c>
      <c r="L739" s="990">
        <v>544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101"/>
      <c r="AE752" s="101"/>
      <c r="AF752" s="101"/>
      <c r="AG752" s="101"/>
      <c r="AH752" s="101"/>
      <c r="AI752" s="101"/>
      <c r="AJ752" s="101"/>
      <c r="AK752" s="101"/>
      <c r="AL752" s="101"/>
      <c r="AM752" s="101"/>
      <c r="AN752" s="101"/>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636</v>
      </c>
      <c r="H781" s="674"/>
      <c r="I781" s="674"/>
      <c r="J781" s="674"/>
      <c r="K781" s="675"/>
      <c r="L781" s="667" t="s">
        <v>640</v>
      </c>
      <c r="M781" s="668"/>
      <c r="N781" s="668"/>
      <c r="O781" s="668"/>
      <c r="P781" s="668"/>
      <c r="Q781" s="668"/>
      <c r="R781" s="668"/>
      <c r="S781" s="668"/>
      <c r="T781" s="668"/>
      <c r="U781" s="668"/>
      <c r="V781" s="668"/>
      <c r="W781" s="668"/>
      <c r="X781" s="669"/>
      <c r="Y781" s="391">
        <v>18</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t="s">
        <v>637</v>
      </c>
      <c r="H782" s="610"/>
      <c r="I782" s="610"/>
      <c r="J782" s="610"/>
      <c r="K782" s="611"/>
      <c r="L782" s="601" t="s">
        <v>641</v>
      </c>
      <c r="M782" s="602"/>
      <c r="N782" s="602"/>
      <c r="O782" s="602"/>
      <c r="P782" s="602"/>
      <c r="Q782" s="602"/>
      <c r="R782" s="602"/>
      <c r="S782" s="602"/>
      <c r="T782" s="602"/>
      <c r="U782" s="602"/>
      <c r="V782" s="602"/>
      <c r="W782" s="602"/>
      <c r="X782" s="603"/>
      <c r="Y782" s="604">
        <v>12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638</v>
      </c>
      <c r="H783" s="610"/>
      <c r="I783" s="610"/>
      <c r="J783" s="610"/>
      <c r="K783" s="611"/>
      <c r="L783" s="601" t="s">
        <v>642</v>
      </c>
      <c r="M783" s="602"/>
      <c r="N783" s="602"/>
      <c r="O783" s="602"/>
      <c r="P783" s="602"/>
      <c r="Q783" s="602"/>
      <c r="R783" s="602"/>
      <c r="S783" s="602"/>
      <c r="T783" s="602"/>
      <c r="U783" s="602"/>
      <c r="V783" s="602"/>
      <c r="W783" s="602"/>
      <c r="X783" s="603"/>
      <c r="Y783" s="604">
        <v>3.3</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639</v>
      </c>
      <c r="H784" s="610"/>
      <c r="I784" s="610"/>
      <c r="J784" s="610"/>
      <c r="K784" s="611"/>
      <c r="L784" s="601" t="s">
        <v>639</v>
      </c>
      <c r="M784" s="602"/>
      <c r="N784" s="602"/>
      <c r="O784" s="602"/>
      <c r="P784" s="602"/>
      <c r="Q784" s="602"/>
      <c r="R784" s="602"/>
      <c r="S784" s="602"/>
      <c r="T784" s="602"/>
      <c r="U784" s="602"/>
      <c r="V784" s="602"/>
      <c r="W784" s="602"/>
      <c r="X784" s="603"/>
      <c r="Y784" s="604">
        <v>2.6</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35.9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462</v>
      </c>
      <c r="AD836" s="150"/>
      <c r="AE836" s="150"/>
      <c r="AF836" s="150"/>
      <c r="AG836" s="150"/>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81" customHeight="1" x14ac:dyDescent="0.15">
      <c r="A837" s="379">
        <v>1</v>
      </c>
      <c r="B837" s="379">
        <v>1</v>
      </c>
      <c r="C837" s="364" t="s">
        <v>643</v>
      </c>
      <c r="D837" s="350"/>
      <c r="E837" s="350"/>
      <c r="F837" s="350"/>
      <c r="G837" s="350"/>
      <c r="H837" s="350"/>
      <c r="I837" s="350"/>
      <c r="J837" s="351">
        <v>7010405010413</v>
      </c>
      <c r="K837" s="352"/>
      <c r="L837" s="352"/>
      <c r="M837" s="352"/>
      <c r="N837" s="352"/>
      <c r="O837" s="352"/>
      <c r="P837" s="365" t="s">
        <v>644</v>
      </c>
      <c r="Q837" s="353"/>
      <c r="R837" s="353"/>
      <c r="S837" s="353"/>
      <c r="T837" s="353"/>
      <c r="U837" s="353"/>
      <c r="V837" s="353"/>
      <c r="W837" s="353"/>
      <c r="X837" s="353"/>
      <c r="Y837" s="354">
        <v>35.9</v>
      </c>
      <c r="Z837" s="355"/>
      <c r="AA837" s="355"/>
      <c r="AB837" s="356"/>
      <c r="AC837" s="366" t="s">
        <v>503</v>
      </c>
      <c r="AD837" s="374"/>
      <c r="AE837" s="374"/>
      <c r="AF837" s="374"/>
      <c r="AG837" s="374"/>
      <c r="AH837" s="375">
        <v>1</v>
      </c>
      <c r="AI837" s="376"/>
      <c r="AJ837" s="376"/>
      <c r="AK837" s="376"/>
      <c r="AL837" s="360">
        <v>100</v>
      </c>
      <c r="AM837" s="361"/>
      <c r="AN837" s="361"/>
      <c r="AO837" s="362"/>
      <c r="AP837" s="363" t="s">
        <v>645</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462</v>
      </c>
      <c r="AD869" s="150"/>
      <c r="AE869" s="150"/>
      <c r="AF869" s="150"/>
      <c r="AG869" s="150"/>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462</v>
      </c>
      <c r="AD902" s="150"/>
      <c r="AE902" s="150"/>
      <c r="AF902" s="150"/>
      <c r="AG902" s="150"/>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462</v>
      </c>
      <c r="AD935" s="150"/>
      <c r="AE935" s="150"/>
      <c r="AF935" s="150"/>
      <c r="AG935" s="150"/>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462</v>
      </c>
      <c r="AD968" s="150"/>
      <c r="AE968" s="150"/>
      <c r="AF968" s="150"/>
      <c r="AG968" s="150"/>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462</v>
      </c>
      <c r="AD1001" s="150"/>
      <c r="AE1001" s="150"/>
      <c r="AF1001" s="150"/>
      <c r="AG1001" s="150"/>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462</v>
      </c>
      <c r="AD1034" s="150"/>
      <c r="AE1034" s="150"/>
      <c r="AF1034" s="150"/>
      <c r="AG1034" s="150"/>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462</v>
      </c>
      <c r="AD1067" s="150"/>
      <c r="AE1067" s="150"/>
      <c r="AF1067" s="150"/>
      <c r="AG1067" s="150"/>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8" t="s">
        <v>603</v>
      </c>
      <c r="F1102" s="378"/>
      <c r="G1102" s="378"/>
      <c r="H1102" s="378"/>
      <c r="I1102" s="378"/>
      <c r="J1102" s="351" t="s">
        <v>603</v>
      </c>
      <c r="K1102" s="352"/>
      <c r="L1102" s="352"/>
      <c r="M1102" s="352"/>
      <c r="N1102" s="352"/>
      <c r="O1102" s="352"/>
      <c r="P1102" s="365" t="s">
        <v>605</v>
      </c>
      <c r="Q1102" s="353"/>
      <c r="R1102" s="353"/>
      <c r="S1102" s="353"/>
      <c r="T1102" s="353"/>
      <c r="U1102" s="353"/>
      <c r="V1102" s="353"/>
      <c r="W1102" s="353"/>
      <c r="X1102" s="353"/>
      <c r="Y1102" s="354" t="s">
        <v>603</v>
      </c>
      <c r="Z1102" s="355"/>
      <c r="AA1102" s="355"/>
      <c r="AB1102" s="356"/>
      <c r="AC1102" s="357"/>
      <c r="AD1102" s="357"/>
      <c r="AE1102" s="357"/>
      <c r="AF1102" s="357"/>
      <c r="AG1102" s="357"/>
      <c r="AH1102" s="358" t="s">
        <v>603</v>
      </c>
      <c r="AI1102" s="359"/>
      <c r="AJ1102" s="359"/>
      <c r="AK1102" s="359"/>
      <c r="AL1102" s="360" t="s">
        <v>603</v>
      </c>
      <c r="AM1102" s="361"/>
      <c r="AN1102" s="361"/>
      <c r="AO1102" s="362"/>
      <c r="AP1102" s="363" t="s">
        <v>605</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AE32">
    <cfRule type="expression" dxfId="2811" priority="14045">
      <formula>IF(RIGHT(TEXT(AE32,"0.#"),1)=".",FALSE,TRUE)</formula>
    </cfRule>
    <cfRule type="expression" dxfId="2810" priority="14046">
      <formula>IF(RIGHT(TEXT(AE32,"0.#"),1)=".",TRUE,FALSE)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82">
    <cfRule type="expression" dxfId="2807" priority="13927">
      <formula>IF(RIGHT(TEXT(Y782,"0.#"),1)=".",FALSE,TRUE)</formula>
    </cfRule>
    <cfRule type="expression" dxfId="2806" priority="13928">
      <formula>IF(RIGHT(TEXT(Y782,"0.#"),1)=".",TRUE,FALSE)</formula>
    </cfRule>
  </conditionalFormatting>
  <conditionalFormatting sqref="Y791">
    <cfRule type="expression" dxfId="2805" priority="13923">
      <formula>IF(RIGHT(TEXT(Y791,"0.#"),1)=".",FALSE,TRUE)</formula>
    </cfRule>
    <cfRule type="expression" dxfId="2804" priority="13924">
      <formula>IF(RIGHT(TEXT(Y791,"0.#"),1)=".",TRUE,FALSE)</formula>
    </cfRule>
  </conditionalFormatting>
  <conditionalFormatting sqref="Y822:Y829 Y820 Y809:Y816 Y807 Y796:Y803 Y794">
    <cfRule type="expression" dxfId="2803" priority="13705">
      <formula>IF(RIGHT(TEXT(Y794,"0.#"),1)=".",FALSE,TRUE)</formula>
    </cfRule>
    <cfRule type="expression" dxfId="2802" priority="13706">
      <formula>IF(RIGHT(TEXT(Y794,"0.#"),1)=".",TRUE,FALSE)</formula>
    </cfRule>
  </conditionalFormatting>
  <conditionalFormatting sqref="P16:AQ17 P15:AX15 P13:AX13">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E101 AQ101">
    <cfRule type="expression" dxfId="2797" priority="13743">
      <formula>IF(RIGHT(TEXT(AE101,"0.#"),1)=".",FALSE,TRUE)</formula>
    </cfRule>
    <cfRule type="expression" dxfId="2796" priority="13744">
      <formula>IF(RIGHT(TEXT(AE101,"0.#"),1)=".",TRUE,FALSE)</formula>
    </cfRule>
  </conditionalFormatting>
  <conditionalFormatting sqref="Y783:Y790 Y781">
    <cfRule type="expression" dxfId="2795" priority="13729">
      <formula>IF(RIGHT(TEXT(Y781,"0.#"),1)=".",FALSE,TRUE)</formula>
    </cfRule>
    <cfRule type="expression" dxfId="2794" priority="13730">
      <formula>IF(RIGHT(TEXT(Y781,"0.#"),1)=".",TRUE,FALSE)</formula>
    </cfRule>
  </conditionalFormatting>
  <conditionalFormatting sqref="AU782">
    <cfRule type="expression" dxfId="2793" priority="13727">
      <formula>IF(RIGHT(TEXT(AU782,"0.#"),1)=".",FALSE,TRUE)</formula>
    </cfRule>
    <cfRule type="expression" dxfId="2792" priority="13728">
      <formula>IF(RIGHT(TEXT(AU782,"0.#"),1)=".",TRUE,FALSE)</formula>
    </cfRule>
  </conditionalFormatting>
  <conditionalFormatting sqref="AU791">
    <cfRule type="expression" dxfId="2791" priority="13725">
      <formula>IF(RIGHT(TEXT(AU791,"0.#"),1)=".",FALSE,TRUE)</formula>
    </cfRule>
    <cfRule type="expression" dxfId="2790" priority="13726">
      <formula>IF(RIGHT(TEXT(AU791,"0.#"),1)=".",TRUE,FALSE)</formula>
    </cfRule>
  </conditionalFormatting>
  <conditionalFormatting sqref="AU783:AU790 AU781">
    <cfRule type="expression" dxfId="2789" priority="13723">
      <formula>IF(RIGHT(TEXT(AU781,"0.#"),1)=".",FALSE,TRUE)</formula>
    </cfRule>
    <cfRule type="expression" dxfId="2788" priority="13724">
      <formula>IF(RIGHT(TEXT(AU781,"0.#"),1)=".",TRUE,FALSE)</formula>
    </cfRule>
  </conditionalFormatting>
  <conditionalFormatting sqref="Y821 Y808 Y795">
    <cfRule type="expression" dxfId="2787" priority="13709">
      <formula>IF(RIGHT(TEXT(Y795,"0.#"),1)=".",FALSE,TRUE)</formula>
    </cfRule>
    <cfRule type="expression" dxfId="2786" priority="13710">
      <formula>IF(RIGHT(TEXT(Y795,"0.#"),1)=".",TRUE,FALSE)</formula>
    </cfRule>
  </conditionalFormatting>
  <conditionalFormatting sqref="Y830 Y817 Y804">
    <cfRule type="expression" dxfId="2785" priority="13707">
      <formula>IF(RIGHT(TEXT(Y804,"0.#"),1)=".",FALSE,TRUE)</formula>
    </cfRule>
    <cfRule type="expression" dxfId="2784" priority="13708">
      <formula>IF(RIGHT(TEXT(Y804,"0.#"),1)=".",TRUE,FALSE)</formula>
    </cfRule>
  </conditionalFormatting>
  <conditionalFormatting sqref="AU821 AU808 AU795">
    <cfRule type="expression" dxfId="2783" priority="13703">
      <formula>IF(RIGHT(TEXT(AU795,"0.#"),1)=".",FALSE,TRUE)</formula>
    </cfRule>
    <cfRule type="expression" dxfId="2782" priority="13704">
      <formula>IF(RIGHT(TEXT(AU795,"0.#"),1)=".",TRUE,FALSE)</formula>
    </cfRule>
  </conditionalFormatting>
  <conditionalFormatting sqref="AU830 AU817 AU804">
    <cfRule type="expression" dxfId="2781" priority="13701">
      <formula>IF(RIGHT(TEXT(AU804,"0.#"),1)=".",FALSE,TRUE)</formula>
    </cfRule>
    <cfRule type="expression" dxfId="2780" priority="13702">
      <formula>IF(RIGHT(TEXT(AU804,"0.#"),1)=".",TRUE,FALSE)</formula>
    </cfRule>
  </conditionalFormatting>
  <conditionalFormatting sqref="AU822:AU829 AU820 AU809:AU816 AU807 AU796:AU803 AU794">
    <cfRule type="expression" dxfId="2779" priority="13699">
      <formula>IF(RIGHT(TEXT(AU794,"0.#"),1)=".",FALSE,TRUE)</formula>
    </cfRule>
    <cfRule type="expression" dxfId="2778" priority="13700">
      <formula>IF(RIGHT(TEXT(AU794,"0.#"),1)=".",TRUE,FALSE)</formula>
    </cfRule>
  </conditionalFormatting>
  <conditionalFormatting sqref="AM87">
    <cfRule type="expression" dxfId="2777" priority="13353">
      <formula>IF(RIGHT(TEXT(AM87,"0.#"),1)=".",FALSE,TRUE)</formula>
    </cfRule>
    <cfRule type="expression" dxfId="2776" priority="13354">
      <formula>IF(RIGHT(TEXT(AM87,"0.#"),1)=".",TRUE,FALSE)</formula>
    </cfRule>
  </conditionalFormatting>
  <conditionalFormatting sqref="AE55">
    <cfRule type="expression" dxfId="2775" priority="13421">
      <formula>IF(RIGHT(TEXT(AE55,"0.#"),1)=".",FALSE,TRUE)</formula>
    </cfRule>
    <cfRule type="expression" dxfId="2774" priority="13422">
      <formula>IF(RIGHT(TEXT(AE55,"0.#"),1)=".",TRUE,FALSE)</formula>
    </cfRule>
  </conditionalFormatting>
  <conditionalFormatting sqref="AI55">
    <cfRule type="expression" dxfId="2773" priority="13419">
      <formula>IF(RIGHT(TEXT(AI55,"0.#"),1)=".",FALSE,TRUE)</formula>
    </cfRule>
    <cfRule type="expression" dxfId="2772" priority="13420">
      <formula>IF(RIGHT(TEXT(AI55,"0.#"),1)=".",TRUE,FALSE)</formula>
    </cfRule>
  </conditionalFormatting>
  <conditionalFormatting sqref="AM34">
    <cfRule type="expression" dxfId="2771" priority="13499">
      <formula>IF(RIGHT(TEXT(AM34,"0.#"),1)=".",FALSE,TRUE)</formula>
    </cfRule>
    <cfRule type="expression" dxfId="2770" priority="13500">
      <formula>IF(RIGHT(TEXT(AM34,"0.#"),1)=".",TRUE,FALSE)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I33">
    <cfRule type="expression" dxfId="2763" priority="13507">
      <formula>IF(RIGHT(TEXT(AI33,"0.#"),1)=".",FALSE,TRUE)</formula>
    </cfRule>
    <cfRule type="expression" dxfId="2762" priority="13508">
      <formula>IF(RIGHT(TEXT(AI33,"0.#"),1)=".",TRUE,FALSE)</formula>
    </cfRule>
  </conditionalFormatting>
  <conditionalFormatting sqref="AI32">
    <cfRule type="expression" dxfId="2761" priority="13505">
      <formula>IF(RIGHT(TEXT(AI32,"0.#"),1)=".",FALSE,TRUE)</formula>
    </cfRule>
    <cfRule type="expression" dxfId="2760" priority="13506">
      <formula>IF(RIGHT(TEXT(AI32,"0.#"),1)=".",TRUE,FALSE)</formula>
    </cfRule>
  </conditionalFormatting>
  <conditionalFormatting sqref="AM32">
    <cfRule type="expression" dxfId="2759" priority="13503">
      <formula>IF(RIGHT(TEXT(AM32,"0.#"),1)=".",FALSE,TRUE)</formula>
    </cfRule>
    <cfRule type="expression" dxfId="2758" priority="13504">
      <formula>IF(RIGHT(TEXT(AM32,"0.#"),1)=".",TRUE,FALSE)</formula>
    </cfRule>
  </conditionalFormatting>
  <conditionalFormatting sqref="AM33">
    <cfRule type="expression" dxfId="2757" priority="13501">
      <formula>IF(RIGHT(TEXT(AM33,"0.#"),1)=".",FALSE,TRUE)</formula>
    </cfRule>
    <cfRule type="expression" dxfId="2756" priority="13502">
      <formula>IF(RIGHT(TEXT(AM33,"0.#"),1)=".",TRUE,FALSE)</formula>
    </cfRule>
  </conditionalFormatting>
  <conditionalFormatting sqref="AQ32:AQ34">
    <cfRule type="expression" dxfId="2755" priority="13493">
      <formula>IF(RIGHT(TEXT(AQ32,"0.#"),1)=".",FALSE,TRUE)</formula>
    </cfRule>
    <cfRule type="expression" dxfId="2754" priority="13494">
      <formula>IF(RIGHT(TEXT(AQ32,"0.#"),1)=".",TRUE,FALSE)</formula>
    </cfRule>
  </conditionalFormatting>
  <conditionalFormatting sqref="AU32:AU34">
    <cfRule type="expression" dxfId="2753" priority="13491">
      <formula>IF(RIGHT(TEXT(AU32,"0.#"),1)=".",FALSE,TRUE)</formula>
    </cfRule>
    <cfRule type="expression" dxfId="2752" priority="13492">
      <formula>IF(RIGHT(TEXT(AU32,"0.#"),1)=".",TRUE,FALSE)</formula>
    </cfRule>
  </conditionalFormatting>
  <conditionalFormatting sqref="AE53">
    <cfRule type="expression" dxfId="2751" priority="13425">
      <formula>IF(RIGHT(TEXT(AE53,"0.#"),1)=".",FALSE,TRUE)</formula>
    </cfRule>
    <cfRule type="expression" dxfId="2750" priority="13426">
      <formula>IF(RIGHT(TEXT(AE53,"0.#"),1)=".",TRUE,FALSE)</formula>
    </cfRule>
  </conditionalFormatting>
  <conditionalFormatting sqref="AE54">
    <cfRule type="expression" dxfId="2749" priority="13423">
      <formula>IF(RIGHT(TEXT(AE54,"0.#"),1)=".",FALSE,TRUE)</formula>
    </cfRule>
    <cfRule type="expression" dxfId="2748" priority="13424">
      <formula>IF(RIGHT(TEXT(AE54,"0.#"),1)=".",TRUE,FALSE)</formula>
    </cfRule>
  </conditionalFormatting>
  <conditionalFormatting sqref="AI54">
    <cfRule type="expression" dxfId="2747" priority="13417">
      <formula>IF(RIGHT(TEXT(AI54,"0.#"),1)=".",FALSE,TRUE)</formula>
    </cfRule>
    <cfRule type="expression" dxfId="2746" priority="13418">
      <formula>IF(RIGHT(TEXT(AI54,"0.#"),1)=".",TRUE,FALSE)</formula>
    </cfRule>
  </conditionalFormatting>
  <conditionalFormatting sqref="AI53">
    <cfRule type="expression" dxfId="2745" priority="13415">
      <formula>IF(RIGHT(TEXT(AI53,"0.#"),1)=".",FALSE,TRUE)</formula>
    </cfRule>
    <cfRule type="expression" dxfId="2744" priority="13416">
      <formula>IF(RIGHT(TEXT(AI53,"0.#"),1)=".",TRUE,FALSE)</formula>
    </cfRule>
  </conditionalFormatting>
  <conditionalFormatting sqref="AM53">
    <cfRule type="expression" dxfId="2743" priority="13413">
      <formula>IF(RIGHT(TEXT(AM53,"0.#"),1)=".",FALSE,TRUE)</formula>
    </cfRule>
    <cfRule type="expression" dxfId="2742" priority="13414">
      <formula>IF(RIGHT(TEXT(AM53,"0.#"),1)=".",TRUE,FALSE)</formula>
    </cfRule>
  </conditionalFormatting>
  <conditionalFormatting sqref="AM54">
    <cfRule type="expression" dxfId="2741" priority="13411">
      <formula>IF(RIGHT(TEXT(AM54,"0.#"),1)=".",FALSE,TRUE)</formula>
    </cfRule>
    <cfRule type="expression" dxfId="2740" priority="13412">
      <formula>IF(RIGHT(TEXT(AM54,"0.#"),1)=".",TRUE,FALSE)</formula>
    </cfRule>
  </conditionalFormatting>
  <conditionalFormatting sqref="AM55">
    <cfRule type="expression" dxfId="2739" priority="13409">
      <formula>IF(RIGHT(TEXT(AM55,"0.#"),1)=".",FALSE,TRUE)</formula>
    </cfRule>
    <cfRule type="expression" dxfId="2738" priority="13410">
      <formula>IF(RIGHT(TEXT(AM55,"0.#"),1)=".",TRUE,FALSE)</formula>
    </cfRule>
  </conditionalFormatting>
  <conditionalFormatting sqref="AE60">
    <cfRule type="expression" dxfId="2737" priority="13395">
      <formula>IF(RIGHT(TEXT(AE60,"0.#"),1)=".",FALSE,TRUE)</formula>
    </cfRule>
    <cfRule type="expression" dxfId="2736" priority="13396">
      <formula>IF(RIGHT(TEXT(AE60,"0.#"),1)=".",TRUE,FALSE)</formula>
    </cfRule>
  </conditionalFormatting>
  <conditionalFormatting sqref="AE61">
    <cfRule type="expression" dxfId="2735" priority="13393">
      <formula>IF(RIGHT(TEXT(AE61,"0.#"),1)=".",FALSE,TRUE)</formula>
    </cfRule>
    <cfRule type="expression" dxfId="2734" priority="13394">
      <formula>IF(RIGHT(TEXT(AE61,"0.#"),1)=".",TRUE,FALSE)</formula>
    </cfRule>
  </conditionalFormatting>
  <conditionalFormatting sqref="AE62">
    <cfRule type="expression" dxfId="2733" priority="13391">
      <formula>IF(RIGHT(TEXT(AE62,"0.#"),1)=".",FALSE,TRUE)</formula>
    </cfRule>
    <cfRule type="expression" dxfId="2732" priority="13392">
      <formula>IF(RIGHT(TEXT(AE62,"0.#"),1)=".",TRUE,FALSE)</formula>
    </cfRule>
  </conditionalFormatting>
  <conditionalFormatting sqref="AI62">
    <cfRule type="expression" dxfId="2731" priority="13389">
      <formula>IF(RIGHT(TEXT(AI62,"0.#"),1)=".",FALSE,TRUE)</formula>
    </cfRule>
    <cfRule type="expression" dxfId="2730" priority="13390">
      <formula>IF(RIGHT(TEXT(AI62,"0.#"),1)=".",TRUE,FALSE)</formula>
    </cfRule>
  </conditionalFormatting>
  <conditionalFormatting sqref="AI61">
    <cfRule type="expression" dxfId="2729" priority="13387">
      <formula>IF(RIGHT(TEXT(AI61,"0.#"),1)=".",FALSE,TRUE)</formula>
    </cfRule>
    <cfRule type="expression" dxfId="2728" priority="13388">
      <formula>IF(RIGHT(TEXT(AI61,"0.#"),1)=".",TRUE,FALSE)</formula>
    </cfRule>
  </conditionalFormatting>
  <conditionalFormatting sqref="AI60">
    <cfRule type="expression" dxfId="2727" priority="13385">
      <formula>IF(RIGHT(TEXT(AI60,"0.#"),1)=".",FALSE,TRUE)</formula>
    </cfRule>
    <cfRule type="expression" dxfId="2726" priority="13386">
      <formula>IF(RIGHT(TEXT(AI60,"0.#"),1)=".",TRUE,FALSE)</formula>
    </cfRule>
  </conditionalFormatting>
  <conditionalFormatting sqref="AM60">
    <cfRule type="expression" dxfId="2725" priority="13383">
      <formula>IF(RIGHT(TEXT(AM60,"0.#"),1)=".",FALSE,TRUE)</formula>
    </cfRule>
    <cfRule type="expression" dxfId="2724" priority="13384">
      <formula>IF(RIGHT(TEXT(AM60,"0.#"),1)=".",TRUE,FALSE)</formula>
    </cfRule>
  </conditionalFormatting>
  <conditionalFormatting sqref="AM61">
    <cfRule type="expression" dxfId="2723" priority="13381">
      <formula>IF(RIGHT(TEXT(AM61,"0.#"),1)=".",FALSE,TRUE)</formula>
    </cfRule>
    <cfRule type="expression" dxfId="2722" priority="13382">
      <formula>IF(RIGHT(TEXT(AM61,"0.#"),1)=".",TRUE,FALSE)</formula>
    </cfRule>
  </conditionalFormatting>
  <conditionalFormatting sqref="AM62">
    <cfRule type="expression" dxfId="2721" priority="13379">
      <formula>IF(RIGHT(TEXT(AM62,"0.#"),1)=".",FALSE,TRUE)</formula>
    </cfRule>
    <cfRule type="expression" dxfId="2720" priority="13380">
      <formula>IF(RIGHT(TEXT(AM62,"0.#"),1)=".",TRUE,FALSE)</formula>
    </cfRule>
  </conditionalFormatting>
  <conditionalFormatting sqref="AE87">
    <cfRule type="expression" dxfId="2719" priority="13365">
      <formula>IF(RIGHT(TEXT(AE87,"0.#"),1)=".",FALSE,TRUE)</formula>
    </cfRule>
    <cfRule type="expression" dxfId="2718" priority="13366">
      <formula>IF(RIGHT(TEXT(AE87,"0.#"),1)=".",TRUE,FALSE)</formula>
    </cfRule>
  </conditionalFormatting>
  <conditionalFormatting sqref="AE88">
    <cfRule type="expression" dxfId="2717" priority="13363">
      <formula>IF(RIGHT(TEXT(AE88,"0.#"),1)=".",FALSE,TRUE)</formula>
    </cfRule>
    <cfRule type="expression" dxfId="2716" priority="13364">
      <formula>IF(RIGHT(TEXT(AE88,"0.#"),1)=".",TRUE,FALSE)</formula>
    </cfRule>
  </conditionalFormatting>
  <conditionalFormatting sqref="AE89">
    <cfRule type="expression" dxfId="2715" priority="13361">
      <formula>IF(RIGHT(TEXT(AE89,"0.#"),1)=".",FALSE,TRUE)</formula>
    </cfRule>
    <cfRule type="expression" dxfId="2714" priority="13362">
      <formula>IF(RIGHT(TEXT(AE89,"0.#"),1)=".",TRUE,FALSE)</formula>
    </cfRule>
  </conditionalFormatting>
  <conditionalFormatting sqref="AI89">
    <cfRule type="expression" dxfId="2713" priority="13359">
      <formula>IF(RIGHT(TEXT(AI89,"0.#"),1)=".",FALSE,TRUE)</formula>
    </cfRule>
    <cfRule type="expression" dxfId="2712" priority="13360">
      <formula>IF(RIGHT(TEXT(AI89,"0.#"),1)=".",TRUE,FALSE)</formula>
    </cfRule>
  </conditionalFormatting>
  <conditionalFormatting sqref="AI88">
    <cfRule type="expression" dxfId="2711" priority="13357">
      <formula>IF(RIGHT(TEXT(AI88,"0.#"),1)=".",FALSE,TRUE)</formula>
    </cfRule>
    <cfRule type="expression" dxfId="2710" priority="13358">
      <formula>IF(RIGHT(TEXT(AI88,"0.#"),1)=".",TRUE,FALSE)</formula>
    </cfRule>
  </conditionalFormatting>
  <conditionalFormatting sqref="AI87">
    <cfRule type="expression" dxfId="2709" priority="13355">
      <formula>IF(RIGHT(TEXT(AI87,"0.#"),1)=".",FALSE,TRUE)</formula>
    </cfRule>
    <cfRule type="expression" dxfId="2708" priority="13356">
      <formula>IF(RIGHT(TEXT(AI87,"0.#"),1)=".",TRUE,FALSE)</formula>
    </cfRule>
  </conditionalFormatting>
  <conditionalFormatting sqref="AM88">
    <cfRule type="expression" dxfId="2707" priority="13351">
      <formula>IF(RIGHT(TEXT(AM88,"0.#"),1)=".",FALSE,TRUE)</formula>
    </cfRule>
    <cfRule type="expression" dxfId="2706" priority="13352">
      <formula>IF(RIGHT(TEXT(AM88,"0.#"),1)=".",TRUE,FALSE)</formula>
    </cfRule>
  </conditionalFormatting>
  <conditionalFormatting sqref="AM89">
    <cfRule type="expression" dxfId="2705" priority="13349">
      <formula>IF(RIGHT(TEXT(AM89,"0.#"),1)=".",FALSE,TRUE)</formula>
    </cfRule>
    <cfRule type="expression" dxfId="2704" priority="13350">
      <formula>IF(RIGHT(TEXT(AM89,"0.#"),1)=".",TRUE,FALSE)</formula>
    </cfRule>
  </conditionalFormatting>
  <conditionalFormatting sqref="AE92">
    <cfRule type="expression" dxfId="2703" priority="13335">
      <formula>IF(RIGHT(TEXT(AE92,"0.#"),1)=".",FALSE,TRUE)</formula>
    </cfRule>
    <cfRule type="expression" dxfId="2702" priority="13336">
      <formula>IF(RIGHT(TEXT(AE92,"0.#"),1)=".",TRUE,FALSE)</formula>
    </cfRule>
  </conditionalFormatting>
  <conditionalFormatting sqref="AE93">
    <cfRule type="expression" dxfId="2701" priority="13333">
      <formula>IF(RIGHT(TEXT(AE93,"0.#"),1)=".",FALSE,TRUE)</formula>
    </cfRule>
    <cfRule type="expression" dxfId="2700" priority="13334">
      <formula>IF(RIGHT(TEXT(AE93,"0.#"),1)=".",TRUE,FALSE)</formula>
    </cfRule>
  </conditionalFormatting>
  <conditionalFormatting sqref="AE94">
    <cfRule type="expression" dxfId="2699" priority="13331">
      <formula>IF(RIGHT(TEXT(AE94,"0.#"),1)=".",FALSE,TRUE)</formula>
    </cfRule>
    <cfRule type="expression" dxfId="2698" priority="13332">
      <formula>IF(RIGHT(TEXT(AE94,"0.#"),1)=".",TRUE,FALSE)</formula>
    </cfRule>
  </conditionalFormatting>
  <conditionalFormatting sqref="AI94">
    <cfRule type="expression" dxfId="2697" priority="13329">
      <formula>IF(RIGHT(TEXT(AI94,"0.#"),1)=".",FALSE,TRUE)</formula>
    </cfRule>
    <cfRule type="expression" dxfId="2696" priority="13330">
      <formula>IF(RIGHT(TEXT(AI94,"0.#"),1)=".",TRUE,FALSE)</formula>
    </cfRule>
  </conditionalFormatting>
  <conditionalFormatting sqref="AI93">
    <cfRule type="expression" dxfId="2695" priority="13327">
      <formula>IF(RIGHT(TEXT(AI93,"0.#"),1)=".",FALSE,TRUE)</formula>
    </cfRule>
    <cfRule type="expression" dxfId="2694" priority="13328">
      <formula>IF(RIGHT(TEXT(AI93,"0.#"),1)=".",TRUE,FALSE)</formula>
    </cfRule>
  </conditionalFormatting>
  <conditionalFormatting sqref="AI92">
    <cfRule type="expression" dxfId="2693" priority="13325">
      <formula>IF(RIGHT(TEXT(AI92,"0.#"),1)=".",FALSE,TRUE)</formula>
    </cfRule>
    <cfRule type="expression" dxfId="2692" priority="13326">
      <formula>IF(RIGHT(TEXT(AI92,"0.#"),1)=".",TRUE,FALSE)</formula>
    </cfRule>
  </conditionalFormatting>
  <conditionalFormatting sqref="AM92">
    <cfRule type="expression" dxfId="2691" priority="13323">
      <formula>IF(RIGHT(TEXT(AM92,"0.#"),1)=".",FALSE,TRUE)</formula>
    </cfRule>
    <cfRule type="expression" dxfId="2690" priority="13324">
      <formula>IF(RIGHT(TEXT(AM92,"0.#"),1)=".",TRUE,FALSE)</formula>
    </cfRule>
  </conditionalFormatting>
  <conditionalFormatting sqref="AM93">
    <cfRule type="expression" dxfId="2689" priority="13321">
      <formula>IF(RIGHT(TEXT(AM93,"0.#"),1)=".",FALSE,TRUE)</formula>
    </cfRule>
    <cfRule type="expression" dxfId="2688" priority="13322">
      <formula>IF(RIGHT(TEXT(AM93,"0.#"),1)=".",TRUE,FALSE)</formula>
    </cfRule>
  </conditionalFormatting>
  <conditionalFormatting sqref="AM94">
    <cfRule type="expression" dxfId="2687" priority="13319">
      <formula>IF(RIGHT(TEXT(AM94,"0.#"),1)=".",FALSE,TRUE)</formula>
    </cfRule>
    <cfRule type="expression" dxfId="2686" priority="13320">
      <formula>IF(RIGHT(TEXT(AM94,"0.#"),1)=".",TRUE,FALSE)</formula>
    </cfRule>
  </conditionalFormatting>
  <conditionalFormatting sqref="AE97">
    <cfRule type="expression" dxfId="2685" priority="13305">
      <formula>IF(RIGHT(TEXT(AE97,"0.#"),1)=".",FALSE,TRUE)</formula>
    </cfRule>
    <cfRule type="expression" dxfId="2684" priority="13306">
      <formula>IF(RIGHT(TEXT(AE97,"0.#"),1)=".",TRUE,FALSE)</formula>
    </cfRule>
  </conditionalFormatting>
  <conditionalFormatting sqref="AE98">
    <cfRule type="expression" dxfId="2683" priority="13303">
      <formula>IF(RIGHT(TEXT(AE98,"0.#"),1)=".",FALSE,TRUE)</formula>
    </cfRule>
    <cfRule type="expression" dxfId="2682" priority="13304">
      <formula>IF(RIGHT(TEXT(AE98,"0.#"),1)=".",TRUE,FALSE)</formula>
    </cfRule>
  </conditionalFormatting>
  <conditionalFormatting sqref="AE99">
    <cfRule type="expression" dxfId="2681" priority="13301">
      <formula>IF(RIGHT(TEXT(AE99,"0.#"),1)=".",FALSE,TRUE)</formula>
    </cfRule>
    <cfRule type="expression" dxfId="2680" priority="13302">
      <formula>IF(RIGHT(TEXT(AE99,"0.#"),1)=".",TRUE,FALSE)</formula>
    </cfRule>
  </conditionalFormatting>
  <conditionalFormatting sqref="AI99">
    <cfRule type="expression" dxfId="2679" priority="13299">
      <formula>IF(RIGHT(TEXT(AI99,"0.#"),1)=".",FALSE,TRUE)</formula>
    </cfRule>
    <cfRule type="expression" dxfId="2678" priority="13300">
      <formula>IF(RIGHT(TEXT(AI99,"0.#"),1)=".",TRUE,FALSE)</formula>
    </cfRule>
  </conditionalFormatting>
  <conditionalFormatting sqref="AI98">
    <cfRule type="expression" dxfId="2677" priority="13297">
      <formula>IF(RIGHT(TEXT(AI98,"0.#"),1)=".",FALSE,TRUE)</formula>
    </cfRule>
    <cfRule type="expression" dxfId="2676" priority="13298">
      <formula>IF(RIGHT(TEXT(AI98,"0.#"),1)=".",TRUE,FALSE)</formula>
    </cfRule>
  </conditionalFormatting>
  <conditionalFormatting sqref="AI97">
    <cfRule type="expression" dxfId="2675" priority="13295">
      <formula>IF(RIGHT(TEXT(AI97,"0.#"),1)=".",FALSE,TRUE)</formula>
    </cfRule>
    <cfRule type="expression" dxfId="2674" priority="13296">
      <formula>IF(RIGHT(TEXT(AI97,"0.#"),1)=".",TRUE,FALSE)</formula>
    </cfRule>
  </conditionalFormatting>
  <conditionalFormatting sqref="AM97">
    <cfRule type="expression" dxfId="2673" priority="13293">
      <formula>IF(RIGHT(TEXT(AM97,"0.#"),1)=".",FALSE,TRUE)</formula>
    </cfRule>
    <cfRule type="expression" dxfId="2672" priority="13294">
      <formula>IF(RIGHT(TEXT(AM97,"0.#"),1)=".",TRUE,FALSE)</formula>
    </cfRule>
  </conditionalFormatting>
  <conditionalFormatting sqref="AM98">
    <cfRule type="expression" dxfId="2671" priority="13291">
      <formula>IF(RIGHT(TEXT(AM98,"0.#"),1)=".",FALSE,TRUE)</formula>
    </cfRule>
    <cfRule type="expression" dxfId="2670" priority="13292">
      <formula>IF(RIGHT(TEXT(AM98,"0.#"),1)=".",TRUE,FALSE)</formula>
    </cfRule>
  </conditionalFormatting>
  <conditionalFormatting sqref="AM99">
    <cfRule type="expression" dxfId="2669" priority="13289">
      <formula>IF(RIGHT(TEXT(AM99,"0.#"),1)=".",FALSE,TRUE)</formula>
    </cfRule>
    <cfRule type="expression" dxfId="2668" priority="13290">
      <formula>IF(RIGHT(TEXT(AM99,"0.#"),1)=".",TRUE,FALSE)</formula>
    </cfRule>
  </conditionalFormatting>
  <conditionalFormatting sqref="AI101">
    <cfRule type="expression" dxfId="2667" priority="13275">
      <formula>IF(RIGHT(TEXT(AI101,"0.#"),1)=".",FALSE,TRUE)</formula>
    </cfRule>
    <cfRule type="expression" dxfId="2666" priority="13276">
      <formula>IF(RIGHT(TEXT(AI101,"0.#"),1)=".",TRUE,FALSE)</formula>
    </cfRule>
  </conditionalFormatting>
  <conditionalFormatting sqref="AM101">
    <cfRule type="expression" dxfId="2665" priority="13273">
      <formula>IF(RIGHT(TEXT(AM101,"0.#"),1)=".",FALSE,TRUE)</formula>
    </cfRule>
    <cfRule type="expression" dxfId="2664" priority="13274">
      <formula>IF(RIGHT(TEXT(AM101,"0.#"),1)=".",TRUE,FALSE)</formula>
    </cfRule>
  </conditionalFormatting>
  <conditionalFormatting sqref="AE102">
    <cfRule type="expression" dxfId="2663" priority="13271">
      <formula>IF(RIGHT(TEXT(AE102,"0.#"),1)=".",FALSE,TRUE)</formula>
    </cfRule>
    <cfRule type="expression" dxfId="2662" priority="13272">
      <formula>IF(RIGHT(TEXT(AE102,"0.#"),1)=".",TRUE,FALSE)</formula>
    </cfRule>
  </conditionalFormatting>
  <conditionalFormatting sqref="AI102">
    <cfRule type="expression" dxfId="2661" priority="13269">
      <formula>IF(RIGHT(TEXT(AI102,"0.#"),1)=".",FALSE,TRUE)</formula>
    </cfRule>
    <cfRule type="expression" dxfId="2660" priority="13270">
      <formula>IF(RIGHT(TEXT(AI102,"0.#"),1)=".",TRUE,FALSE)</formula>
    </cfRule>
  </conditionalFormatting>
  <conditionalFormatting sqref="AM102">
    <cfRule type="expression" dxfId="2659" priority="13267">
      <formula>IF(RIGHT(TEXT(AM102,"0.#"),1)=".",FALSE,TRUE)</formula>
    </cfRule>
    <cfRule type="expression" dxfId="2658" priority="13268">
      <formula>IF(RIGHT(TEXT(AM102,"0.#"),1)=".",TRUE,FALSE)</formula>
    </cfRule>
  </conditionalFormatting>
  <conditionalFormatting sqref="AQ102">
    <cfRule type="expression" dxfId="2657" priority="13265">
      <formula>IF(RIGHT(TEXT(AQ102,"0.#"),1)=".",FALSE,TRUE)</formula>
    </cfRule>
    <cfRule type="expression" dxfId="2656" priority="13266">
      <formula>IF(RIGHT(TEXT(AQ102,"0.#"),1)=".",TRUE,FALSE)</formula>
    </cfRule>
  </conditionalFormatting>
  <conditionalFormatting sqref="AE104">
    <cfRule type="expression" dxfId="2655" priority="13263">
      <formula>IF(RIGHT(TEXT(AE104,"0.#"),1)=".",FALSE,TRUE)</formula>
    </cfRule>
    <cfRule type="expression" dxfId="2654" priority="13264">
      <formula>IF(RIGHT(TEXT(AE104,"0.#"),1)=".",TRUE,FALSE)</formula>
    </cfRule>
  </conditionalFormatting>
  <conditionalFormatting sqref="AI104">
    <cfRule type="expression" dxfId="2653" priority="13261">
      <formula>IF(RIGHT(TEXT(AI104,"0.#"),1)=".",FALSE,TRUE)</formula>
    </cfRule>
    <cfRule type="expression" dxfId="2652" priority="13262">
      <formula>IF(RIGHT(TEXT(AI104,"0.#"),1)=".",TRUE,FALSE)</formula>
    </cfRule>
  </conditionalFormatting>
  <conditionalFormatting sqref="AM104">
    <cfRule type="expression" dxfId="2651" priority="13259">
      <formula>IF(RIGHT(TEXT(AM104,"0.#"),1)=".",FALSE,TRUE)</formula>
    </cfRule>
    <cfRule type="expression" dxfId="2650" priority="13260">
      <formula>IF(RIGHT(TEXT(AM104,"0.#"),1)=".",TRUE,FALSE)</formula>
    </cfRule>
  </conditionalFormatting>
  <conditionalFormatting sqref="AE105">
    <cfRule type="expression" dxfId="2649" priority="13257">
      <formula>IF(RIGHT(TEXT(AE105,"0.#"),1)=".",FALSE,TRUE)</formula>
    </cfRule>
    <cfRule type="expression" dxfId="2648" priority="13258">
      <formula>IF(RIGHT(TEXT(AE105,"0.#"),1)=".",TRUE,FALSE)</formula>
    </cfRule>
  </conditionalFormatting>
  <conditionalFormatting sqref="AI105">
    <cfRule type="expression" dxfId="2647" priority="13255">
      <formula>IF(RIGHT(TEXT(AI105,"0.#"),1)=".",FALSE,TRUE)</formula>
    </cfRule>
    <cfRule type="expression" dxfId="2646" priority="13256">
      <formula>IF(RIGHT(TEXT(AI105,"0.#"),1)=".",TRUE,FALSE)</formula>
    </cfRule>
  </conditionalFormatting>
  <conditionalFormatting sqref="AM105">
    <cfRule type="expression" dxfId="2645" priority="13253">
      <formula>IF(RIGHT(TEXT(AM105,"0.#"),1)=".",FALSE,TRUE)</formula>
    </cfRule>
    <cfRule type="expression" dxfId="2644" priority="13254">
      <formula>IF(RIGHT(TEXT(AM105,"0.#"),1)=".",TRUE,FALSE)</formula>
    </cfRule>
  </conditionalFormatting>
  <conditionalFormatting sqref="AE107">
    <cfRule type="expression" dxfId="2643" priority="13249">
      <formula>IF(RIGHT(TEXT(AE107,"0.#"),1)=".",FALSE,TRUE)</formula>
    </cfRule>
    <cfRule type="expression" dxfId="2642" priority="13250">
      <formula>IF(RIGHT(TEXT(AE107,"0.#"),1)=".",TRUE,FALSE)</formula>
    </cfRule>
  </conditionalFormatting>
  <conditionalFormatting sqref="AI107">
    <cfRule type="expression" dxfId="2641" priority="13247">
      <formula>IF(RIGHT(TEXT(AI107,"0.#"),1)=".",FALSE,TRUE)</formula>
    </cfRule>
    <cfRule type="expression" dxfId="2640" priority="13248">
      <formula>IF(RIGHT(TEXT(AI107,"0.#"),1)=".",TRUE,FALSE)</formula>
    </cfRule>
  </conditionalFormatting>
  <conditionalFormatting sqref="AM107">
    <cfRule type="expression" dxfId="2639" priority="13245">
      <formula>IF(RIGHT(TEXT(AM107,"0.#"),1)=".",FALSE,TRUE)</formula>
    </cfRule>
    <cfRule type="expression" dxfId="2638" priority="13246">
      <formula>IF(RIGHT(TEXT(AM107,"0.#"),1)=".",TRUE,FALSE)</formula>
    </cfRule>
  </conditionalFormatting>
  <conditionalFormatting sqref="AE108">
    <cfRule type="expression" dxfId="2637" priority="13243">
      <formula>IF(RIGHT(TEXT(AE108,"0.#"),1)=".",FALSE,TRUE)</formula>
    </cfRule>
    <cfRule type="expression" dxfId="2636" priority="13244">
      <formula>IF(RIGHT(TEXT(AE108,"0.#"),1)=".",TRUE,FALSE)</formula>
    </cfRule>
  </conditionalFormatting>
  <conditionalFormatting sqref="AI108">
    <cfRule type="expression" dxfId="2635" priority="13241">
      <formula>IF(RIGHT(TEXT(AI108,"0.#"),1)=".",FALSE,TRUE)</formula>
    </cfRule>
    <cfRule type="expression" dxfId="2634" priority="13242">
      <formula>IF(RIGHT(TEXT(AI108,"0.#"),1)=".",TRUE,FALSE)</formula>
    </cfRule>
  </conditionalFormatting>
  <conditionalFormatting sqref="AM108">
    <cfRule type="expression" dxfId="2633" priority="13239">
      <formula>IF(RIGHT(TEXT(AM108,"0.#"),1)=".",FALSE,TRUE)</formula>
    </cfRule>
    <cfRule type="expression" dxfId="2632" priority="13240">
      <formula>IF(RIGHT(TEXT(AM108,"0.#"),1)=".",TRUE,FALSE)</formula>
    </cfRule>
  </conditionalFormatting>
  <conditionalFormatting sqref="AE110">
    <cfRule type="expression" dxfId="2631" priority="13235">
      <formula>IF(RIGHT(TEXT(AE110,"0.#"),1)=".",FALSE,TRUE)</formula>
    </cfRule>
    <cfRule type="expression" dxfId="2630" priority="13236">
      <formula>IF(RIGHT(TEXT(AE110,"0.#"),1)=".",TRUE,FALSE)</formula>
    </cfRule>
  </conditionalFormatting>
  <conditionalFormatting sqref="AI110">
    <cfRule type="expression" dxfId="2629" priority="13233">
      <formula>IF(RIGHT(TEXT(AI110,"0.#"),1)=".",FALSE,TRUE)</formula>
    </cfRule>
    <cfRule type="expression" dxfId="2628" priority="13234">
      <formula>IF(RIGHT(TEXT(AI110,"0.#"),1)=".",TRUE,FALSE)</formula>
    </cfRule>
  </conditionalFormatting>
  <conditionalFormatting sqref="AM110">
    <cfRule type="expression" dxfId="2627" priority="13231">
      <formula>IF(RIGHT(TEXT(AM110,"0.#"),1)=".",FALSE,TRUE)</formula>
    </cfRule>
    <cfRule type="expression" dxfId="2626" priority="13232">
      <formula>IF(RIGHT(TEXT(AM110,"0.#"),1)=".",TRUE,FALSE)</formula>
    </cfRule>
  </conditionalFormatting>
  <conditionalFormatting sqref="AE111">
    <cfRule type="expression" dxfId="2625" priority="13229">
      <formula>IF(RIGHT(TEXT(AE111,"0.#"),1)=".",FALSE,TRUE)</formula>
    </cfRule>
    <cfRule type="expression" dxfId="2624" priority="13230">
      <formula>IF(RIGHT(TEXT(AE111,"0.#"),1)=".",TRUE,FALSE)</formula>
    </cfRule>
  </conditionalFormatting>
  <conditionalFormatting sqref="AI111">
    <cfRule type="expression" dxfId="2623" priority="13227">
      <formula>IF(RIGHT(TEXT(AI111,"0.#"),1)=".",FALSE,TRUE)</formula>
    </cfRule>
    <cfRule type="expression" dxfId="2622" priority="13228">
      <formula>IF(RIGHT(TEXT(AI111,"0.#"),1)=".",TRUE,FALSE)</formula>
    </cfRule>
  </conditionalFormatting>
  <conditionalFormatting sqref="AM111">
    <cfRule type="expression" dxfId="2621" priority="13225">
      <formula>IF(RIGHT(TEXT(AM111,"0.#"),1)=".",FALSE,TRUE)</formula>
    </cfRule>
    <cfRule type="expression" dxfId="2620" priority="13226">
      <formula>IF(RIGHT(TEXT(AM111,"0.#"),1)=".",TRUE,FALSE)</formula>
    </cfRule>
  </conditionalFormatting>
  <conditionalFormatting sqref="AE113">
    <cfRule type="expression" dxfId="2619" priority="13221">
      <formula>IF(RIGHT(TEXT(AE113,"0.#"),1)=".",FALSE,TRUE)</formula>
    </cfRule>
    <cfRule type="expression" dxfId="2618" priority="13222">
      <formula>IF(RIGHT(TEXT(AE113,"0.#"),1)=".",TRUE,FALSE)</formula>
    </cfRule>
  </conditionalFormatting>
  <conditionalFormatting sqref="AI113">
    <cfRule type="expression" dxfId="2617" priority="13219">
      <formula>IF(RIGHT(TEXT(AI113,"0.#"),1)=".",FALSE,TRUE)</formula>
    </cfRule>
    <cfRule type="expression" dxfId="2616" priority="13220">
      <formula>IF(RIGHT(TEXT(AI113,"0.#"),1)=".",TRUE,FALSE)</formula>
    </cfRule>
  </conditionalFormatting>
  <conditionalFormatting sqref="AM113">
    <cfRule type="expression" dxfId="2615" priority="13217">
      <formula>IF(RIGHT(TEXT(AM113,"0.#"),1)=".",FALSE,TRUE)</formula>
    </cfRule>
    <cfRule type="expression" dxfId="2614" priority="13218">
      <formula>IF(RIGHT(TEXT(AM113,"0.#"),1)=".",TRUE,FALSE)</formula>
    </cfRule>
  </conditionalFormatting>
  <conditionalFormatting sqref="AE114">
    <cfRule type="expression" dxfId="2613" priority="13215">
      <formula>IF(RIGHT(TEXT(AE114,"0.#"),1)=".",FALSE,TRUE)</formula>
    </cfRule>
    <cfRule type="expression" dxfId="2612" priority="13216">
      <formula>IF(RIGHT(TEXT(AE114,"0.#"),1)=".",TRUE,FALSE)</formula>
    </cfRule>
  </conditionalFormatting>
  <conditionalFormatting sqref="AI114">
    <cfRule type="expression" dxfId="2611" priority="13213">
      <formula>IF(RIGHT(TEXT(AI114,"0.#"),1)=".",FALSE,TRUE)</formula>
    </cfRule>
    <cfRule type="expression" dxfId="2610" priority="13214">
      <formula>IF(RIGHT(TEXT(AI114,"0.#"),1)=".",TRUE,FALSE)</formula>
    </cfRule>
  </conditionalFormatting>
  <conditionalFormatting sqref="AM114">
    <cfRule type="expression" dxfId="2609" priority="13211">
      <formula>IF(RIGHT(TEXT(AM114,"0.#"),1)=".",FALSE,TRUE)</formula>
    </cfRule>
    <cfRule type="expression" dxfId="2608" priority="13212">
      <formula>IF(RIGHT(TEXT(AM114,"0.#"),1)=".",TRUE,FALSE)</formula>
    </cfRule>
  </conditionalFormatting>
  <conditionalFormatting sqref="AQ116">
    <cfRule type="expression" dxfId="2607" priority="13207">
      <formula>IF(RIGHT(TEXT(AQ116,"0.#"),1)=".",FALSE,TRUE)</formula>
    </cfRule>
    <cfRule type="expression" dxfId="2606" priority="13208">
      <formula>IF(RIGHT(TEXT(AQ116,"0.#"),1)=".",TRUE,FALSE)</formula>
    </cfRule>
  </conditionalFormatting>
  <conditionalFormatting sqref="AM116">
    <cfRule type="expression" dxfId="2605" priority="13203">
      <formula>IF(RIGHT(TEXT(AM116,"0.#"),1)=".",FALSE,TRUE)</formula>
    </cfRule>
    <cfRule type="expression" dxfId="2604" priority="13204">
      <formula>IF(RIGHT(TEXT(AM116,"0.#"),1)=".",TRUE,FALSE)</formula>
    </cfRule>
  </conditionalFormatting>
  <conditionalFormatting sqref="AM117">
    <cfRule type="expression" dxfId="2603" priority="13201">
      <formula>IF(RIGHT(TEXT(AM117,"0.#"),1)=".",FALSE,TRUE)</formula>
    </cfRule>
    <cfRule type="expression" dxfId="2602" priority="13202">
      <formula>IF(RIGHT(TEXT(AM117,"0.#"),1)=".",TRUE,FALSE)</formula>
    </cfRule>
  </conditionalFormatting>
  <conditionalFormatting sqref="AQ117">
    <cfRule type="expression" dxfId="2601" priority="13195">
      <formula>IF(RIGHT(TEXT(AQ117,"0.#"),1)=".",FALSE,TRUE)</formula>
    </cfRule>
    <cfRule type="expression" dxfId="2600" priority="13196">
      <formula>IF(RIGHT(TEXT(AQ117,"0.#"),1)=".",TRUE,FALSE)</formula>
    </cfRule>
  </conditionalFormatting>
  <conditionalFormatting sqref="AE119 AQ119">
    <cfRule type="expression" dxfId="2599" priority="13193">
      <formula>IF(RIGHT(TEXT(AE119,"0.#"),1)=".",FALSE,TRUE)</formula>
    </cfRule>
    <cfRule type="expression" dxfId="2598" priority="13194">
      <formula>IF(RIGHT(TEXT(AE119,"0.#"),1)=".",TRUE,FALSE)</formula>
    </cfRule>
  </conditionalFormatting>
  <conditionalFormatting sqref="AI119">
    <cfRule type="expression" dxfId="2597" priority="13191">
      <formula>IF(RIGHT(TEXT(AI119,"0.#"),1)=".",FALSE,TRUE)</formula>
    </cfRule>
    <cfRule type="expression" dxfId="2596" priority="13192">
      <formula>IF(RIGHT(TEXT(AI119,"0.#"),1)=".",TRUE,FALSE)</formula>
    </cfRule>
  </conditionalFormatting>
  <conditionalFormatting sqref="AM119">
    <cfRule type="expression" dxfId="2595" priority="13189">
      <formula>IF(RIGHT(TEXT(AM119,"0.#"),1)=".",FALSE,TRUE)</formula>
    </cfRule>
    <cfRule type="expression" dxfId="2594" priority="13190">
      <formula>IF(RIGHT(TEXT(AM119,"0.#"),1)=".",TRUE,FALSE)</formula>
    </cfRule>
  </conditionalFormatting>
  <conditionalFormatting sqref="AQ120">
    <cfRule type="expression" dxfId="2593" priority="13181">
      <formula>IF(RIGHT(TEXT(AQ120,"0.#"),1)=".",FALSE,TRUE)</formula>
    </cfRule>
    <cfRule type="expression" dxfId="2592" priority="13182">
      <formula>IF(RIGHT(TEXT(AQ120,"0.#"),1)=".",TRUE,FALSE)</formula>
    </cfRule>
  </conditionalFormatting>
  <conditionalFormatting sqref="AE122 AQ122">
    <cfRule type="expression" dxfId="2591" priority="13179">
      <formula>IF(RIGHT(TEXT(AE122,"0.#"),1)=".",FALSE,TRUE)</formula>
    </cfRule>
    <cfRule type="expression" dxfId="2590" priority="13180">
      <formula>IF(RIGHT(TEXT(AE122,"0.#"),1)=".",TRUE,FALSE)</formula>
    </cfRule>
  </conditionalFormatting>
  <conditionalFormatting sqref="AI122">
    <cfRule type="expression" dxfId="2589" priority="13177">
      <formula>IF(RIGHT(TEXT(AI122,"0.#"),1)=".",FALSE,TRUE)</formula>
    </cfRule>
    <cfRule type="expression" dxfId="2588" priority="13178">
      <formula>IF(RIGHT(TEXT(AI122,"0.#"),1)=".",TRUE,FALSE)</formula>
    </cfRule>
  </conditionalFormatting>
  <conditionalFormatting sqref="AM122">
    <cfRule type="expression" dxfId="2587" priority="13175">
      <formula>IF(RIGHT(TEXT(AM122,"0.#"),1)=".",FALSE,TRUE)</formula>
    </cfRule>
    <cfRule type="expression" dxfId="2586" priority="13176">
      <formula>IF(RIGHT(TEXT(AM122,"0.#"),1)=".",TRUE,FALSE)</formula>
    </cfRule>
  </conditionalFormatting>
  <conditionalFormatting sqref="AQ123">
    <cfRule type="expression" dxfId="2585" priority="13167">
      <formula>IF(RIGHT(TEXT(AQ123,"0.#"),1)=".",FALSE,TRUE)</formula>
    </cfRule>
    <cfRule type="expression" dxfId="2584" priority="13168">
      <formula>IF(RIGHT(TEXT(AQ123,"0.#"),1)=".",TRUE,FALSE)</formula>
    </cfRule>
  </conditionalFormatting>
  <conditionalFormatting sqref="AE125 AQ125">
    <cfRule type="expression" dxfId="2583" priority="13165">
      <formula>IF(RIGHT(TEXT(AE125,"0.#"),1)=".",FALSE,TRUE)</formula>
    </cfRule>
    <cfRule type="expression" dxfId="2582" priority="13166">
      <formula>IF(RIGHT(TEXT(AE125,"0.#"),1)=".",TRUE,FALSE)</formula>
    </cfRule>
  </conditionalFormatting>
  <conditionalFormatting sqref="AI125">
    <cfRule type="expression" dxfId="2581" priority="13163">
      <formula>IF(RIGHT(TEXT(AI125,"0.#"),1)=".",FALSE,TRUE)</formula>
    </cfRule>
    <cfRule type="expression" dxfId="2580" priority="13164">
      <formula>IF(RIGHT(TEXT(AI125,"0.#"),1)=".",TRUE,FALSE)</formula>
    </cfRule>
  </conditionalFormatting>
  <conditionalFormatting sqref="AM125">
    <cfRule type="expression" dxfId="2579" priority="13161">
      <formula>IF(RIGHT(TEXT(AM125,"0.#"),1)=".",FALSE,TRUE)</formula>
    </cfRule>
    <cfRule type="expression" dxfId="2578" priority="13162">
      <formula>IF(RIGHT(TEXT(AM125,"0.#"),1)=".",TRUE,FALSE)</formula>
    </cfRule>
  </conditionalFormatting>
  <conditionalFormatting sqref="AQ126">
    <cfRule type="expression" dxfId="2577" priority="13153">
      <formula>IF(RIGHT(TEXT(AQ126,"0.#"),1)=".",FALSE,TRUE)</formula>
    </cfRule>
    <cfRule type="expression" dxfId="2576" priority="13154">
      <formula>IF(RIGHT(TEXT(AQ126,"0.#"),1)=".",TRUE,FALSE)</formula>
    </cfRule>
  </conditionalFormatting>
  <conditionalFormatting sqref="AE128 AQ128">
    <cfRule type="expression" dxfId="2575" priority="13151">
      <formula>IF(RIGHT(TEXT(AE128,"0.#"),1)=".",FALSE,TRUE)</formula>
    </cfRule>
    <cfRule type="expression" dxfId="2574" priority="13152">
      <formula>IF(RIGHT(TEXT(AE128,"0.#"),1)=".",TRUE,FALSE)</formula>
    </cfRule>
  </conditionalFormatting>
  <conditionalFormatting sqref="AI128">
    <cfRule type="expression" dxfId="2573" priority="13149">
      <formula>IF(RIGHT(TEXT(AI128,"0.#"),1)=".",FALSE,TRUE)</formula>
    </cfRule>
    <cfRule type="expression" dxfId="2572" priority="13150">
      <formula>IF(RIGHT(TEXT(AI128,"0.#"),1)=".",TRUE,FALSE)</formula>
    </cfRule>
  </conditionalFormatting>
  <conditionalFormatting sqref="AM128">
    <cfRule type="expression" dxfId="2571" priority="13147">
      <formula>IF(RIGHT(TEXT(AM128,"0.#"),1)=".",FALSE,TRUE)</formula>
    </cfRule>
    <cfRule type="expression" dxfId="2570" priority="13148">
      <formula>IF(RIGHT(TEXT(AM128,"0.#"),1)=".",TRUE,FALSE)</formula>
    </cfRule>
  </conditionalFormatting>
  <conditionalFormatting sqref="AQ129">
    <cfRule type="expression" dxfId="2569" priority="13139">
      <formula>IF(RIGHT(TEXT(AQ129,"0.#"),1)=".",FALSE,TRUE)</formula>
    </cfRule>
    <cfRule type="expression" dxfId="2568" priority="13140">
      <formula>IF(RIGHT(TEXT(AQ129,"0.#"),1)=".",TRUE,FALSE)</formula>
    </cfRule>
  </conditionalFormatting>
  <conditionalFormatting sqref="AE75">
    <cfRule type="expression" dxfId="2567" priority="13137">
      <formula>IF(RIGHT(TEXT(AE75,"0.#"),1)=".",FALSE,TRUE)</formula>
    </cfRule>
    <cfRule type="expression" dxfId="2566" priority="13138">
      <formula>IF(RIGHT(TEXT(AE75,"0.#"),1)=".",TRUE,FALSE)</formula>
    </cfRule>
  </conditionalFormatting>
  <conditionalFormatting sqref="AE76">
    <cfRule type="expression" dxfId="2565" priority="13135">
      <formula>IF(RIGHT(TEXT(AE76,"0.#"),1)=".",FALSE,TRUE)</formula>
    </cfRule>
    <cfRule type="expression" dxfId="2564" priority="13136">
      <formula>IF(RIGHT(TEXT(AE76,"0.#"),1)=".",TRUE,FALSE)</formula>
    </cfRule>
  </conditionalFormatting>
  <conditionalFormatting sqref="AE77">
    <cfRule type="expression" dxfId="2563" priority="13133">
      <formula>IF(RIGHT(TEXT(AE77,"0.#"),1)=".",FALSE,TRUE)</formula>
    </cfRule>
    <cfRule type="expression" dxfId="2562" priority="13134">
      <formula>IF(RIGHT(TEXT(AE77,"0.#"),1)=".",TRUE,FALSE)</formula>
    </cfRule>
  </conditionalFormatting>
  <conditionalFormatting sqref="AI77">
    <cfRule type="expression" dxfId="2561" priority="13131">
      <formula>IF(RIGHT(TEXT(AI77,"0.#"),1)=".",FALSE,TRUE)</formula>
    </cfRule>
    <cfRule type="expression" dxfId="2560" priority="13132">
      <formula>IF(RIGHT(TEXT(AI77,"0.#"),1)=".",TRUE,FALSE)</formula>
    </cfRule>
  </conditionalFormatting>
  <conditionalFormatting sqref="AI76">
    <cfRule type="expression" dxfId="2559" priority="13129">
      <formula>IF(RIGHT(TEXT(AI76,"0.#"),1)=".",FALSE,TRUE)</formula>
    </cfRule>
    <cfRule type="expression" dxfId="2558" priority="13130">
      <formula>IF(RIGHT(TEXT(AI76,"0.#"),1)=".",TRUE,FALSE)</formula>
    </cfRule>
  </conditionalFormatting>
  <conditionalFormatting sqref="AI75">
    <cfRule type="expression" dxfId="2557" priority="13127">
      <formula>IF(RIGHT(TEXT(AI75,"0.#"),1)=".",FALSE,TRUE)</formula>
    </cfRule>
    <cfRule type="expression" dxfId="2556" priority="13128">
      <formula>IF(RIGHT(TEXT(AI75,"0.#"),1)=".",TRUE,FALSE)</formula>
    </cfRule>
  </conditionalFormatting>
  <conditionalFormatting sqref="AM75">
    <cfRule type="expression" dxfId="2555" priority="13125">
      <formula>IF(RIGHT(TEXT(AM75,"0.#"),1)=".",FALSE,TRUE)</formula>
    </cfRule>
    <cfRule type="expression" dxfId="2554" priority="13126">
      <formula>IF(RIGHT(TEXT(AM75,"0.#"),1)=".",TRUE,FALSE)</formula>
    </cfRule>
  </conditionalFormatting>
  <conditionalFormatting sqref="AM76">
    <cfRule type="expression" dxfId="2553" priority="13123">
      <formula>IF(RIGHT(TEXT(AM76,"0.#"),1)=".",FALSE,TRUE)</formula>
    </cfRule>
    <cfRule type="expression" dxfId="2552" priority="13124">
      <formula>IF(RIGHT(TEXT(AM76,"0.#"),1)=".",TRUE,FALSE)</formula>
    </cfRule>
  </conditionalFormatting>
  <conditionalFormatting sqref="AM77">
    <cfRule type="expression" dxfId="2551" priority="13121">
      <formula>IF(RIGHT(TEXT(AM77,"0.#"),1)=".",FALSE,TRUE)</formula>
    </cfRule>
    <cfRule type="expression" dxfId="2550" priority="13122">
      <formula>IF(RIGHT(TEXT(AM77,"0.#"),1)=".",TRUE,FALSE)</formula>
    </cfRule>
  </conditionalFormatting>
  <conditionalFormatting sqref="AE433">
    <cfRule type="expression" dxfId="2549" priority="13077">
      <formula>IF(RIGHT(TEXT(AE433,"0.#"),1)=".",FALSE,TRUE)</formula>
    </cfRule>
    <cfRule type="expression" dxfId="2548" priority="13078">
      <formula>IF(RIGHT(TEXT(AE433,"0.#"),1)=".",TRUE,FALSE)</formula>
    </cfRule>
  </conditionalFormatting>
  <conditionalFormatting sqref="AM435">
    <cfRule type="expression" dxfId="2547" priority="13061">
      <formula>IF(RIGHT(TEXT(AM435,"0.#"),1)=".",FALSE,TRUE)</formula>
    </cfRule>
    <cfRule type="expression" dxfId="2546" priority="13062">
      <formula>IF(RIGHT(TEXT(AM435,"0.#"),1)=".",TRUE,FALSE)</formula>
    </cfRule>
  </conditionalFormatting>
  <conditionalFormatting sqref="AE434">
    <cfRule type="expression" dxfId="2545" priority="13075">
      <formula>IF(RIGHT(TEXT(AE434,"0.#"),1)=".",FALSE,TRUE)</formula>
    </cfRule>
    <cfRule type="expression" dxfId="2544" priority="13076">
      <formula>IF(RIGHT(TEXT(AE434,"0.#"),1)=".",TRUE,FALSE)</formula>
    </cfRule>
  </conditionalFormatting>
  <conditionalFormatting sqref="AE435">
    <cfRule type="expression" dxfId="2543" priority="13073">
      <formula>IF(RIGHT(TEXT(AE435,"0.#"),1)=".",FALSE,TRUE)</formula>
    </cfRule>
    <cfRule type="expression" dxfId="2542" priority="13074">
      <formula>IF(RIGHT(TEXT(AE435,"0.#"),1)=".",TRUE,FALSE)</formula>
    </cfRule>
  </conditionalFormatting>
  <conditionalFormatting sqref="AM433">
    <cfRule type="expression" dxfId="2541" priority="13065">
      <formula>IF(RIGHT(TEXT(AM433,"0.#"),1)=".",FALSE,TRUE)</formula>
    </cfRule>
    <cfRule type="expression" dxfId="2540" priority="13066">
      <formula>IF(RIGHT(TEXT(AM433,"0.#"),1)=".",TRUE,FALSE)</formula>
    </cfRule>
  </conditionalFormatting>
  <conditionalFormatting sqref="AM434">
    <cfRule type="expression" dxfId="2539" priority="13063">
      <formula>IF(RIGHT(TEXT(AM434,"0.#"),1)=".",FALSE,TRUE)</formula>
    </cfRule>
    <cfRule type="expression" dxfId="2538" priority="13064">
      <formula>IF(RIGHT(TEXT(AM434,"0.#"),1)=".",TRUE,FALSE)</formula>
    </cfRule>
  </conditionalFormatting>
  <conditionalFormatting sqref="AU433">
    <cfRule type="expression" dxfId="2537" priority="13053">
      <formula>IF(RIGHT(TEXT(AU433,"0.#"),1)=".",FALSE,TRUE)</formula>
    </cfRule>
    <cfRule type="expression" dxfId="2536" priority="13054">
      <formula>IF(RIGHT(TEXT(AU433,"0.#"),1)=".",TRUE,FALSE)</formula>
    </cfRule>
  </conditionalFormatting>
  <conditionalFormatting sqref="AU434">
    <cfRule type="expression" dxfId="2535" priority="13051">
      <formula>IF(RIGHT(TEXT(AU434,"0.#"),1)=".",FALSE,TRUE)</formula>
    </cfRule>
    <cfRule type="expression" dxfId="2534" priority="13052">
      <formula>IF(RIGHT(TEXT(AU434,"0.#"),1)=".",TRUE,FALSE)</formula>
    </cfRule>
  </conditionalFormatting>
  <conditionalFormatting sqref="AU435">
    <cfRule type="expression" dxfId="2533" priority="13049">
      <formula>IF(RIGHT(TEXT(AU435,"0.#"),1)=".",FALSE,TRUE)</formula>
    </cfRule>
    <cfRule type="expression" dxfId="2532" priority="13050">
      <formula>IF(RIGHT(TEXT(AU435,"0.#"),1)=".",TRUE,FALSE)</formula>
    </cfRule>
  </conditionalFormatting>
  <conditionalFormatting sqref="AI435">
    <cfRule type="expression" dxfId="2531" priority="12983">
      <formula>IF(RIGHT(TEXT(AI435,"0.#"),1)=".",FALSE,TRUE)</formula>
    </cfRule>
    <cfRule type="expression" dxfId="2530" priority="12984">
      <formula>IF(RIGHT(TEXT(AI435,"0.#"),1)=".",TRUE,FALSE)</formula>
    </cfRule>
  </conditionalFormatting>
  <conditionalFormatting sqref="AI433">
    <cfRule type="expression" dxfId="2529" priority="12987">
      <formula>IF(RIGHT(TEXT(AI433,"0.#"),1)=".",FALSE,TRUE)</formula>
    </cfRule>
    <cfRule type="expression" dxfId="2528" priority="12988">
      <formula>IF(RIGHT(TEXT(AI433,"0.#"),1)=".",TRUE,FALSE)</formula>
    </cfRule>
  </conditionalFormatting>
  <conditionalFormatting sqref="AI434">
    <cfRule type="expression" dxfId="2527" priority="12985">
      <formula>IF(RIGHT(TEXT(AI434,"0.#"),1)=".",FALSE,TRUE)</formula>
    </cfRule>
    <cfRule type="expression" dxfId="2526" priority="12986">
      <formula>IF(RIGHT(TEXT(AI434,"0.#"),1)=".",TRUE,FALSE)</formula>
    </cfRule>
  </conditionalFormatting>
  <conditionalFormatting sqref="AQ434">
    <cfRule type="expression" dxfId="2525" priority="12969">
      <formula>IF(RIGHT(TEXT(AQ434,"0.#"),1)=".",FALSE,TRUE)</formula>
    </cfRule>
    <cfRule type="expression" dxfId="2524" priority="12970">
      <formula>IF(RIGHT(TEXT(AQ434,"0.#"),1)=".",TRUE,FALSE)</formula>
    </cfRule>
  </conditionalFormatting>
  <conditionalFormatting sqref="AQ435">
    <cfRule type="expression" dxfId="2523" priority="12955">
      <formula>IF(RIGHT(TEXT(AQ435,"0.#"),1)=".",FALSE,TRUE)</formula>
    </cfRule>
    <cfRule type="expression" dxfId="2522" priority="12956">
      <formula>IF(RIGHT(TEXT(AQ435,"0.#"),1)=".",TRUE,FALSE)</formula>
    </cfRule>
  </conditionalFormatting>
  <conditionalFormatting sqref="AQ433">
    <cfRule type="expression" dxfId="2521" priority="12953">
      <formula>IF(RIGHT(TEXT(AQ433,"0.#"),1)=".",FALSE,TRUE)</formula>
    </cfRule>
    <cfRule type="expression" dxfId="2520" priority="12954">
      <formula>IF(RIGHT(TEXT(AQ433,"0.#"),1)=".",TRUE,FALSE)</formula>
    </cfRule>
  </conditionalFormatting>
  <conditionalFormatting sqref="AL839:AO866">
    <cfRule type="expression" dxfId="2519" priority="6677">
      <formula>IF(AND(AL839&gt;=0, RIGHT(TEXT(AL839,"0.#"),1)&lt;&gt;"."),TRUE,FALSE)</formula>
    </cfRule>
    <cfRule type="expression" dxfId="2518" priority="6678">
      <formula>IF(AND(AL839&gt;=0, RIGHT(TEXT(AL839,"0.#"),1)="."),TRUE,FALSE)</formula>
    </cfRule>
    <cfRule type="expression" dxfId="2517" priority="6679">
      <formula>IF(AND(AL839&lt;0, RIGHT(TEXT(AL839,"0.#"),1)&lt;&gt;"."),TRUE,FALSE)</formula>
    </cfRule>
    <cfRule type="expression" dxfId="2516" priority="6680">
      <formula>IF(AND(AL839&lt;0, RIGHT(TEXT(AL839,"0.#"),1)="."),TRUE,FALSE)</formula>
    </cfRule>
  </conditionalFormatting>
  <conditionalFormatting sqref="AQ53:AQ55">
    <cfRule type="expression" dxfId="2515" priority="4699">
      <formula>IF(RIGHT(TEXT(AQ53,"0.#"),1)=".",FALSE,TRUE)</formula>
    </cfRule>
    <cfRule type="expression" dxfId="2514" priority="4700">
      <formula>IF(RIGHT(TEXT(AQ53,"0.#"),1)=".",TRUE,FALSE)</formula>
    </cfRule>
  </conditionalFormatting>
  <conditionalFormatting sqref="AU53:AU55">
    <cfRule type="expression" dxfId="2513" priority="4697">
      <formula>IF(RIGHT(TEXT(AU53,"0.#"),1)=".",FALSE,TRUE)</formula>
    </cfRule>
    <cfRule type="expression" dxfId="2512" priority="4698">
      <formula>IF(RIGHT(TEXT(AU53,"0.#"),1)=".",TRUE,FALSE)</formula>
    </cfRule>
  </conditionalFormatting>
  <conditionalFormatting sqref="AQ60:AQ62">
    <cfRule type="expression" dxfId="2511" priority="4695">
      <formula>IF(RIGHT(TEXT(AQ60,"0.#"),1)=".",FALSE,TRUE)</formula>
    </cfRule>
    <cfRule type="expression" dxfId="2510" priority="4696">
      <formula>IF(RIGHT(TEXT(AQ60,"0.#"),1)=".",TRUE,FALSE)</formula>
    </cfRule>
  </conditionalFormatting>
  <conditionalFormatting sqref="AU60:AU62">
    <cfRule type="expression" dxfId="2509" priority="4693">
      <formula>IF(RIGHT(TEXT(AU60,"0.#"),1)=".",FALSE,TRUE)</formula>
    </cfRule>
    <cfRule type="expression" dxfId="2508" priority="4694">
      <formula>IF(RIGHT(TEXT(AU60,"0.#"),1)=".",TRUE,FALSE)</formula>
    </cfRule>
  </conditionalFormatting>
  <conditionalFormatting sqref="AQ75:AQ77">
    <cfRule type="expression" dxfId="2507" priority="4691">
      <formula>IF(RIGHT(TEXT(AQ75,"0.#"),1)=".",FALSE,TRUE)</formula>
    </cfRule>
    <cfRule type="expression" dxfId="2506" priority="4692">
      <formula>IF(RIGHT(TEXT(AQ75,"0.#"),1)=".",TRUE,FALSE)</formula>
    </cfRule>
  </conditionalFormatting>
  <conditionalFormatting sqref="AU75:AU77">
    <cfRule type="expression" dxfId="2505" priority="4689">
      <formula>IF(RIGHT(TEXT(AU75,"0.#"),1)=".",FALSE,TRUE)</formula>
    </cfRule>
    <cfRule type="expression" dxfId="2504" priority="4690">
      <formula>IF(RIGHT(TEXT(AU75,"0.#"),1)=".",TRUE,FALSE)</formula>
    </cfRule>
  </conditionalFormatting>
  <conditionalFormatting sqref="AQ87:AQ89">
    <cfRule type="expression" dxfId="2503" priority="4687">
      <formula>IF(RIGHT(TEXT(AQ87,"0.#"),1)=".",FALSE,TRUE)</formula>
    </cfRule>
    <cfRule type="expression" dxfId="2502" priority="4688">
      <formula>IF(RIGHT(TEXT(AQ87,"0.#"),1)=".",TRUE,FALSE)</formula>
    </cfRule>
  </conditionalFormatting>
  <conditionalFormatting sqref="AU87:AU89">
    <cfRule type="expression" dxfId="2501" priority="4685">
      <formula>IF(RIGHT(TEXT(AU87,"0.#"),1)=".",FALSE,TRUE)</formula>
    </cfRule>
    <cfRule type="expression" dxfId="2500" priority="4686">
      <formula>IF(RIGHT(TEXT(AU87,"0.#"),1)=".",TRUE,FALSE)</formula>
    </cfRule>
  </conditionalFormatting>
  <conditionalFormatting sqref="AQ92:AQ94">
    <cfRule type="expression" dxfId="2499" priority="4683">
      <formula>IF(RIGHT(TEXT(AQ92,"0.#"),1)=".",FALSE,TRUE)</formula>
    </cfRule>
    <cfRule type="expression" dxfId="2498" priority="4684">
      <formula>IF(RIGHT(TEXT(AQ92,"0.#"),1)=".",TRUE,FALSE)</formula>
    </cfRule>
  </conditionalFormatting>
  <conditionalFormatting sqref="AU92:AU94">
    <cfRule type="expression" dxfId="2497" priority="4681">
      <formula>IF(RIGHT(TEXT(AU92,"0.#"),1)=".",FALSE,TRUE)</formula>
    </cfRule>
    <cfRule type="expression" dxfId="2496" priority="4682">
      <formula>IF(RIGHT(TEXT(AU92,"0.#"),1)=".",TRUE,FALSE)</formula>
    </cfRule>
  </conditionalFormatting>
  <conditionalFormatting sqref="AQ97:AQ99">
    <cfRule type="expression" dxfId="2495" priority="4679">
      <formula>IF(RIGHT(TEXT(AQ97,"0.#"),1)=".",FALSE,TRUE)</formula>
    </cfRule>
    <cfRule type="expression" dxfId="2494" priority="4680">
      <formula>IF(RIGHT(TEXT(AQ97,"0.#"),1)=".",TRUE,FALSE)</formula>
    </cfRule>
  </conditionalFormatting>
  <conditionalFormatting sqref="AU97:AU99">
    <cfRule type="expression" dxfId="2493" priority="4677">
      <formula>IF(RIGHT(TEXT(AU97,"0.#"),1)=".",FALSE,TRUE)</formula>
    </cfRule>
    <cfRule type="expression" dxfId="2492" priority="4678">
      <formula>IF(RIGHT(TEXT(AU97,"0.#"),1)=".",TRUE,FALSE)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3:AO1131">
    <cfRule type="expression" dxfId="2445" priority="2911">
      <formula>IF(AND(AL1103&gt;=0, RIGHT(TEXT(AL1103,"0.#"),1)&lt;&gt;"."),TRUE,FALSE)</formula>
    </cfRule>
    <cfRule type="expression" dxfId="2444" priority="2912">
      <formula>IF(AND(AL1103&gt;=0, RIGHT(TEXT(AL1103,"0.#"),1)="."),TRUE,FALSE)</formula>
    </cfRule>
    <cfRule type="expression" dxfId="2443" priority="2913">
      <formula>IF(AND(AL1103&lt;0, RIGHT(TEXT(AL1103,"0.#"),1)&lt;&gt;"."),TRUE,FALSE)</formula>
    </cfRule>
    <cfRule type="expression" dxfId="2442" priority="2914">
      <formula>IF(AND(AL1103&lt;0, RIGHT(TEXT(AL1103,"0.#"),1)="."),TRUE,FALSE)</formula>
    </cfRule>
  </conditionalFormatting>
  <conditionalFormatting sqref="Y1103:Y1131">
    <cfRule type="expression" dxfId="2441" priority="2909">
      <formula>IF(RIGHT(TEXT(Y1103,"0.#"),1)=".",FALSE,TRUE)</formula>
    </cfRule>
    <cfRule type="expression" dxfId="2440" priority="2910">
      <formula>IF(RIGHT(TEXT(Y1103,"0.#"),1)=".",TRUE,FALSE)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8:AO838">
    <cfRule type="expression" dxfId="2431" priority="2863">
      <formula>IF(AND(AL838&gt;=0, RIGHT(TEXT(AL838,"0.#"),1)&lt;&gt;"."),TRUE,FALSE)</formula>
    </cfRule>
    <cfRule type="expression" dxfId="2430" priority="2864">
      <formula>IF(AND(AL838&gt;=0, RIGHT(TEXT(AL838,"0.#"),1)="."),TRUE,FALSE)</formula>
    </cfRule>
    <cfRule type="expression" dxfId="2429" priority="2865">
      <formula>IF(AND(AL838&lt;0, RIGHT(TEXT(AL838,"0.#"),1)&lt;&gt;"."),TRUE,FALSE)</formula>
    </cfRule>
    <cfRule type="expression" dxfId="2428" priority="2866">
      <formula>IF(AND(AL838&lt;0, RIGHT(TEXT(AL838,"0.#"),1)="."),TRUE,FALSE)</formula>
    </cfRule>
  </conditionalFormatting>
  <conditionalFormatting sqref="Y838">
    <cfRule type="expression" dxfId="2427" priority="2861">
      <formula>IF(RIGHT(TEXT(Y838,"0.#"),1)=".",FALSE,TRUE)</formula>
    </cfRule>
    <cfRule type="expression" dxfId="2426" priority="2862">
      <formula>IF(RIGHT(TEXT(Y838,"0.#"),1)=".",TRUE,FALSE)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AL1102:AO1102">
    <cfRule type="expression" dxfId="735" priority="33">
      <formula>IF(AND(AL1102&gt;=0, RIGHT(TEXT(AL1102,"0.#"),1)&lt;&gt;"."),TRUE,FALSE)</formula>
    </cfRule>
    <cfRule type="expression" dxfId="734" priority="34">
      <formula>IF(AND(AL1102&gt;=0, RIGHT(TEXT(AL1102,"0.#"),1)="."),TRUE,FALSE)</formula>
    </cfRule>
    <cfRule type="expression" dxfId="733" priority="35">
      <formula>IF(AND(AL1102&lt;0, RIGHT(TEXT(AL1102,"0.#"),1)&lt;&gt;"."),TRUE,FALSE)</formula>
    </cfRule>
    <cfRule type="expression" dxfId="732" priority="36">
      <formula>IF(AND(AL1102&lt;0, RIGHT(TEXT(AL1102,"0.#"),1)="."),TRUE,FALSE)</formula>
    </cfRule>
  </conditionalFormatting>
  <conditionalFormatting sqref="Y1102">
    <cfRule type="expression" dxfId="731" priority="31">
      <formula>IF(RIGHT(TEXT(Y1102,"0.#"),1)=".",FALSE,TRUE)</formula>
    </cfRule>
    <cfRule type="expression" dxfId="730" priority="32">
      <formula>IF(RIGHT(TEXT(Y1102,"0.#"),1)=".",TRUE,FALSE)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16383" man="1"/>
    <brk id="714"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2"/>
      <c r="AA2" s="833"/>
      <c r="AB2" s="1030" t="s">
        <v>11</v>
      </c>
      <c r="AC2" s="1031"/>
      <c r="AD2" s="1032"/>
      <c r="AE2" s="1036" t="s">
        <v>557</v>
      </c>
      <c r="AF2" s="1036"/>
      <c r="AG2" s="1036"/>
      <c r="AH2" s="1036"/>
      <c r="AI2" s="1036" t="s">
        <v>554</v>
      </c>
      <c r="AJ2" s="1036"/>
      <c r="AK2" s="1036"/>
      <c r="AL2" s="1036"/>
      <c r="AM2" s="1036" t="s">
        <v>528</v>
      </c>
      <c r="AN2" s="1036"/>
      <c r="AO2" s="1036"/>
      <c r="AP2" s="560"/>
      <c r="AQ2" s="160" t="s">
        <v>354</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67"/>
      <c r="H4" s="1003"/>
      <c r="I4" s="1003"/>
      <c r="J4" s="1003"/>
      <c r="K4" s="1003"/>
      <c r="L4" s="1003"/>
      <c r="M4" s="1003"/>
      <c r="N4" s="1003"/>
      <c r="O4" s="1004"/>
      <c r="P4" s="106"/>
      <c r="Q4" s="1011"/>
      <c r="R4" s="1011"/>
      <c r="S4" s="1011"/>
      <c r="T4" s="1011"/>
      <c r="U4" s="1011"/>
      <c r="V4" s="1011"/>
      <c r="W4" s="1011"/>
      <c r="X4" s="1012"/>
      <c r="Y4" s="1021" t="s">
        <v>12</v>
      </c>
      <c r="Z4" s="1022"/>
      <c r="AA4" s="1023"/>
      <c r="AB4" s="464"/>
      <c r="AC4" s="1025"/>
      <c r="AD4" s="1025"/>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2"/>
      <c r="AA9" s="833"/>
      <c r="AB9" s="1030" t="s">
        <v>11</v>
      </c>
      <c r="AC9" s="1031"/>
      <c r="AD9" s="1032"/>
      <c r="AE9" s="1036" t="s">
        <v>558</v>
      </c>
      <c r="AF9" s="1036"/>
      <c r="AG9" s="1036"/>
      <c r="AH9" s="1036"/>
      <c r="AI9" s="1036" t="s">
        <v>554</v>
      </c>
      <c r="AJ9" s="1036"/>
      <c r="AK9" s="1036"/>
      <c r="AL9" s="1036"/>
      <c r="AM9" s="1036" t="s">
        <v>528</v>
      </c>
      <c r="AN9" s="1036"/>
      <c r="AO9" s="1036"/>
      <c r="AP9" s="560"/>
      <c r="AQ9" s="160" t="s">
        <v>354</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4"/>
      <c r="AC11" s="1025"/>
      <c r="AD11" s="1025"/>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2"/>
      <c r="AA16" s="833"/>
      <c r="AB16" s="1030" t="s">
        <v>11</v>
      </c>
      <c r="AC16" s="1031"/>
      <c r="AD16" s="1032"/>
      <c r="AE16" s="1036" t="s">
        <v>557</v>
      </c>
      <c r="AF16" s="1036"/>
      <c r="AG16" s="1036"/>
      <c r="AH16" s="1036"/>
      <c r="AI16" s="1036" t="s">
        <v>555</v>
      </c>
      <c r="AJ16" s="1036"/>
      <c r="AK16" s="1036"/>
      <c r="AL16" s="1036"/>
      <c r="AM16" s="1036" t="s">
        <v>528</v>
      </c>
      <c r="AN16" s="1036"/>
      <c r="AO16" s="1036"/>
      <c r="AP16" s="560"/>
      <c r="AQ16" s="160" t="s">
        <v>354</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4"/>
      <c r="AC18" s="1025"/>
      <c r="AD18" s="1025"/>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2"/>
      <c r="AA23" s="833"/>
      <c r="AB23" s="1030" t="s">
        <v>11</v>
      </c>
      <c r="AC23" s="1031"/>
      <c r="AD23" s="1032"/>
      <c r="AE23" s="1036" t="s">
        <v>559</v>
      </c>
      <c r="AF23" s="1036"/>
      <c r="AG23" s="1036"/>
      <c r="AH23" s="1036"/>
      <c r="AI23" s="1036" t="s">
        <v>554</v>
      </c>
      <c r="AJ23" s="1036"/>
      <c r="AK23" s="1036"/>
      <c r="AL23" s="1036"/>
      <c r="AM23" s="1036" t="s">
        <v>528</v>
      </c>
      <c r="AN23" s="1036"/>
      <c r="AO23" s="1036"/>
      <c r="AP23" s="560"/>
      <c r="AQ23" s="160" t="s">
        <v>354</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4"/>
      <c r="AC25" s="1025"/>
      <c r="AD25" s="1025"/>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2"/>
      <c r="AA30" s="833"/>
      <c r="AB30" s="1030" t="s">
        <v>11</v>
      </c>
      <c r="AC30" s="1031"/>
      <c r="AD30" s="1032"/>
      <c r="AE30" s="1036" t="s">
        <v>557</v>
      </c>
      <c r="AF30" s="1036"/>
      <c r="AG30" s="1036"/>
      <c r="AH30" s="1036"/>
      <c r="AI30" s="1036" t="s">
        <v>554</v>
      </c>
      <c r="AJ30" s="1036"/>
      <c r="AK30" s="1036"/>
      <c r="AL30" s="1036"/>
      <c r="AM30" s="1036" t="s">
        <v>552</v>
      </c>
      <c r="AN30" s="1036"/>
      <c r="AO30" s="1036"/>
      <c r="AP30" s="560"/>
      <c r="AQ30" s="160" t="s">
        <v>354</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4"/>
      <c r="AC32" s="1025"/>
      <c r="AD32" s="1025"/>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2"/>
      <c r="AA37" s="833"/>
      <c r="AB37" s="1030" t="s">
        <v>11</v>
      </c>
      <c r="AC37" s="1031"/>
      <c r="AD37" s="1032"/>
      <c r="AE37" s="1036" t="s">
        <v>559</v>
      </c>
      <c r="AF37" s="1036"/>
      <c r="AG37" s="1036"/>
      <c r="AH37" s="1036"/>
      <c r="AI37" s="1036" t="s">
        <v>556</v>
      </c>
      <c r="AJ37" s="1036"/>
      <c r="AK37" s="1036"/>
      <c r="AL37" s="1036"/>
      <c r="AM37" s="1036" t="s">
        <v>553</v>
      </c>
      <c r="AN37" s="1036"/>
      <c r="AO37" s="1036"/>
      <c r="AP37" s="560"/>
      <c r="AQ37" s="160" t="s">
        <v>354</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4"/>
      <c r="AC39" s="1025"/>
      <c r="AD39" s="1025"/>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2"/>
      <c r="AA44" s="833"/>
      <c r="AB44" s="1030" t="s">
        <v>11</v>
      </c>
      <c r="AC44" s="1031"/>
      <c r="AD44" s="1032"/>
      <c r="AE44" s="1036" t="s">
        <v>557</v>
      </c>
      <c r="AF44" s="1036"/>
      <c r="AG44" s="1036"/>
      <c r="AH44" s="1036"/>
      <c r="AI44" s="1036" t="s">
        <v>554</v>
      </c>
      <c r="AJ44" s="1036"/>
      <c r="AK44" s="1036"/>
      <c r="AL44" s="1036"/>
      <c r="AM44" s="1036" t="s">
        <v>528</v>
      </c>
      <c r="AN44" s="1036"/>
      <c r="AO44" s="1036"/>
      <c r="AP44" s="560"/>
      <c r="AQ44" s="160" t="s">
        <v>354</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4"/>
      <c r="AC46" s="1025"/>
      <c r="AD46" s="1025"/>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2"/>
      <c r="AA51" s="833"/>
      <c r="AB51" s="560" t="s">
        <v>11</v>
      </c>
      <c r="AC51" s="1031"/>
      <c r="AD51" s="1032"/>
      <c r="AE51" s="1036" t="s">
        <v>557</v>
      </c>
      <c r="AF51" s="1036"/>
      <c r="AG51" s="1036"/>
      <c r="AH51" s="1036"/>
      <c r="AI51" s="1036" t="s">
        <v>554</v>
      </c>
      <c r="AJ51" s="1036"/>
      <c r="AK51" s="1036"/>
      <c r="AL51" s="1036"/>
      <c r="AM51" s="1036" t="s">
        <v>528</v>
      </c>
      <c r="AN51" s="1036"/>
      <c r="AO51" s="1036"/>
      <c r="AP51" s="560"/>
      <c r="AQ51" s="160" t="s">
        <v>354</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4"/>
      <c r="AC53" s="1025"/>
      <c r="AD53" s="1025"/>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2"/>
      <c r="AA58" s="833"/>
      <c r="AB58" s="1030" t="s">
        <v>11</v>
      </c>
      <c r="AC58" s="1031"/>
      <c r="AD58" s="1032"/>
      <c r="AE58" s="1036" t="s">
        <v>557</v>
      </c>
      <c r="AF58" s="1036"/>
      <c r="AG58" s="1036"/>
      <c r="AH58" s="1036"/>
      <c r="AI58" s="1036" t="s">
        <v>554</v>
      </c>
      <c r="AJ58" s="1036"/>
      <c r="AK58" s="1036"/>
      <c r="AL58" s="1036"/>
      <c r="AM58" s="1036" t="s">
        <v>528</v>
      </c>
      <c r="AN58" s="1036"/>
      <c r="AO58" s="1036"/>
      <c r="AP58" s="560"/>
      <c r="AQ58" s="160" t="s">
        <v>354</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4"/>
      <c r="AC60" s="1025"/>
      <c r="AD60" s="1025"/>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2"/>
      <c r="AA65" s="833"/>
      <c r="AB65" s="1030" t="s">
        <v>11</v>
      </c>
      <c r="AC65" s="1031"/>
      <c r="AD65" s="1032"/>
      <c r="AE65" s="1036" t="s">
        <v>557</v>
      </c>
      <c r="AF65" s="1036"/>
      <c r="AG65" s="1036"/>
      <c r="AH65" s="1036"/>
      <c r="AI65" s="1036" t="s">
        <v>554</v>
      </c>
      <c r="AJ65" s="1036"/>
      <c r="AK65" s="1036"/>
      <c r="AL65" s="1036"/>
      <c r="AM65" s="1036" t="s">
        <v>528</v>
      </c>
      <c r="AN65" s="1036"/>
      <c r="AO65" s="1036"/>
      <c r="AP65" s="560"/>
      <c r="AQ65" s="160" t="s">
        <v>354</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4"/>
      <c r="AC67" s="1025"/>
      <c r="AD67" s="1025"/>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72"/>
      <c r="AD69" s="372"/>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477</v>
      </c>
      <c r="Z3" s="371"/>
      <c r="AA3" s="371"/>
      <c r="AB3" s="371"/>
      <c r="AC3" s="150" t="s">
        <v>462</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477</v>
      </c>
      <c r="Z36" s="371"/>
      <c r="AA36" s="371"/>
      <c r="AB36" s="371"/>
      <c r="AC36" s="150" t="s">
        <v>462</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477</v>
      </c>
      <c r="Z69" s="371"/>
      <c r="AA69" s="371"/>
      <c r="AB69" s="371"/>
      <c r="AC69" s="150" t="s">
        <v>462</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0" t="s">
        <v>462</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0" t="s">
        <v>462</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0" t="s">
        <v>462</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0" t="s">
        <v>462</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0" t="s">
        <v>462</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0" t="s">
        <v>462</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0" t="s">
        <v>462</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0" t="s">
        <v>462</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0" t="s">
        <v>462</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0" t="s">
        <v>462</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0" t="s">
        <v>462</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0" t="s">
        <v>462</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0" t="s">
        <v>462</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0" t="s">
        <v>462</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0" t="s">
        <v>462</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0" t="s">
        <v>462</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0" t="s">
        <v>462</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0" t="s">
        <v>462</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0" t="s">
        <v>462</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0" t="s">
        <v>462</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0" t="s">
        <v>462</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0" t="s">
        <v>462</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0" t="s">
        <v>462</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0" t="s">
        <v>462</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0" t="s">
        <v>462</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0" t="s">
        <v>462</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0" t="s">
        <v>462</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0" t="s">
        <v>462</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0" t="s">
        <v>462</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0" t="s">
        <v>462</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0" t="s">
        <v>462</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0" t="s">
        <v>462</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0" t="s">
        <v>462</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0" t="s">
        <v>462</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0" t="s">
        <v>462</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0" t="s">
        <v>462</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0" t="s">
        <v>462</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2019-05-14T09:33:41Z</cp:lastPrinted>
  <dcterms:created xsi:type="dcterms:W3CDTF">2012-03-13T00:50:25Z</dcterms:created>
  <dcterms:modified xsi:type="dcterms:W3CDTF">2019-07-01T06:12:16Z</dcterms:modified>
</cp:coreProperties>
</file>