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<sst xmlns="http://schemas.openxmlformats.org/spreadsheetml/2006/main" count="3007" uniqueCount="687">
  <si>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</si>
  <si>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</si>
  <si>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</si>
  <si>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</si>
  <si>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</si>
  <si>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</si>
  <si>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</si>
  <si>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</si>
  <si>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</si>
  <si>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</si>
  <si>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</si>
  <si>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</si>
  <si>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</si>
  <si>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</si>
  <si>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</si>
  <si>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</si>
  <si>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</si>
  <si>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</si>
  <si>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</si>
  <si>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</si>
  <si>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</si>
  <si>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</si>
  <si>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</si>
  <si>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</si>
  <si>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</si>
  <si>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</si>
  <si>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</si>
  <si>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</si>
  <si>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</si>
  <si>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</si>
  <si>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</si>
  <si>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</si>
  <si>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</si>
  <si>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</si>
  <si>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</si>
  <si>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</si>
  <si>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</si>
  <si>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</si>
  <si>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</si>
  <si>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</si>
  <si>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</si>
  <si>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</si>
  <si>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</si>
  <si>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</si>
  <si>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</si>
  <si>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</si>
  <si>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</si>
  <si>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</si>
  <si>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</si>
  <si>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</si>
  <si>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</si>
  <si>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</si>
  <si>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</si>
  <si>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</si>
  <si>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</si>
  <si>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</si>
  <si>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</si>
  <si>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</si>
  <si>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</si>
  <si>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</si>
  <si>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</si>
  <si>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</si>
  <si>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</si>
  <si>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</si>
  <si>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</si>
  <si>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</si>
  <si>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</si>
  <si>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</si>
  <si>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</si>
  <si>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</si>
  <si>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</si>
  <si>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</si>
  <si>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</si>
  <si>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</si>
  <si>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</si>
  <si>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</si>
  <si>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</si>
  <si>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</si>
  <si>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</si>
  <si>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</si>
  <si>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</si>
  <si>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</si>
  <si>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</si>
  <si>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</si>
  <si>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</si>
  <si>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</si>
  <si>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</si>
  <si>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</si>
  <si>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</si>
  <si>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</si>
  <si>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</si>
  <si>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</si>
  <si>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</si>
  <si>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</si>
  <si>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</si>
  <si>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</si>
  <si>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</si>
  <si>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</si>
  <si>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</si>
  <si>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</si>
  <si>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</si>
  <si>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</si>
  <si>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</si>
  <si>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</si>
  <si>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</si>
  <si>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</si>
  <si>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</si>
  <si>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</si>
  <si>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</si>
  <si>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</si>
  <si>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</si>
  <si>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</si>
  <si>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</si>
  <si>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</si>
  <si>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</si>
  <si>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</si>
  <si>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</si>
  <si>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</si>
  <si>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</si>
  <si>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</si>
  <si>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</si>
  <si>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</si>
  <si>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</si>
  <si>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</si>
  <si>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</si>
  <si>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</si>
  <si>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</si>
  <si>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</si>
  <si>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</si>
  <si>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</si>
  <si>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</si>
  <si>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</si>
  <si>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</si>
  <si>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</si>
  <si>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</si>
  <si>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</si>
  <si>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</si>
  <si>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</si>
  <si>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</si>
  <si>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</si>
  <si>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</si>
  <si>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</si>
  <si>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</si>
  <si>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</si>
  <si>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</si>
  <si>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</si>
  <si>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</si>
  <si>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</si>
  <si>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</si>
  <si>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</si>
  <si>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</si>
  <si>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</si>
  <si>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</si>
  <si>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</si>
  <si>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</si>
  <si>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</si>
  <si>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</si>
  <si>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</si>
  <si>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</si>
  <si>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</si>
  <si>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</si>
  <si>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</si>
  <si>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</si>
  <si>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</si>
  <si>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</si>
  <si>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</si>
  <si>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</si>
  <si>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</si>
  <si>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</si>
  <si>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</si>
  <si>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</si>
  <si>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</si>
  <si>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</si>
  <si>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</si>
  <si>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</si>
  <si>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</si>
  <si>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</si>
  <si>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</si>
  <si>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</si>
  <si>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</si>
  <si>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</si>
  <si>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</si>
  <si>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</si>
  <si>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</si>
  <si>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</si>
  <si>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</si>
  <si>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</si>
  <si>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</si>
  <si>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</si>
  <si>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</si>
  <si>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</si>
  <si>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</si>
  <si>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</si>
  <si>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</si>
  <si>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</si>
  <si>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</si>
  <si>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</si>
  <si>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</si>
  <si>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</si>
  <si>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</si>
  <si>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</si>
  <si>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</si>
  <si>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</si>
  <si>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</si>
  <si>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</si>
  <si>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</si>
  <si>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</si>
  <si>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</si>
  <si>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</si>
  <si>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</si>
  <si>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</si>
  <si>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</si>
  <si>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</si>
  <si>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</si>
  <si>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</si>
  <si>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</si>
  <si>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</si>
  <si>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</si>
  <si>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</si>
  <si>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</si>
  <si>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</si>
  <si>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</si>
  <si>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</si>
  <si>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</si>
  <si>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</si>
  <si>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</si>
  <si>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</si>
  <si>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</si>
  <si>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</si>
  <si>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</si>
  <si>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</si>
  <si>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</si>
  <si>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</si>
  <si>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</si>
  <si>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</si>
  <si>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</si>
  <si>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</si>
  <si>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</si>
  <si>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</si>
  <si>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</si>
  <si>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</si>
  <si>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</si>
  <si>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</si>
  <si>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</si>
  <si>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</si>
  <si>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</si>
  <si>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</si>
  <si>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</si>
  <si>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</si>
  <si>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</si>
  <si>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</si>
  <si>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</si>
  <si>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</si>
  <si>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</si>
  <si>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</si>
  <si>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</si>
  <si>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</si>
  <si>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</si>
  <si>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</si>
  <si>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</si>
  <si>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</si>
  <si>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</si>
  <si>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</si>
  <si>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</si>
  <si>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</si>
  <si>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</si>
  <si>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</si>
  <si>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</si>
  <si>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</si>
  <si>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</si>
  <si>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</si>
  <si>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</si>
  <si>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</si>
  <si>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</si>
  <si>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</si>
  <si>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</si>
  <si>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</si>
  <si>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</si>
  <si>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</si>
  <si>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</si>
  <si>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</si>
  <si>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</si>
  <si>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</si>
  <si>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</si>
  <si>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</si>
  <si>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</si>
  <si>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</si>
  <si>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</si>
  <si>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</si>
  <si>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</si>
  <si>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</si>
  <si>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</si>
  <si>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</si>
  <si>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</si>
  <si>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</si>
  <si>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</si>
  <si>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</si>
  <si>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</si>
  <si>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</si>
  <si>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</si>
  <si>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</si>
  <si>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</si>
  <si>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</si>
  <si>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</si>
  <si>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</si>
  <si>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</si>
  <si>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</si>
  <si>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</si>
  <si>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</si>
  <si>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</si>
  <si>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</si>
  <si>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</si>
  <si>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</si>
  <si>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</si>
  <si>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</si>
  <si>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</si>
  <si>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</si>
  <si>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</si>
  <si>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</si>
  <si>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</si>
  <si>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</si>
  <si>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</si>
  <si>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</si>
  <si>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</si>
  <si>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</si>
  <si>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</si>
  <si>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</si>
  <si>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</si>
  <si>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</si>
  <si>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</si>
  <si>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</si>
  <si>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</si>
  <si>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</si>
  <si>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</si>
  <si>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</si>
  <si>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</si>
  <si>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</si>
  <si>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</si>
  <si>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</si>
  <si>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</si>
  <si>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</si>
  <si>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</si>
  <si>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</si>
  <si>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</si>
  <si>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</si>
  <si>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</si>
  <si>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</si>
  <si>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</si>
  <si>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</si>
  <si>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</si>
  <si>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</si>
  <si>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</si>
  <si>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</si>
  <si>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</si>
  <si>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</si>
  <si>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</si>
  <si>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</si>
  <si>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</si>
  <si>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</si>
  <si>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</si>
  <si>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</si>
  <si>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</si>
  <si>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</si>
  <si>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</si>
  <si>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</si>
  <si>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</si>
  <si>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</si>
  <si>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</si>
  <si>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</si>
  <si>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</si>
  <si>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</si>
  <si>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</si>
  <si>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</si>
  <si>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</si>
  <si>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</si>
  <si>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</si>
  <si>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</si>
  <si>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</si>
  <si>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</si>
  <si>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</si>
  <si>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</si>
  <si>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</si>
  <si>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</si>
  <si>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</si>
  <si>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</si>
  <si>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</si>
  <si>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</si>
  <si>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</si>
  <si>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</si>
  <si>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</si>
  <si>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</si>
  <si>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</si>
  <si>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</si>
  <si>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</si>
  <si>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</si>
  <si>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</si>
  <si>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</si>
  <si>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</si>
  <si>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</si>
  <si>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</si>
  <si>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</si>
  <si>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</si>
  <si>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</si>
  <si>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</si>
  <si>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</si>
  <si>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</si>
  <si>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</si>
  <si>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</si>
  <si>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</si>
  <si>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</si>
  <si>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</si>
  <si>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</si>
  <si>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</si>
  <si>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</si>
  <si>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</si>
  <si>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</si>
  <si>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</si>
  <si>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</si>
  <si>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</si>
  <si>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</si>
  <si>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</si>
  <si>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</si>
  <si>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</si>
  <si>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</si>
  <si>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</si>
  <si>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</si>
  <si>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</si>
  <si>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</si>
  <si>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</si>
  <si>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</si>
  <si>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</si>
  <si>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</si>
  <si>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</si>
  <si>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</si>
  <si>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</si>
  <si>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</si>
  <si>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</si>
  <si>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</si>
  <si>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</si>
  <si>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</si>
  <si>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</si>
  <si>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</si>
  <si>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</si>
  <si>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</si>
  <si>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</si>
  <si>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</si>
  <si>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</si>
  <si>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</si>
  <si>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</si>
  <si>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</si>
  <si>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</si>
  <si>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</si>
  <si>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</si>
  <si>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</si>
  <si>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</si>
  <si>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</si>
  <si>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</si>
  <si>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</si>
  <si>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</si>
  <si>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</si>
  <si>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</si>
  <si>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</si>
  <si>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</si>
  <si>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</si>
  <si>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</si>
  <si>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</si>
  <si>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</si>
  <si>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</si>
  <si>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</si>
  <si>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</si>
  <si>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</si>
  <si>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</si>
  <si>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</si>
  <si>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</si>
  <si>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</si>
  <si>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</si>
  <si>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</si>
  <si>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</si>
  <si>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</si>
  <si>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</si>
  <si>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</si>
  <si>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</si>
  <si>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</si>
  <si>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</si>
  <si>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</si>
  <si>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</si>
  <si>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</si>
  <si>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</si>
  <si>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</si>
  <si>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</si>
  <si>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</si>
  <si>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</si>
  <si>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</si>
  <si>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</si>
  <si>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</si>
  <si>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</si>
  <si>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</si>
  <si>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</si>
  <si>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</si>
  <si>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</si>
  <si>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</si>
  <si>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</si>
  <si>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</si>
  <si>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</si>
  <si>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</si>
  <si>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</si>
  <si>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</si>
  <si>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</si>
  <si>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</si>
  <si>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</si>
  <si>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</si>
  <si>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</si>
  <si>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</si>
  <si>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</si>
  <si>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</si>
  <si>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</si>
  <si>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</si>
  <si>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</si>
  <si>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</si>
  <si>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</si>
  <si>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</si>
  <si>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</si>
  <si>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</si>
  <si>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</si>
  <si>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</si>
  <si>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</si>
  <si>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</si>
  <si>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</si>
  <si>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</si>
  <si>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</si>
  <si>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</si>
  <si>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</si>
  <si>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</si>
  <si>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</si>
  <si>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</si>
  <si>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</si>
  <si>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</si>
  <si>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</si>
  <si>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</si>
  <si>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</si>
  <si>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</si>
  <si>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</si>
  <si>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</si>
  <si>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</si>
  <si>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</si>
  <si>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</si>
  <si>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</si>
  <si>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</si>
  <si>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</si>
  <si>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</si>
  <si>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</si>
  <si>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</si>
  <si>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</si>
  <si>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</si>
  <si>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</si>
  <si>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</si>
  <si>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</si>
  <si>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</si>
  <si>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</si>
  <si>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</si>
  <si>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</si>
  <si>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</si>
  <si>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</si>
  <si>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</si>
  <si>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</si>
  <si>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</si>
  <si>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</si>
  <si>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雇用促進融資業務</t>
    <phoneticPr fontId="5"/>
  </si>
  <si>
    <t>職業安定局</t>
    <phoneticPr fontId="5"/>
  </si>
  <si>
    <t>昭和３７年度</t>
    <phoneticPr fontId="5"/>
  </si>
  <si>
    <t>平成４９年度</t>
    <phoneticPr fontId="5"/>
  </si>
  <si>
    <t>雇用開発企画課</t>
    <phoneticPr fontId="5"/>
  </si>
  <si>
    <t>雇用開発企画課長
河野　恭子</t>
    <phoneticPr fontId="5"/>
  </si>
  <si>
    <t>○</t>
  </si>
  <si>
    <t>中小企業退職金共済法附則第2条第1項第4号</t>
    <phoneticPr fontId="5"/>
  </si>
  <si>
    <t>特殊法人等整理合理化計画
（平成13年12月19日閣議決定）</t>
    <phoneticPr fontId="5"/>
  </si>
  <si>
    <t>社宅や訓練施設等の雇用環境の整備を支援することにより、中小企業における労働力の確保及び良好な雇用の機会の創出を図る。</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</si>
  <si>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である。）。
なお、本事業は独立行政法人雇用・能力開発機構の廃止にともない、平成23年度から独立行政法人勤労者退職金共済機構（以下「機構」という。）に移管された。</t>
    <phoneticPr fontId="5"/>
  </si>
  <si>
    <t>-</t>
  </si>
  <si>
    <t>-</t>
    <phoneticPr fontId="5"/>
  </si>
  <si>
    <t>雇用開発支援事業費等補助金</t>
    <phoneticPr fontId="5"/>
  </si>
  <si>
    <t>毎年度における財投への着実な償還を実施する。
（財投への償還は平成31年度までの暫定業務）</t>
    <phoneticPr fontId="5"/>
  </si>
  <si>
    <t>各年度の償還計画額を目標値としている</t>
    <phoneticPr fontId="5"/>
  </si>
  <si>
    <t>億円</t>
    <rPh sb="0" eb="2">
      <t>オクエン</t>
    </rPh>
    <phoneticPr fontId="5"/>
  </si>
  <si>
    <t>-</t>
    <phoneticPr fontId="5"/>
  </si>
  <si>
    <t>-</t>
    <phoneticPr fontId="5"/>
  </si>
  <si>
    <t>独立行政法人勤労者退職金共済機構調べ</t>
    <phoneticPr fontId="5"/>
  </si>
  <si>
    <t>事業については平成14年度以降新規貸付業務を廃止しているため、活動指標は設定できない。</t>
    <phoneticPr fontId="5"/>
  </si>
  <si>
    <t>-</t>
    <phoneticPr fontId="5"/>
  </si>
  <si>
    <t>-</t>
    <phoneticPr fontId="5"/>
  </si>
  <si>
    <t>-</t>
    <phoneticPr fontId="5"/>
  </si>
  <si>
    <t>-</t>
    <phoneticPr fontId="5"/>
  </si>
  <si>
    <t>-</t>
    <phoneticPr fontId="5"/>
  </si>
  <si>
    <t>事業については平成14年度以降新規貸付業務を廃止しているため、活動指標は設定できない。</t>
    <phoneticPr fontId="5"/>
  </si>
  <si>
    <t>-</t>
    <phoneticPr fontId="5"/>
  </si>
  <si>
    <t>-</t>
    <phoneticPr fontId="5"/>
  </si>
  <si>
    <t>-</t>
    <phoneticPr fontId="5"/>
  </si>
  <si>
    <t>-</t>
    <phoneticPr fontId="5"/>
  </si>
  <si>
    <t>-</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</si>
  <si>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</si>
  <si>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</si>
  <si>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</si>
  <si>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である。）。
なお、本事業は独立行政法人雇用・能力開発機構の廃止に伴い、平成23年度から機構に移管された。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</si>
  <si>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</si>
  <si>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</si>
  <si>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</si>
  <si>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</si>
  <si>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</si>
  <si>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</si>
  <si>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</si>
  <si>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</si>
  <si>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</si>
  <si>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</si>
  <si>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phoneticPr fontId="5"/>
  </si>
  <si>
    <t>中小企業退職金共済法附則第2条第1項第4号に基づき機構に実施させている事業であるため、国が予算措置をする必要がある。</t>
    <phoneticPr fontId="5"/>
  </si>
  <si>
    <t>‐</t>
  </si>
  <si>
    <t>－</t>
    <phoneticPr fontId="5"/>
  </si>
  <si>
    <t>－</t>
    <phoneticPr fontId="5"/>
  </si>
  <si>
    <t>－</t>
    <phoneticPr fontId="5"/>
  </si>
  <si>
    <t>－</t>
    <phoneticPr fontId="5"/>
  </si>
  <si>
    <t>－</t>
    <phoneticPr fontId="5"/>
  </si>
  <si>
    <t>経費の使途は債権の回収及び保全に限定しており、事業目的に促して真に必要である。</t>
    <phoneticPr fontId="5"/>
  </si>
  <si>
    <t>債権残高の減少により毎年度予算額を減少しており、コスト削減を図っている。</t>
    <phoneticPr fontId="5"/>
  </si>
  <si>
    <t>－</t>
    <phoneticPr fontId="5"/>
  </si>
  <si>
    <t>－</t>
    <phoneticPr fontId="5"/>
  </si>
  <si>
    <t>償還計画を毎年度着実に履行しており、成果目標に見合ったものである。</t>
    <phoneticPr fontId="5"/>
  </si>
  <si>
    <t>中小企業事業主等に対する新規貸付業務は平成14年度に廃止し、現在は暫定業務として債権の回収・保全及び財政融資資金への償還業務のみを実施しているところである。</t>
    <phoneticPr fontId="5"/>
  </si>
  <si>
    <t>今後も引き続き事業の効率的な執行に努める。</t>
    <phoneticPr fontId="5"/>
  </si>
  <si>
    <t>736</t>
    <phoneticPr fontId="5"/>
  </si>
  <si>
    <t>668</t>
    <phoneticPr fontId="5"/>
  </si>
  <si>
    <t>592</t>
    <phoneticPr fontId="5"/>
  </si>
  <si>
    <t>504</t>
    <phoneticPr fontId="5"/>
  </si>
  <si>
    <t>504</t>
    <phoneticPr fontId="5"/>
  </si>
  <si>
    <t>516</t>
    <phoneticPr fontId="5"/>
  </si>
  <si>
    <t>515</t>
    <phoneticPr fontId="5"/>
  </si>
  <si>
    <t>A.(独)勤労者退職金共済機構</t>
    <phoneticPr fontId="5"/>
  </si>
  <si>
    <t>(独)勤労者退職金共済機構</t>
    <phoneticPr fontId="5"/>
  </si>
  <si>
    <t>雇用促進融資債権の管理・回収及び財投への償還</t>
    <phoneticPr fontId="5"/>
  </si>
  <si>
    <t>補助金等交付</t>
  </si>
  <si>
    <t>－</t>
    <phoneticPr fontId="5"/>
  </si>
  <si>
    <t>-</t>
    <phoneticPr fontId="5"/>
  </si>
  <si>
    <t>-</t>
    <phoneticPr fontId="5"/>
  </si>
  <si>
    <t>独立行政法人勤労者退職金共済機構雇用促進融資勘定運営費交付金</t>
    <phoneticPr fontId="5"/>
  </si>
  <si>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phoneticPr fontId="5"/>
  </si>
  <si>
    <t>B.(独)住宅金融支援機構</t>
    <rPh sb="3" eb="4">
      <t>ドク</t>
    </rPh>
    <rPh sb="5" eb="7">
      <t>ジュウタク</t>
    </rPh>
    <rPh sb="7" eb="9">
      <t>キンユウ</t>
    </rPh>
    <rPh sb="9" eb="11">
      <t>シエン</t>
    </rPh>
    <rPh sb="11" eb="13">
      <t>キコウ</t>
    </rPh>
    <phoneticPr fontId="5"/>
  </si>
  <si>
    <t>C.みずほ情報総研(株)</t>
    <phoneticPr fontId="5"/>
  </si>
  <si>
    <t>D.ネットワンシステムズ(株)</t>
    <rPh sb="12" eb="15">
      <t>カブ</t>
    </rPh>
    <phoneticPr fontId="5"/>
  </si>
  <si>
    <t>業務委託費</t>
    <rPh sb="0" eb="2">
      <t>ギョウム</t>
    </rPh>
    <rPh sb="2" eb="4">
      <t>イタク</t>
    </rPh>
    <rPh sb="4" eb="5">
      <t>ヒ</t>
    </rPh>
    <phoneticPr fontId="5"/>
  </si>
  <si>
    <t>(独)住宅金融支援機構等への債権管理・回収業務の委託</t>
    <rPh sb="1" eb="2">
      <t>ドク</t>
    </rPh>
    <rPh sb="3" eb="5">
      <t>ジュウタク</t>
    </rPh>
    <rPh sb="5" eb="7">
      <t>キンユウ</t>
    </rPh>
    <rPh sb="7" eb="9">
      <t>シエン</t>
    </rPh>
    <rPh sb="9" eb="11">
      <t>キコウ</t>
    </rPh>
    <rPh sb="11" eb="12">
      <t>トウ</t>
    </rPh>
    <rPh sb="14" eb="16">
      <t>サイケン</t>
    </rPh>
    <rPh sb="16" eb="18">
      <t>カンリ</t>
    </rPh>
    <rPh sb="19" eb="21">
      <t>カイシュウ</t>
    </rPh>
    <rPh sb="21" eb="23">
      <t>ギョウム</t>
    </rPh>
    <rPh sb="24" eb="26">
      <t>イタク</t>
    </rPh>
    <phoneticPr fontId="5"/>
  </si>
  <si>
    <t>みずほ情報総研(株)への雇用促進融資システムの保守業務の委託</t>
    <rPh sb="3" eb="5">
      <t>ジョウホウ</t>
    </rPh>
    <rPh sb="5" eb="7">
      <t>ソウケン</t>
    </rPh>
    <rPh sb="7" eb="10">
      <t>カブ</t>
    </rPh>
    <rPh sb="12" eb="14">
      <t>コヨウ</t>
    </rPh>
    <rPh sb="14" eb="16">
      <t>ソクシン</t>
    </rPh>
    <rPh sb="16" eb="18">
      <t>ユウシ</t>
    </rPh>
    <rPh sb="23" eb="25">
      <t>ホシュ</t>
    </rPh>
    <rPh sb="25" eb="27">
      <t>ギョウム</t>
    </rPh>
    <rPh sb="28" eb="30">
      <t>イタク</t>
    </rPh>
    <phoneticPr fontId="5"/>
  </si>
  <si>
    <t>ネットワンシステムズ(株)への雇用促進融資システムのハードウェア保守業務の委託</t>
    <rPh sb="10" eb="13">
      <t>カブ</t>
    </rPh>
    <rPh sb="15" eb="17">
      <t>コヨウ</t>
    </rPh>
    <rPh sb="17" eb="19">
      <t>ソクシン</t>
    </rPh>
    <rPh sb="19" eb="21">
      <t>ユウシ</t>
    </rPh>
    <rPh sb="32" eb="34">
      <t>ホシュ</t>
    </rPh>
    <rPh sb="34" eb="36">
      <t>ギョウム</t>
    </rPh>
    <rPh sb="37" eb="39">
      <t>イタク</t>
    </rPh>
    <phoneticPr fontId="5"/>
  </si>
  <si>
    <t>その他</t>
    <rPh sb="2" eb="3">
      <t>タ</t>
    </rPh>
    <phoneticPr fontId="5"/>
  </si>
  <si>
    <t>事務費（旅費・謝金等）</t>
    <rPh sb="0" eb="3">
      <t>ジムヒ</t>
    </rPh>
    <rPh sb="4" eb="6">
      <t>リョヒ</t>
    </rPh>
    <rPh sb="7" eb="9">
      <t>シャキン</t>
    </rPh>
    <rPh sb="9" eb="10">
      <t>トウ</t>
    </rPh>
    <phoneticPr fontId="5"/>
  </si>
  <si>
    <t>人件費</t>
    <rPh sb="0" eb="3">
      <t>ジンケンヒ</t>
    </rPh>
    <phoneticPr fontId="5"/>
  </si>
  <si>
    <t>債権管理・回収担当職員(３人)</t>
    <rPh sb="0" eb="2">
      <t>サイケン</t>
    </rPh>
    <rPh sb="2" eb="4">
      <t>カンリ</t>
    </rPh>
    <rPh sb="5" eb="7">
      <t>カイシュウ</t>
    </rPh>
    <rPh sb="7" eb="9">
      <t>タントウ</t>
    </rPh>
    <rPh sb="9" eb="11">
      <t>ショクイン</t>
    </rPh>
    <rPh sb="13" eb="14">
      <t>ニン</t>
    </rPh>
    <phoneticPr fontId="5"/>
  </si>
  <si>
    <t>業務諸経費(旅費、庁費等)</t>
    <rPh sb="0" eb="2">
      <t>ギョウム</t>
    </rPh>
    <rPh sb="2" eb="5">
      <t>ショケイヒ</t>
    </rPh>
    <rPh sb="6" eb="8">
      <t>リョヒ</t>
    </rPh>
    <rPh sb="9" eb="10">
      <t>チョウ</t>
    </rPh>
    <rPh sb="10" eb="12">
      <t>ヒトウ</t>
    </rPh>
    <phoneticPr fontId="5"/>
  </si>
  <si>
    <t>雇用促進融資システムの保守業務の受託</t>
    <rPh sb="0" eb="2">
      <t>コヨウ</t>
    </rPh>
    <rPh sb="2" eb="4">
      <t>ソクシン</t>
    </rPh>
    <rPh sb="4" eb="6">
      <t>ユウシ</t>
    </rPh>
    <rPh sb="11" eb="13">
      <t>ホシュ</t>
    </rPh>
    <rPh sb="13" eb="15">
      <t>ギョウム</t>
    </rPh>
    <rPh sb="16" eb="18">
      <t>ジュタク</t>
    </rPh>
    <phoneticPr fontId="5"/>
  </si>
  <si>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5"/>
  </si>
  <si>
    <t xml:space="preserve">E.北國銀行 </t>
    <phoneticPr fontId="5"/>
  </si>
  <si>
    <t>債権の管理回収業務の受託</t>
    <rPh sb="0" eb="2">
      <t>サイケン</t>
    </rPh>
    <rPh sb="3" eb="5">
      <t>カンリ</t>
    </rPh>
    <rPh sb="5" eb="7">
      <t>カイシュウ</t>
    </rPh>
    <rPh sb="7" eb="9">
      <t>ギョウム</t>
    </rPh>
    <rPh sb="10" eb="12">
      <t>ジュタク</t>
    </rPh>
    <phoneticPr fontId="5"/>
  </si>
  <si>
    <t>みずほ情報総研(株)</t>
    <phoneticPr fontId="5"/>
  </si>
  <si>
    <t>ネットワンシステムズ(株)</t>
    <phoneticPr fontId="5"/>
  </si>
  <si>
    <t xml:space="preserve">（独）住宅金融支援機構 </t>
  </si>
  <si>
    <t xml:space="preserve">沖縄振興開発金融公庫 </t>
  </si>
  <si>
    <t>（株）荘内銀行</t>
    <phoneticPr fontId="5"/>
  </si>
  <si>
    <t xml:space="preserve">山梨中央銀行 </t>
  </si>
  <si>
    <t xml:space="preserve">南日本銀行 </t>
  </si>
  <si>
    <t xml:space="preserve">大分銀行 </t>
  </si>
  <si>
    <t>-</t>
    <phoneticPr fontId="5"/>
  </si>
  <si>
    <t xml:space="preserve">北國銀行 </t>
  </si>
  <si>
    <t xml:space="preserve">紀陽銀行 </t>
  </si>
  <si>
    <t xml:space="preserve">京葉銀行 </t>
  </si>
  <si>
    <t xml:space="preserve">北陸銀行 </t>
  </si>
  <si>
    <t xml:space="preserve">北洋銀行 </t>
  </si>
  <si>
    <t xml:space="preserve">福岡銀行 </t>
  </si>
  <si>
    <t xml:space="preserve">三井住友銀行 </t>
  </si>
  <si>
    <t xml:space="preserve">西日本シティ銀行 </t>
  </si>
  <si>
    <t xml:space="preserve">福島銀行 </t>
  </si>
  <si>
    <t xml:space="preserve">肥後銀行 </t>
  </si>
  <si>
    <t>-</t>
    <phoneticPr fontId="5"/>
  </si>
  <si>
    <t>-</t>
    <phoneticPr fontId="5"/>
  </si>
  <si>
    <t>財政融資資金への着実な償還を行うため、優先度の高い事業である。</t>
    <phoneticPr fontId="5"/>
  </si>
  <si>
    <t>512</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</si>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</sst>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177915</xdr:colOff>
      <xdr:row>740</xdr:row>
      <xdr:rowOff>100854</xdr:rowOff>
    </xdr:from>
    <xdr:to>
      <xdr:col>44</xdr:col>
      <xdr:colOff>90345</xdr:colOff>
      <xdr:row>767</xdr:row>
      <xdr:rowOff>145674</xdr:rowOff>
    </xdr:to>
    <xdr:grpSp>
      <xdr:nvGrpSpPr>
        <xdr:cNvPr id="3" name="グループ化 2"/>
        <xdr:cNvGrpSpPr/>
      </xdr:nvGrpSpPr>
      <xdr:grpSpPr>
        <a:xfrm>
          <a:off x="1578090" y="39801054"/>
          <a:ext cx="7313355" cy="10369920"/>
          <a:chOff x="1586401" y="39913671"/>
          <a:chExt cx="7429879" cy="8869146"/>
        </a:xfrm>
      </xdr:grpSpPr>
      <xdr:sp macro="" textlink="">
        <xdr:nvSpPr>
          <xdr:cNvPr id="4" name="正方形/長方形 3"/>
          <xdr:cNvSpPr/>
        </xdr:nvSpPr>
        <xdr:spPr>
          <a:xfrm>
            <a:off x="3236820" y="39913671"/>
            <a:ext cx="2660277" cy="295821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６１百万円</a:t>
            </a:r>
            <a:endParaRPr kumimoji="1" lang="en-US" altLang="ja-JP" sz="1100">
              <a:solidFill>
                <a:sysClr val="windowText" lastClr="000000"/>
              </a:solidFill>
            </a:endParaRPr>
          </a:p>
          <a:p>
            <a:pPr algn="ctr"/>
            <a:endParaRPr kumimoji="1" lang="ja-JP" altLang="en-US" sz="1100"/>
          </a:p>
        </xdr:txBody>
      </xdr:sp>
      <xdr:sp macro="" textlink="">
        <xdr:nvSpPr>
          <xdr:cNvPr id="5" name="大かっこ 4"/>
          <xdr:cNvSpPr/>
        </xdr:nvSpPr>
        <xdr:spPr>
          <a:xfrm>
            <a:off x="3224954" y="42911806"/>
            <a:ext cx="2788102" cy="2638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雇用開発支援事業費等補助金の交付</a:t>
            </a:r>
          </a:p>
        </xdr:txBody>
      </xdr:sp>
      <xdr:grpSp>
        <xdr:nvGrpSpPr>
          <xdr:cNvPr id="6" name="グループ化 34"/>
          <xdr:cNvGrpSpPr>
            <a:grpSpLocks/>
          </xdr:cNvGrpSpPr>
        </xdr:nvGrpSpPr>
        <xdr:grpSpPr bwMode="auto">
          <a:xfrm>
            <a:off x="1586401" y="43532382"/>
            <a:ext cx="7429879" cy="5250435"/>
            <a:chOff x="1607223" y="30477793"/>
            <a:chExt cx="7183574" cy="9796084"/>
          </a:xfrm>
        </xdr:grpSpPr>
        <xdr:sp macro="" textlink="">
          <xdr:nvSpPr>
            <xdr:cNvPr id="12" name="正方形/長方形 11"/>
            <xdr:cNvSpPr/>
          </xdr:nvSpPr>
          <xdr:spPr>
            <a:xfrm>
              <a:off x="3907964" y="30477793"/>
              <a:ext cx="1302520" cy="414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 name="正方形/長方形 12"/>
            <xdr:cNvSpPr/>
          </xdr:nvSpPr>
          <xdr:spPr>
            <a:xfrm>
              <a:off x="3220314" y="30963272"/>
              <a:ext cx="2552365" cy="9553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Ａ：（独）勤労者退職金共済機構</a:t>
              </a:r>
              <a:endParaRPr kumimoji="1" lang="en-US" altLang="ja-JP" sz="900"/>
            </a:p>
            <a:p>
              <a:pPr algn="ctr">
                <a:lnSpc>
                  <a:spcPts val="1300"/>
                </a:lnSpc>
              </a:pPr>
              <a:r>
                <a:rPr kumimoji="1" lang="ja-JP" altLang="en-US" sz="1100" u="none">
                  <a:solidFill>
                    <a:schemeClr val="tx1"/>
                  </a:solidFill>
                </a:rPr>
                <a:t>６１</a:t>
              </a:r>
              <a:r>
                <a:rPr kumimoji="1" lang="ja-JP" altLang="en-US" sz="1100">
                  <a:solidFill>
                    <a:sysClr val="windowText" lastClr="000000"/>
                  </a:solidFill>
                </a:rPr>
                <a:t>百万</a:t>
              </a:r>
              <a:r>
                <a:rPr kumimoji="1" lang="ja-JP" altLang="en-US" sz="1100"/>
                <a:t>円</a:t>
              </a:r>
            </a:p>
          </xdr:txBody>
        </xdr:sp>
        <xdr:sp macro="" textlink="">
          <xdr:nvSpPr>
            <xdr:cNvPr id="14" name="大かっこ 13"/>
            <xdr:cNvSpPr/>
          </xdr:nvSpPr>
          <xdr:spPr>
            <a:xfrm>
              <a:off x="3143148" y="32384986"/>
              <a:ext cx="3484681" cy="13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正方形/長方形 14"/>
            <xdr:cNvSpPr/>
          </xdr:nvSpPr>
          <xdr:spPr>
            <a:xfrm>
              <a:off x="3392669" y="32343172"/>
              <a:ext cx="3088803" cy="1421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中小企業退職金共済法附則第２条第１項第４号に定める事業の実施　　（雇用促進融資債権の管理・回収及び財投への償還）</a:t>
              </a:r>
            </a:p>
          </xdr:txBody>
        </xdr:sp>
        <xdr:sp macro="" textlink="">
          <xdr:nvSpPr>
            <xdr:cNvPr id="16" name="正方形/長方形 15"/>
            <xdr:cNvSpPr/>
          </xdr:nvSpPr>
          <xdr:spPr>
            <a:xfrm>
              <a:off x="1746528" y="34430137"/>
              <a:ext cx="1928525" cy="397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7" name="正方形/長方形 16"/>
            <xdr:cNvSpPr/>
          </xdr:nvSpPr>
          <xdr:spPr>
            <a:xfrm>
              <a:off x="1681290" y="34930551"/>
              <a:ext cx="2143987" cy="107641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Ｂ：（独）住宅金融支援機構等　</a:t>
              </a:r>
              <a:endParaRPr kumimoji="1" lang="en-US" altLang="ja-JP" sz="1100"/>
            </a:p>
            <a:p>
              <a:pPr algn="ctr"/>
              <a:r>
                <a:rPr kumimoji="1" lang="ja-JP" altLang="en-US" sz="1100" u="none">
                  <a:solidFill>
                    <a:schemeClr val="tx1"/>
                  </a:solidFill>
                </a:rPr>
                <a:t>４５</a:t>
              </a:r>
              <a:r>
                <a:rPr kumimoji="1" lang="ja-JP" altLang="en-US" sz="1100">
                  <a:solidFill>
                    <a:schemeClr val="tx1"/>
                  </a:solidFill>
                </a:rPr>
                <a:t>百万円</a:t>
              </a:r>
              <a:endParaRPr kumimoji="1" lang="en-US" altLang="ja-JP" sz="1100">
                <a:solidFill>
                  <a:schemeClr val="tx1"/>
                </a:solidFill>
              </a:endParaRPr>
            </a:p>
          </xdr:txBody>
        </xdr:sp>
        <xdr:sp macro="" textlink="">
          <xdr:nvSpPr>
            <xdr:cNvPr id="18" name="正方形/長方形 17"/>
            <xdr:cNvSpPr/>
          </xdr:nvSpPr>
          <xdr:spPr>
            <a:xfrm>
              <a:off x="4034014" y="34949446"/>
              <a:ext cx="1698483" cy="10571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a:t>
              </a:r>
              <a:r>
                <a:rPr kumimoji="1" lang="ja-JP" altLang="en-US" sz="1100" u="none">
                  <a:solidFill>
                    <a:schemeClr val="tx1"/>
                  </a:solidFill>
                </a:rPr>
                <a:t>みずほ情報総研</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　　４百万円</a:t>
              </a:r>
              <a:endParaRPr kumimoji="1" lang="en-US" altLang="ja-JP" sz="1100" u="none">
                <a:solidFill>
                  <a:schemeClr val="tx1"/>
                </a:solidFill>
              </a:endParaRPr>
            </a:p>
          </xdr:txBody>
        </xdr:sp>
        <xdr:sp macro="" textlink="">
          <xdr:nvSpPr>
            <xdr:cNvPr id="19" name="正方形/長方形 18"/>
            <xdr:cNvSpPr/>
          </xdr:nvSpPr>
          <xdr:spPr>
            <a:xfrm>
              <a:off x="5964164" y="34949446"/>
              <a:ext cx="2440989" cy="10571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Ｄ：</a:t>
              </a:r>
              <a:r>
                <a:rPr kumimoji="1" lang="ja-JP" altLang="en-US" sz="1100" u="none">
                  <a:solidFill>
                    <a:schemeClr val="tx1"/>
                  </a:solidFill>
                </a:rPr>
                <a:t>ネットワンシステムズ</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p>
            <a:p>
              <a:pPr algn="ctr"/>
              <a:r>
                <a:rPr kumimoji="1" lang="ja-JP" altLang="en-US" sz="1100" u="none">
                  <a:solidFill>
                    <a:schemeClr val="tx1"/>
                  </a:solidFill>
                </a:rPr>
                <a:t>１百万円</a:t>
              </a:r>
              <a:endParaRPr kumimoji="1" lang="en-US" altLang="ja-JP" sz="1100" u="none">
                <a:solidFill>
                  <a:schemeClr val="tx1"/>
                </a:solidFill>
              </a:endParaRPr>
            </a:p>
          </xdr:txBody>
        </xdr:sp>
        <xdr:sp macro="" textlink="">
          <xdr:nvSpPr>
            <xdr:cNvPr id="20" name="正方形/長方形 19"/>
            <xdr:cNvSpPr/>
          </xdr:nvSpPr>
          <xdr:spPr>
            <a:xfrm>
              <a:off x="3841273" y="34415032"/>
              <a:ext cx="2058536" cy="4181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1" name="正方形/長方形 20"/>
            <xdr:cNvSpPr/>
          </xdr:nvSpPr>
          <xdr:spPr>
            <a:xfrm>
              <a:off x="5898033" y="34392114"/>
              <a:ext cx="2695677" cy="4599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2" name="大かっこ 21"/>
            <xdr:cNvSpPr/>
          </xdr:nvSpPr>
          <xdr:spPr>
            <a:xfrm>
              <a:off x="1607223" y="36237632"/>
              <a:ext cx="2171831" cy="50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正方形/長方形 22"/>
            <xdr:cNvSpPr/>
          </xdr:nvSpPr>
          <xdr:spPr>
            <a:xfrm>
              <a:off x="1669057" y="35964128"/>
              <a:ext cx="2125424" cy="107394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債権の管理回収業務等の受託</a:t>
              </a:r>
            </a:p>
          </xdr:txBody>
        </xdr:sp>
        <xdr:sp macro="" textlink="">
          <xdr:nvSpPr>
            <xdr:cNvPr id="24" name="正方形/長方形 23"/>
            <xdr:cNvSpPr/>
          </xdr:nvSpPr>
          <xdr:spPr>
            <a:xfrm>
              <a:off x="4068353" y="35987422"/>
              <a:ext cx="1633514" cy="10379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雇用促進融資システムの保守業務の受託</a:t>
              </a:r>
            </a:p>
          </xdr:txBody>
        </xdr:sp>
        <xdr:sp macro="" textlink="">
          <xdr:nvSpPr>
            <xdr:cNvPr id="25" name="大かっこ 24"/>
            <xdr:cNvSpPr/>
          </xdr:nvSpPr>
          <xdr:spPr>
            <a:xfrm>
              <a:off x="4038747" y="36113343"/>
              <a:ext cx="1670639" cy="653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大かっこ 25"/>
            <xdr:cNvSpPr/>
          </xdr:nvSpPr>
          <xdr:spPr>
            <a:xfrm>
              <a:off x="6070990" y="36142175"/>
              <a:ext cx="2190393" cy="624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正方形/長方形 26"/>
            <xdr:cNvSpPr/>
          </xdr:nvSpPr>
          <xdr:spPr>
            <a:xfrm>
              <a:off x="6231178" y="36002769"/>
              <a:ext cx="2559619" cy="104460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a:t>
              </a:r>
              <a:endParaRPr kumimoji="1" lang="en-US" altLang="ja-JP" sz="1100" u="none">
                <a:solidFill>
                  <a:schemeClr val="tx1"/>
                </a:solidFill>
              </a:endParaRPr>
            </a:p>
            <a:p>
              <a:pPr algn="l">
                <a:lnSpc>
                  <a:spcPts val="1300"/>
                </a:lnSpc>
              </a:pPr>
              <a:r>
                <a:rPr kumimoji="1" lang="ja-JP" altLang="en-US" sz="1100" u="none">
                  <a:solidFill>
                    <a:schemeClr val="tx1"/>
                  </a:solidFill>
                </a:rPr>
                <a:t>ハードウェア保守業務の受託</a:t>
              </a:r>
            </a:p>
          </xdr:txBody>
        </xdr:sp>
        <xdr:sp macro="" textlink="">
          <xdr:nvSpPr>
            <xdr:cNvPr id="28" name="正方形/長方形 27"/>
            <xdr:cNvSpPr/>
          </xdr:nvSpPr>
          <xdr:spPr>
            <a:xfrm>
              <a:off x="1607223" y="38511943"/>
              <a:ext cx="2264644" cy="116977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Ｅ：民間金融機関　</a:t>
              </a:r>
              <a:endParaRPr kumimoji="1" lang="en-US" altLang="ja-JP" sz="1100"/>
            </a:p>
            <a:p>
              <a:pPr algn="ctr"/>
              <a:r>
                <a:rPr kumimoji="1" lang="ja-JP" altLang="en-US" sz="1100" u="none">
                  <a:solidFill>
                    <a:schemeClr val="tx1"/>
                  </a:solidFill>
                </a:rPr>
                <a:t>０．３</a:t>
              </a:r>
              <a:r>
                <a:rPr kumimoji="1" lang="ja-JP" altLang="en-US" sz="1100">
                  <a:solidFill>
                    <a:sysClr val="windowText" lastClr="000000"/>
                  </a:solidFill>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solidFill>
                  <a:sysClr val="windowText" lastClr="000000"/>
                </a:solidFill>
              </a:endParaRPr>
            </a:p>
          </xdr:txBody>
        </xdr:sp>
        <xdr:sp macro="" textlink="">
          <xdr:nvSpPr>
            <xdr:cNvPr id="29" name="正方形/長方形 28"/>
            <xdr:cNvSpPr/>
          </xdr:nvSpPr>
          <xdr:spPr>
            <a:xfrm>
              <a:off x="2806283" y="37416887"/>
              <a:ext cx="2309365"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（独）住宅金融支援機構から委託</a:t>
              </a:r>
            </a:p>
          </xdr:txBody>
        </xdr:sp>
        <xdr:sp macro="" textlink="">
          <xdr:nvSpPr>
            <xdr:cNvPr id="30" name="大かっこ 29"/>
            <xdr:cNvSpPr/>
          </xdr:nvSpPr>
          <xdr:spPr>
            <a:xfrm>
              <a:off x="1642074" y="39764499"/>
              <a:ext cx="2162549" cy="5093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債権の管理回収</a:t>
              </a:r>
            </a:p>
          </xdr:txBody>
        </xdr:sp>
      </xdr:grpSp>
      <xdr:cxnSp macro="">
        <xdr:nvCxnSpPr>
          <xdr:cNvPr id="7" name="直線矢印コネクタ 6"/>
          <xdr:cNvCxnSpPr/>
        </xdr:nvCxnSpPr>
        <xdr:spPr>
          <a:xfrm flipH="1">
            <a:off x="4647227" y="43182785"/>
            <a:ext cx="2488" cy="3210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3140839" y="45347275"/>
            <a:ext cx="310750" cy="2329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4849222" y="45340078"/>
            <a:ext cx="0" cy="2919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6345544" y="45318746"/>
            <a:ext cx="414618" cy="268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2637976" y="47022698"/>
            <a:ext cx="0" cy="649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59530</xdr:colOff>
      <xdr:row>758</xdr:row>
      <xdr:rowOff>130969</xdr:rowOff>
    </xdr:from>
    <xdr:to>
      <xdr:col>49</xdr:col>
      <xdr:colOff>369094</xdr:colOff>
      <xdr:row>759</xdr:row>
      <xdr:rowOff>107156</xdr:rowOff>
    </xdr:to>
    <xdr:sp macro="" textlink="">
      <xdr:nvSpPr>
        <xdr:cNvPr id="31" name="正方形/長方形 30"/>
        <xdr:cNvSpPr/>
      </xdr:nvSpPr>
      <xdr:spPr bwMode="auto">
        <a:xfrm>
          <a:off x="8660605" y="44184094"/>
          <a:ext cx="1509714" cy="64293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none">
              <a:solidFill>
                <a:schemeClr val="tx1"/>
              </a:solidFill>
            </a:rPr>
            <a:t>事務費</a:t>
          </a:r>
          <a:endParaRPr kumimoji="1" lang="en-US" altLang="ja-JP" sz="1100" u="none">
            <a:solidFill>
              <a:schemeClr val="tx1"/>
            </a:solidFill>
          </a:endParaRPr>
        </a:p>
        <a:p>
          <a:pPr algn="ctr"/>
          <a:r>
            <a:rPr kumimoji="1" lang="ja-JP" altLang="en-US" sz="1100" u="none">
              <a:solidFill>
                <a:schemeClr val="tx1"/>
              </a:solidFill>
            </a:rPr>
            <a:t>１１百万円</a:t>
          </a:r>
        </a:p>
      </xdr:txBody>
    </xdr:sp>
    <xdr:clientData/>
  </xdr:twoCellAnchor>
  <xdr:twoCellAnchor>
    <xdr:from>
      <xdr:col>34</xdr:col>
      <xdr:colOff>59531</xdr:colOff>
      <xdr:row>757</xdr:row>
      <xdr:rowOff>47624</xdr:rowOff>
    </xdr:from>
    <xdr:to>
      <xdr:col>43</xdr:col>
      <xdr:colOff>0</xdr:colOff>
      <xdr:row>757</xdr:row>
      <xdr:rowOff>500063</xdr:rowOff>
    </xdr:to>
    <xdr:cxnSp macro="">
      <xdr:nvCxnSpPr>
        <xdr:cNvPr id="32" name="直線矢印コネクタ 31"/>
        <xdr:cNvCxnSpPr/>
      </xdr:nvCxnSpPr>
      <xdr:spPr>
        <a:xfrm>
          <a:off x="6860381" y="43433999"/>
          <a:ext cx="1740694" cy="452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83344</xdr:colOff>
      <xdr:row>759</xdr:row>
      <xdr:rowOff>190500</xdr:rowOff>
    </xdr:from>
    <xdr:to>
      <xdr:col>49</xdr:col>
      <xdr:colOff>292299</xdr:colOff>
      <xdr:row>760</xdr:row>
      <xdr:rowOff>215047</xdr:rowOff>
    </xdr:to>
    <xdr:sp macro="" textlink="">
      <xdr:nvSpPr>
        <xdr:cNvPr id="33" name="大かっこ 32"/>
        <xdr:cNvSpPr/>
      </xdr:nvSpPr>
      <xdr:spPr bwMode="auto">
        <a:xfrm>
          <a:off x="8684419" y="44910375"/>
          <a:ext cx="1409105" cy="3960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71437</xdr:colOff>
      <xdr:row>759</xdr:row>
      <xdr:rowOff>166687</xdr:rowOff>
    </xdr:from>
    <xdr:to>
      <xdr:col>49</xdr:col>
      <xdr:colOff>369095</xdr:colOff>
      <xdr:row>761</xdr:row>
      <xdr:rowOff>35719</xdr:rowOff>
    </xdr:to>
    <xdr:sp macro="" textlink="">
      <xdr:nvSpPr>
        <xdr:cNvPr id="34" name="正方形/長方形 33"/>
        <xdr:cNvSpPr/>
      </xdr:nvSpPr>
      <xdr:spPr bwMode="auto">
        <a:xfrm>
          <a:off x="8872537" y="44886562"/>
          <a:ext cx="1297783" cy="46910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545</v>
      </c>
      <c r="AT2" s="220"/>
      <c r="AU2" s="220"/>
      <c r="AV2" s="52" t="str">
        <f>IF(AW2="", "", "-")</f>
        <v/>
      </c>
      <c r="AW2" s="397"/>
      <c r="AX2" s="397"/>
    </row>
    <row r="3" spans="1:50" ht="21" customHeight="1" thickBot="1" x14ac:dyDescent="0.2">
      <c r="A3" s="529" t="s">
        <v>540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566</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567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569</v>
      </c>
      <c r="H5" s="565"/>
      <c r="I5" s="565"/>
      <c r="J5" s="565"/>
      <c r="K5" s="565"/>
      <c r="L5" s="565"/>
      <c r="M5" s="566" t="s">
        <v>66</v>
      </c>
      <c r="N5" s="567"/>
      <c r="O5" s="567"/>
      <c r="P5" s="567"/>
      <c r="Q5" s="567"/>
      <c r="R5" s="568"/>
      <c r="S5" s="569" t="s">
        <v>570</v>
      </c>
      <c r="T5" s="565"/>
      <c r="U5" s="565"/>
      <c r="V5" s="565"/>
      <c r="W5" s="565"/>
      <c r="X5" s="570"/>
      <c r="Y5" s="724" t="s">
        <v>3</v>
      </c>
      <c r="Z5" s="725"/>
      <c r="AA5" s="725"/>
      <c r="AB5" s="725"/>
      <c r="AC5" s="725"/>
      <c r="AD5" s="726"/>
      <c r="AE5" s="727" t="s">
        <v>571</v>
      </c>
      <c r="AF5" s="727"/>
      <c r="AG5" s="727"/>
      <c r="AH5" s="727"/>
      <c r="AI5" s="727"/>
      <c r="AJ5" s="727"/>
      <c r="AK5" s="727"/>
      <c r="AL5" s="727"/>
      <c r="AM5" s="727"/>
      <c r="AN5" s="727"/>
      <c r="AO5" s="727"/>
      <c r="AP5" s="728"/>
      <c r="AQ5" s="729" t="s">
        <v>572</v>
      </c>
      <c r="AR5" s="730"/>
      <c r="AS5" s="730"/>
      <c r="AT5" s="730"/>
      <c r="AU5" s="730"/>
      <c r="AV5" s="730"/>
      <c r="AW5" s="730"/>
      <c r="AX5" s="731"/>
    </row>
    <row r="6" spans="1:50" ht="39" customHeight="1" x14ac:dyDescent="0.15">
      <c r="A6" s="734" t="s">
        <v>4</v>
      </c>
      <c r="B6" s="735"/>
      <c r="C6" s="735"/>
      <c r="D6" s="735"/>
      <c r="E6" s="735"/>
      <c r="F6" s="735"/>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574</v>
      </c>
      <c r="H7" s="840"/>
      <c r="I7" s="840"/>
      <c r="J7" s="840"/>
      <c r="K7" s="840"/>
      <c r="L7" s="840"/>
      <c r="M7" s="840"/>
      <c r="N7" s="840"/>
      <c r="O7" s="840"/>
      <c r="P7" s="840"/>
      <c r="Q7" s="840"/>
      <c r="R7" s="840"/>
      <c r="S7" s="840"/>
      <c r="T7" s="840"/>
      <c r="U7" s="840"/>
      <c r="V7" s="840"/>
      <c r="W7" s="840"/>
      <c r="X7" s="841"/>
      <c r="Y7" s="395" t="s">
        <v>512</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7" t="str">
        <f>入力規則等!K13</f>
        <v>社会保障</v>
      </c>
      <c r="AF8" s="224"/>
      <c r="AG8" s="224"/>
      <c r="AH8" s="224"/>
      <c r="AI8" s="224"/>
      <c r="AJ8" s="224"/>
      <c r="AK8" s="224"/>
      <c r="AL8" s="224"/>
      <c r="AM8" s="224"/>
      <c r="AN8" s="224"/>
      <c r="AO8" s="224"/>
      <c r="AP8" s="224"/>
      <c r="AQ8" s="224"/>
      <c r="AR8" s="224"/>
      <c r="AS8" s="224"/>
      <c r="AT8" s="224"/>
      <c r="AU8" s="224"/>
      <c r="AV8" s="224"/>
      <c r="AW8" s="224"/>
      <c r="AX8" s="748"/>
    </row>
    <row r="9" spans="1:50" ht="58.5" customHeight="1" x14ac:dyDescent="0.15">
      <c r="A9" s="145" t="s">
        <v>23</v>
      </c>
      <c r="B9" s="146"/>
      <c r="C9" s="146"/>
      <c r="D9" s="146"/>
      <c r="E9" s="146"/>
      <c r="F9" s="146"/>
      <c r="G9" s="578" t="s">
        <v>576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82" t="s">
        <v>577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1"/>
    </row>
    <row r="13" spans="1:50" ht="21" customHeight="1" x14ac:dyDescent="0.15">
      <c r="A13" s="142"/>
      <c r="B13" s="143"/>
      <c r="C13" s="143"/>
      <c r="D13" s="143"/>
      <c r="E13" s="143"/>
      <c r="F13" s="144"/>
      <c r="G13" s="752" t="s">
        <v>6</v>
      </c>
      <c r="H13" s="753"/>
      <c r="I13" s="645" t="s">
        <v>7</v>
      </c>
      <c r="J13" s="646"/>
      <c r="K13" s="646"/>
      <c r="L13" s="646"/>
      <c r="M13" s="646"/>
      <c r="N13" s="646"/>
      <c r="O13" s="647"/>
      <c r="P13" s="108">
        <v>111</v>
      </c>
      <c r="Q13" s="109"/>
      <c r="R13" s="109"/>
      <c r="S13" s="109"/>
      <c r="T13" s="109"/>
      <c r="U13" s="109"/>
      <c r="V13" s="110"/>
      <c r="W13" s="108">
        <v>65</v>
      </c>
      <c r="X13" s="109"/>
      <c r="Y13" s="109"/>
      <c r="Z13" s="109"/>
      <c r="AA13" s="109"/>
      <c r="AB13" s="109"/>
      <c r="AC13" s="110"/>
      <c r="AD13" s="108">
        <v>61</v>
      </c>
      <c r="AE13" s="109"/>
      <c r="AF13" s="109"/>
      <c r="AG13" s="109"/>
      <c r="AH13" s="109"/>
      <c r="AI13" s="109"/>
      <c r="AJ13" s="110"/>
      <c r="AK13" s="108">
        <v>61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4"/>
      <c r="H14" s="755"/>
      <c r="I14" s="581" t="s">
        <v>8</v>
      </c>
      <c r="J14" s="639"/>
      <c r="K14" s="639"/>
      <c r="L14" s="639"/>
      <c r="M14" s="639"/>
      <c r="N14" s="639"/>
      <c r="O14" s="64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4"/>
      <c r="H15" s="755"/>
      <c r="I15" s="581" t="s">
        <v>51</v>
      </c>
      <c r="J15" s="582"/>
      <c r="K15" s="582"/>
      <c r="L15" s="582"/>
      <c r="M15" s="582"/>
      <c r="N15" s="582"/>
      <c r="O15" s="583"/>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579</v>
      </c>
      <c r="AS15" s="109"/>
      <c r="AT15" s="109"/>
      <c r="AU15" s="109"/>
      <c r="AV15" s="109"/>
      <c r="AW15" s="109"/>
      <c r="AX15" s="638"/>
    </row>
    <row r="16" spans="1:50" ht="21" customHeight="1" x14ac:dyDescent="0.15">
      <c r="A16" s="142"/>
      <c r="B16" s="143"/>
      <c r="C16" s="143"/>
      <c r="D16" s="143"/>
      <c r="E16" s="143"/>
      <c r="F16" s="144"/>
      <c r="G16" s="754"/>
      <c r="H16" s="755"/>
      <c r="I16" s="581" t="s">
        <v>52</v>
      </c>
      <c r="J16" s="582"/>
      <c r="K16" s="582"/>
      <c r="L16" s="582"/>
      <c r="M16" s="582"/>
      <c r="N16" s="582"/>
      <c r="O16" s="583"/>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4"/>
      <c r="H17" s="755"/>
      <c r="I17" s="581" t="s">
        <v>50</v>
      </c>
      <c r="J17" s="639"/>
      <c r="K17" s="639"/>
      <c r="L17" s="639"/>
      <c r="M17" s="639"/>
      <c r="N17" s="639"/>
      <c r="O17" s="64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6"/>
      <c r="H18" s="757"/>
      <c r="I18" s="744" t="s">
        <v>20</v>
      </c>
      <c r="J18" s="745"/>
      <c r="K18" s="745"/>
      <c r="L18" s="745"/>
      <c r="M18" s="745"/>
      <c r="N18" s="745"/>
      <c r="O18" s="746"/>
      <c r="P18" s="114">
        <f>SUM(P13:V17)</f>
        <v>111</v>
      </c>
      <c r="Q18" s="115"/>
      <c r="R18" s="115"/>
      <c r="S18" s="115"/>
      <c r="T18" s="115"/>
      <c r="U18" s="115"/>
      <c r="V18" s="116"/>
      <c r="W18" s="114">
        <f>SUM(W13:AC17)</f>
        <v>65</v>
      </c>
      <c r="X18" s="115"/>
      <c r="Y18" s="115"/>
      <c r="Z18" s="115"/>
      <c r="AA18" s="115"/>
      <c r="AB18" s="115"/>
      <c r="AC18" s="116"/>
      <c r="AD18" s="114">
        <f>SUM(AD13:AJ17)</f>
        <v>61</v>
      </c>
      <c r="AE18" s="115"/>
      <c r="AF18" s="115"/>
      <c r="AG18" s="115"/>
      <c r="AH18" s="115"/>
      <c r="AI18" s="115"/>
      <c r="AJ18" s="116"/>
      <c r="AK18" s="114">
        <f>SUM(AK13:AQ17)</f>
        <v>61</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111</v>
      </c>
      <c r="Q19" s="109"/>
      <c r="R19" s="109"/>
      <c r="S19" s="109"/>
      <c r="T19" s="109"/>
      <c r="U19" s="109"/>
      <c r="V19" s="110"/>
      <c r="W19" s="108">
        <v>65</v>
      </c>
      <c r="X19" s="109"/>
      <c r="Y19" s="109"/>
      <c r="Z19" s="109"/>
      <c r="AA19" s="109"/>
      <c r="AB19" s="109"/>
      <c r="AC19" s="110"/>
      <c r="AD19" s="108">
        <v>61</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6" t="s">
        <v>475</v>
      </c>
      <c r="H21" s="937"/>
      <c r="I21" s="937"/>
      <c r="J21" s="937"/>
      <c r="K21" s="937"/>
      <c r="L21" s="937"/>
      <c r="M21" s="937"/>
      <c r="N21" s="937"/>
      <c r="O21" s="93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61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61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470</v>
      </c>
      <c r="B30" s="516"/>
      <c r="C30" s="516"/>
      <c r="D30" s="516"/>
      <c r="E30" s="516"/>
      <c r="F30" s="517"/>
      <c r="G30" s="657"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532</v>
      </c>
      <c r="AF30" s="387"/>
      <c r="AG30" s="387"/>
      <c r="AH30" s="388"/>
      <c r="AI30" s="386" t="s">
        <v>529</v>
      </c>
      <c r="AJ30" s="387"/>
      <c r="AK30" s="387"/>
      <c r="AL30" s="388"/>
      <c r="AM30" s="389" t="s">
        <v>524</v>
      </c>
      <c r="AN30" s="389"/>
      <c r="AO30" s="389"/>
      <c r="AP30" s="386"/>
      <c r="AQ30" s="648" t="s">
        <v>354</v>
      </c>
      <c r="AR30" s="649"/>
      <c r="AS30" s="649"/>
      <c r="AT30" s="650"/>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641</v>
      </c>
      <c r="AR31" s="136"/>
      <c r="AS31" s="137" t="s">
        <v>355</v>
      </c>
      <c r="AT31" s="172"/>
      <c r="AU31" s="271">
        <v>31</v>
      </c>
      <c r="AV31" s="271"/>
      <c r="AW31" s="379" t="s">
        <v>300</v>
      </c>
      <c r="AX31" s="380"/>
    </row>
    <row r="32" spans="1:50" ht="23.25" customHeight="1" x14ac:dyDescent="0.15">
      <c r="A32" s="521"/>
      <c r="B32" s="519"/>
      <c r="C32" s="519"/>
      <c r="D32" s="519"/>
      <c r="E32" s="519"/>
      <c r="F32" s="520"/>
      <c r="G32" s="546" t="s">
        <v>581</v>
      </c>
      <c r="H32" s="547"/>
      <c r="I32" s="547"/>
      <c r="J32" s="547"/>
      <c r="K32" s="547"/>
      <c r="L32" s="547"/>
      <c r="M32" s="547"/>
      <c r="N32" s="547"/>
      <c r="O32" s="548"/>
      <c r="P32" s="161" t="s">
        <v>582</v>
      </c>
      <c r="Q32" s="161"/>
      <c r="R32" s="161"/>
      <c r="S32" s="161"/>
      <c r="T32" s="161"/>
      <c r="U32" s="161"/>
      <c r="V32" s="161"/>
      <c r="W32" s="161"/>
      <c r="X32" s="231"/>
      <c r="Y32" s="338" t="s">
        <v>12</v>
      </c>
      <c r="Z32" s="555"/>
      <c r="AA32" s="556"/>
      <c r="AB32" s="557" t="s">
        <v>583</v>
      </c>
      <c r="AC32" s="557"/>
      <c r="AD32" s="557"/>
      <c r="AE32" s="364">
        <v>21</v>
      </c>
      <c r="AF32" s="365"/>
      <c r="AG32" s="365"/>
      <c r="AH32" s="365"/>
      <c r="AI32" s="364">
        <v>16</v>
      </c>
      <c r="AJ32" s="365"/>
      <c r="AK32" s="365"/>
      <c r="AL32" s="365"/>
      <c r="AM32" s="364">
        <v>7.2</v>
      </c>
      <c r="AN32" s="365"/>
      <c r="AO32" s="365"/>
      <c r="AP32" s="365"/>
      <c r="AQ32" s="111" t="s">
        <v>641</v>
      </c>
      <c r="AR32" s="112"/>
      <c r="AS32" s="112"/>
      <c r="AT32" s="113"/>
      <c r="AU32" s="365" t="s">
        <v>584</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583</v>
      </c>
      <c r="AC33" s="528"/>
      <c r="AD33" s="528"/>
      <c r="AE33" s="364">
        <v>21</v>
      </c>
      <c r="AF33" s="365"/>
      <c r="AG33" s="365"/>
      <c r="AH33" s="365"/>
      <c r="AI33" s="364">
        <v>16</v>
      </c>
      <c r="AJ33" s="365"/>
      <c r="AK33" s="365"/>
      <c r="AL33" s="365"/>
      <c r="AM33" s="364">
        <v>7.2</v>
      </c>
      <c r="AN33" s="365"/>
      <c r="AO33" s="365"/>
      <c r="AP33" s="365"/>
      <c r="AQ33" s="111" t="s">
        <v>641</v>
      </c>
      <c r="AR33" s="112"/>
      <c r="AS33" s="112"/>
      <c r="AT33" s="113"/>
      <c r="AU33" s="365">
        <v>2.5</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100</v>
      </c>
      <c r="AF34" s="365"/>
      <c r="AG34" s="365"/>
      <c r="AH34" s="365"/>
      <c r="AI34" s="364">
        <v>100</v>
      </c>
      <c r="AJ34" s="365"/>
      <c r="AK34" s="365"/>
      <c r="AL34" s="365"/>
      <c r="AM34" s="364">
        <v>100</v>
      </c>
      <c r="AN34" s="365"/>
      <c r="AO34" s="365"/>
      <c r="AP34" s="365"/>
      <c r="AQ34" s="111" t="s">
        <v>641</v>
      </c>
      <c r="AR34" s="112"/>
      <c r="AS34" s="112"/>
      <c r="AT34" s="113"/>
      <c r="AU34" s="365" t="s">
        <v>585</v>
      </c>
      <c r="AV34" s="365"/>
      <c r="AW34" s="365"/>
      <c r="AX34" s="367"/>
    </row>
    <row r="35" spans="1:50" ht="23.25" customHeight="1" x14ac:dyDescent="0.15">
      <c r="A35" s="907" t="s">
        <v>502</v>
      </c>
      <c r="B35" s="908"/>
      <c r="C35" s="908"/>
      <c r="D35" s="908"/>
      <c r="E35" s="908"/>
      <c r="F35" s="909"/>
      <c r="G35" s="913" t="s">
        <v>586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1" t="s">
        <v>470</v>
      </c>
      <c r="B37" s="652"/>
      <c r="C37" s="652"/>
      <c r="D37" s="652"/>
      <c r="E37" s="652"/>
      <c r="F37" s="653"/>
      <c r="G37" s="571" t="s">
        <v>265</v>
      </c>
      <c r="H37" s="381"/>
      <c r="I37" s="381"/>
      <c r="J37" s="381"/>
      <c r="K37" s="381"/>
      <c r="L37" s="381"/>
      <c r="M37" s="381"/>
      <c r="N37" s="381"/>
      <c r="O37" s="572"/>
      <c r="P37" s="641" t="s">
        <v>59</v>
      </c>
      <c r="Q37" s="381"/>
      <c r="R37" s="381"/>
      <c r="S37" s="381"/>
      <c r="T37" s="381"/>
      <c r="U37" s="381"/>
      <c r="V37" s="381"/>
      <c r="W37" s="381"/>
      <c r="X37" s="572"/>
      <c r="Y37" s="642"/>
      <c r="Z37" s="643"/>
      <c r="AA37" s="64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4"/>
      <c r="B41" s="655"/>
      <c r="C41" s="655"/>
      <c r="D41" s="655"/>
      <c r="E41" s="655"/>
      <c r="F41" s="656"/>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502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1" t="s">
        <v>470</v>
      </c>
      <c r="B44" s="652"/>
      <c r="C44" s="652"/>
      <c r="D44" s="652"/>
      <c r="E44" s="652"/>
      <c r="F44" s="653"/>
      <c r="G44" s="571" t="s">
        <v>265</v>
      </c>
      <c r="H44" s="381"/>
      <c r="I44" s="381"/>
      <c r="J44" s="381"/>
      <c r="K44" s="381"/>
      <c r="L44" s="381"/>
      <c r="M44" s="381"/>
      <c r="N44" s="381"/>
      <c r="O44" s="572"/>
      <c r="P44" s="641" t="s">
        <v>59</v>
      </c>
      <c r="Q44" s="381"/>
      <c r="R44" s="381"/>
      <c r="S44" s="381"/>
      <c r="T44" s="381"/>
      <c r="U44" s="381"/>
      <c r="V44" s="381"/>
      <c r="W44" s="381"/>
      <c r="X44" s="572"/>
      <c r="Y44" s="642"/>
      <c r="Z44" s="643"/>
      <c r="AA44" s="64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4"/>
      <c r="B48" s="655"/>
      <c r="C48" s="655"/>
      <c r="D48" s="655"/>
      <c r="E48" s="655"/>
      <c r="F48" s="656"/>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470</v>
      </c>
      <c r="B51" s="519"/>
      <c r="C51" s="519"/>
      <c r="D51" s="519"/>
      <c r="E51" s="519"/>
      <c r="F51" s="520"/>
      <c r="G51" s="571" t="s">
        <v>265</v>
      </c>
      <c r="H51" s="381"/>
      <c r="I51" s="381"/>
      <c r="J51" s="381"/>
      <c r="K51" s="381"/>
      <c r="L51" s="381"/>
      <c r="M51" s="381"/>
      <c r="N51" s="381"/>
      <c r="O51" s="572"/>
      <c r="P51" s="641" t="s">
        <v>59</v>
      </c>
      <c r="Q51" s="381"/>
      <c r="R51" s="381"/>
      <c r="S51" s="381"/>
      <c r="T51" s="381"/>
      <c r="U51" s="381"/>
      <c r="V51" s="381"/>
      <c r="W51" s="381"/>
      <c r="X51" s="572"/>
      <c r="Y51" s="642"/>
      <c r="Z51" s="643"/>
      <c r="AA51" s="64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4"/>
      <c r="B55" s="655"/>
      <c r="C55" s="655"/>
      <c r="D55" s="655"/>
      <c r="E55" s="655"/>
      <c r="F55" s="656"/>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470</v>
      </c>
      <c r="B58" s="519"/>
      <c r="C58" s="519"/>
      <c r="D58" s="519"/>
      <c r="E58" s="519"/>
      <c r="F58" s="520"/>
      <c r="G58" s="571" t="s">
        <v>265</v>
      </c>
      <c r="H58" s="381"/>
      <c r="I58" s="381"/>
      <c r="J58" s="381"/>
      <c r="K58" s="381"/>
      <c r="L58" s="381"/>
      <c r="M58" s="381"/>
      <c r="N58" s="381"/>
      <c r="O58" s="572"/>
      <c r="P58" s="641" t="s">
        <v>59</v>
      </c>
      <c r="Q58" s="381"/>
      <c r="R58" s="381"/>
      <c r="S58" s="381"/>
      <c r="T58" s="381"/>
      <c r="U58" s="381"/>
      <c r="V58" s="381"/>
      <c r="W58" s="381"/>
      <c r="X58" s="572"/>
      <c r="Y58" s="642"/>
      <c r="Z58" s="643"/>
      <c r="AA58" s="64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471</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466</v>
      </c>
      <c r="X65" s="880"/>
      <c r="Y65" s="883"/>
      <c r="Z65" s="883"/>
      <c r="AA65" s="884"/>
      <c r="AB65" s="877" t="s">
        <v>11</v>
      </c>
      <c r="AC65" s="873"/>
      <c r="AD65" s="874"/>
      <c r="AE65" s="368" t="s">
        <v>532</v>
      </c>
      <c r="AF65" s="369"/>
      <c r="AG65" s="369"/>
      <c r="AH65" s="370"/>
      <c r="AI65" s="368" t="s">
        <v>529</v>
      </c>
      <c r="AJ65" s="369"/>
      <c r="AK65" s="369"/>
      <c r="AL65" s="370"/>
      <c r="AM65" s="375" t="s">
        <v>524</v>
      </c>
      <c r="AN65" s="375"/>
      <c r="AO65" s="375"/>
      <c r="AP65" s="368"/>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355</v>
      </c>
      <c r="AT66" s="876"/>
      <c r="AU66" s="271"/>
      <c r="AV66" s="271"/>
      <c r="AW66" s="875" t="s">
        <v>469</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492</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492</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493</v>
      </c>
      <c r="AC69" s="985"/>
      <c r="AD69" s="985"/>
      <c r="AE69" s="824"/>
      <c r="AF69" s="825"/>
      <c r="AG69" s="825"/>
      <c r="AH69" s="825"/>
      <c r="AI69" s="824"/>
      <c r="AJ69" s="825"/>
      <c r="AK69" s="825"/>
      <c r="AL69" s="825"/>
      <c r="AM69" s="824"/>
      <c r="AN69" s="825"/>
      <c r="AO69" s="825"/>
      <c r="AP69" s="825"/>
      <c r="AQ69" s="364"/>
      <c r="AR69" s="365"/>
      <c r="AS69" s="365"/>
      <c r="AT69" s="366"/>
      <c r="AU69" s="365"/>
      <c r="AV69" s="365"/>
      <c r="AW69" s="365"/>
      <c r="AX69" s="367"/>
    </row>
    <row r="70" spans="1:50" ht="23.25" hidden="1" customHeight="1" x14ac:dyDescent="0.15">
      <c r="A70" s="861" t="s">
        <v>476</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491</v>
      </c>
      <c r="X70" s="954"/>
      <c r="Y70" s="959" t="s">
        <v>12</v>
      </c>
      <c r="Z70" s="959"/>
      <c r="AA70" s="960"/>
      <c r="AB70" s="961" t="s">
        <v>492</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492</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493</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471</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505</v>
      </c>
      <c r="B78" s="922"/>
      <c r="C78" s="922"/>
      <c r="D78" s="922"/>
      <c r="E78" s="919" t="s">
        <v>448</v>
      </c>
      <c r="F78" s="920"/>
      <c r="G78" s="57" t="s">
        <v>357</v>
      </c>
      <c r="H78" s="802"/>
      <c r="I78" s="244"/>
      <c r="J78" s="244"/>
      <c r="K78" s="244"/>
      <c r="L78" s="244"/>
      <c r="M78" s="244"/>
      <c r="N78" s="244"/>
      <c r="O78" s="803"/>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465</v>
      </c>
      <c r="AP79" s="149"/>
      <c r="AQ79" s="149"/>
      <c r="AR79" s="81" t="s">
        <v>463</v>
      </c>
      <c r="AS79" s="148"/>
      <c r="AT79" s="149"/>
      <c r="AU79" s="149"/>
      <c r="AV79" s="149"/>
      <c r="AW79" s="149"/>
      <c r="AX79" s="150"/>
    </row>
    <row r="80" spans="1:50" ht="18.75" hidden="1" customHeight="1" x14ac:dyDescent="0.15">
      <c r="A80" s="525" t="s">
        <v>266</v>
      </c>
      <c r="B80" s="856" t="s">
        <v>462</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6"/>
      <c r="B81" s="859"/>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4" t="s">
        <v>11</v>
      </c>
      <c r="AC85" s="465"/>
      <c r="AD85" s="466"/>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9"/>
      <c r="R87" s="809"/>
      <c r="S87" s="809"/>
      <c r="T87" s="809"/>
      <c r="U87" s="809"/>
      <c r="V87" s="809"/>
      <c r="W87" s="809"/>
      <c r="X87" s="810"/>
      <c r="Y87" s="765" t="s">
        <v>62</v>
      </c>
      <c r="Z87" s="766"/>
      <c r="AA87" s="767"/>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11"/>
      <c r="Q88" s="811"/>
      <c r="R88" s="811"/>
      <c r="S88" s="811"/>
      <c r="T88" s="811"/>
      <c r="U88" s="811"/>
      <c r="V88" s="811"/>
      <c r="W88" s="811"/>
      <c r="X88" s="812"/>
      <c r="Y88" s="739" t="s">
        <v>54</v>
      </c>
      <c r="Z88" s="740"/>
      <c r="AA88" s="741"/>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3"/>
      <c r="Y89" s="739" t="s">
        <v>13</v>
      </c>
      <c r="Z89" s="740"/>
      <c r="AA89" s="741"/>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4" t="s">
        <v>11</v>
      </c>
      <c r="AC90" s="465"/>
      <c r="AD90" s="466"/>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9"/>
      <c r="R92" s="809"/>
      <c r="S92" s="809"/>
      <c r="T92" s="809"/>
      <c r="U92" s="809"/>
      <c r="V92" s="809"/>
      <c r="W92" s="809"/>
      <c r="X92" s="810"/>
      <c r="Y92" s="765" t="s">
        <v>62</v>
      </c>
      <c r="Z92" s="766"/>
      <c r="AA92" s="767"/>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11"/>
      <c r="Q93" s="811"/>
      <c r="R93" s="811"/>
      <c r="S93" s="811"/>
      <c r="T93" s="811"/>
      <c r="U93" s="811"/>
      <c r="V93" s="811"/>
      <c r="W93" s="811"/>
      <c r="X93" s="812"/>
      <c r="Y93" s="739" t="s">
        <v>54</v>
      </c>
      <c r="Z93" s="740"/>
      <c r="AA93" s="741"/>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3"/>
      <c r="Y94" s="739" t="s">
        <v>13</v>
      </c>
      <c r="Z94" s="740"/>
      <c r="AA94" s="741"/>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4" t="s">
        <v>11</v>
      </c>
      <c r="AC95" s="465"/>
      <c r="AD95" s="466"/>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9"/>
      <c r="R97" s="809"/>
      <c r="S97" s="809"/>
      <c r="T97" s="809"/>
      <c r="U97" s="809"/>
      <c r="V97" s="809"/>
      <c r="W97" s="809"/>
      <c r="X97" s="810"/>
      <c r="Y97" s="765" t="s">
        <v>62</v>
      </c>
      <c r="Z97" s="766"/>
      <c r="AA97" s="76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11"/>
      <c r="Q98" s="811"/>
      <c r="R98" s="811"/>
      <c r="S98" s="811"/>
      <c r="T98" s="811"/>
      <c r="U98" s="811"/>
      <c r="V98" s="811"/>
      <c r="W98" s="811"/>
      <c r="X98" s="812"/>
      <c r="Y98" s="739" t="s">
        <v>54</v>
      </c>
      <c r="Z98" s="740"/>
      <c r="AA98" s="74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472</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532</v>
      </c>
      <c r="AF100" s="834"/>
      <c r="AG100" s="834"/>
      <c r="AH100" s="835"/>
      <c r="AI100" s="833" t="s">
        <v>529</v>
      </c>
      <c r="AJ100" s="834"/>
      <c r="AK100" s="834"/>
      <c r="AL100" s="835"/>
      <c r="AM100" s="833" t="s">
        <v>525</v>
      </c>
      <c r="AN100" s="834"/>
      <c r="AO100" s="834"/>
      <c r="AP100" s="835"/>
      <c r="AQ100" s="938" t="s">
        <v>518</v>
      </c>
      <c r="AR100" s="939"/>
      <c r="AS100" s="939"/>
      <c r="AT100" s="940"/>
      <c r="AU100" s="938" t="s">
        <v>515</v>
      </c>
      <c r="AV100" s="939"/>
      <c r="AW100" s="939"/>
      <c r="AX100" s="941"/>
    </row>
    <row r="101" spans="1:60" ht="23.25" customHeight="1" x14ac:dyDescent="0.15">
      <c r="A101" s="497"/>
      <c r="B101" s="498"/>
      <c r="C101" s="498"/>
      <c r="D101" s="498"/>
      <c r="E101" s="498"/>
      <c r="F101" s="499"/>
      <c r="G101" s="161" t="s">
        <v>587</v>
      </c>
      <c r="H101" s="161"/>
      <c r="I101" s="161"/>
      <c r="J101" s="161"/>
      <c r="K101" s="161"/>
      <c r="L101" s="161"/>
      <c r="M101" s="161"/>
      <c r="N101" s="161"/>
      <c r="O101" s="161"/>
      <c r="P101" s="161"/>
      <c r="Q101" s="161"/>
      <c r="R101" s="161"/>
      <c r="S101" s="161"/>
      <c r="T101" s="161"/>
      <c r="U101" s="161"/>
      <c r="V101" s="161"/>
      <c r="W101" s="161"/>
      <c r="X101" s="231"/>
      <c r="Y101" s="823" t="s">
        <v>55</v>
      </c>
      <c r="Z101" s="725"/>
      <c r="AA101" s="726"/>
      <c r="AB101" s="557" t="s">
        <v>584</v>
      </c>
      <c r="AC101" s="557"/>
      <c r="AD101" s="557"/>
      <c r="AE101" s="364" t="s">
        <v>589</v>
      </c>
      <c r="AF101" s="365"/>
      <c r="AG101" s="365"/>
      <c r="AH101" s="366"/>
      <c r="AI101" s="364" t="s">
        <v>590</v>
      </c>
      <c r="AJ101" s="365"/>
      <c r="AK101" s="365"/>
      <c r="AL101" s="366"/>
      <c r="AM101" s="364" t="s">
        <v>584</v>
      </c>
      <c r="AN101" s="365"/>
      <c r="AO101" s="365"/>
      <c r="AP101" s="366"/>
      <c r="AQ101" s="364" t="s">
        <v>591</v>
      </c>
      <c r="AR101" s="365"/>
      <c r="AS101" s="365"/>
      <c r="AT101" s="366"/>
      <c r="AU101" s="364" t="s">
        <v>592</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588</v>
      </c>
      <c r="AC102" s="557"/>
      <c r="AD102" s="557"/>
      <c r="AE102" s="358" t="s">
        <v>584</v>
      </c>
      <c r="AF102" s="358"/>
      <c r="AG102" s="358"/>
      <c r="AH102" s="358"/>
      <c r="AI102" s="358" t="s">
        <v>589</v>
      </c>
      <c r="AJ102" s="358"/>
      <c r="AK102" s="358"/>
      <c r="AL102" s="358"/>
      <c r="AM102" s="358" t="s">
        <v>589</v>
      </c>
      <c r="AN102" s="358"/>
      <c r="AO102" s="358"/>
      <c r="AP102" s="358"/>
      <c r="AQ102" s="824" t="s">
        <v>584</v>
      </c>
      <c r="AR102" s="825"/>
      <c r="AS102" s="825"/>
      <c r="AT102" s="826"/>
      <c r="AU102" s="824" t="s">
        <v>584</v>
      </c>
      <c r="AV102" s="825"/>
      <c r="AW102" s="825"/>
      <c r="AX102" s="826"/>
    </row>
    <row r="103" spans="1:60" ht="31.5" hidden="1" customHeight="1" x14ac:dyDescent="0.15">
      <c r="A103" s="494" t="s">
        <v>472</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4"/>
      <c r="AV105" s="825"/>
      <c r="AW105" s="825"/>
      <c r="AX105" s="826"/>
    </row>
    <row r="106" spans="1:60" ht="31.5" hidden="1" customHeight="1" x14ac:dyDescent="0.15">
      <c r="A106" s="494" t="s">
        <v>472</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4"/>
      <c r="AV108" s="825"/>
      <c r="AW108" s="825"/>
      <c r="AX108" s="826"/>
    </row>
    <row r="109" spans="1:60" ht="31.5" hidden="1" customHeight="1" x14ac:dyDescent="0.15">
      <c r="A109" s="494" t="s">
        <v>472</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4"/>
      <c r="AV111" s="825"/>
      <c r="AW111" s="825"/>
      <c r="AX111" s="826"/>
    </row>
    <row r="112" spans="1:60" ht="31.5" hidden="1" customHeight="1" x14ac:dyDescent="0.15">
      <c r="A112" s="494" t="s">
        <v>472</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t="s">
        <v>595</v>
      </c>
      <c r="AF116" s="358"/>
      <c r="AG116" s="358"/>
      <c r="AH116" s="358"/>
      <c r="AI116" s="358" t="s">
        <v>596</v>
      </c>
      <c r="AJ116" s="358"/>
      <c r="AK116" s="358"/>
      <c r="AL116" s="358"/>
      <c r="AM116" s="358" t="s">
        <v>584</v>
      </c>
      <c r="AN116" s="358"/>
      <c r="AO116" s="358"/>
      <c r="AP116" s="358"/>
      <c r="AQ116" s="364" t="s">
        <v>599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596</v>
      </c>
      <c r="AF117" s="306"/>
      <c r="AG117" s="306"/>
      <c r="AH117" s="306"/>
      <c r="AI117" s="306" t="s">
        <v>597</v>
      </c>
      <c r="AJ117" s="306"/>
      <c r="AK117" s="306"/>
      <c r="AL117" s="306"/>
      <c r="AM117" s="306" t="s">
        <v>598</v>
      </c>
      <c r="AN117" s="306"/>
      <c r="AO117" s="306"/>
      <c r="AP117" s="306"/>
      <c r="AQ117" s="306" t="s">
        <v>584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562</v>
      </c>
      <c r="B130" s="1001"/>
      <c r="C130" s="1000" t="s">
        <v>358</v>
      </c>
      <c r="D130" s="100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4"/>
      <c r="B134" s="252"/>
      <c r="C134" s="251"/>
      <c r="D134" s="252"/>
      <c r="E134" s="251"/>
      <c r="F134" s="314"/>
      <c r="G134" s="230" t="s">
        <v>683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684</v>
      </c>
      <c r="AC134" s="221"/>
      <c r="AD134" s="221"/>
      <c r="AE134" s="266" t="s">
        <v>683</v>
      </c>
      <c r="AF134" s="112"/>
      <c r="AG134" s="112"/>
      <c r="AH134" s="112"/>
      <c r="AI134" s="266" t="s">
        <v>578</v>
      </c>
      <c r="AJ134" s="112"/>
      <c r="AK134" s="112"/>
      <c r="AL134" s="112"/>
      <c r="AM134" s="266" t="s">
        <v>578</v>
      </c>
      <c r="AN134" s="112"/>
      <c r="AO134" s="112"/>
      <c r="AP134" s="112"/>
      <c r="AQ134" s="266" t="s">
        <v>578</v>
      </c>
      <c r="AR134" s="112"/>
      <c r="AS134" s="112"/>
      <c r="AT134" s="112"/>
      <c r="AU134" s="266" t="s">
        <v>578</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684</v>
      </c>
      <c r="AC135" s="133"/>
      <c r="AD135" s="133"/>
      <c r="AE135" s="266" t="s">
        <v>683</v>
      </c>
      <c r="AF135" s="112"/>
      <c r="AG135" s="112"/>
      <c r="AH135" s="112"/>
      <c r="AI135" s="266" t="s">
        <v>578</v>
      </c>
      <c r="AJ135" s="112"/>
      <c r="AK135" s="112"/>
      <c r="AL135" s="112"/>
      <c r="AM135" s="266" t="s">
        <v>578</v>
      </c>
      <c r="AN135" s="112"/>
      <c r="AO135" s="112"/>
      <c r="AP135" s="112"/>
      <c r="AQ135" s="266" t="s">
        <v>578</v>
      </c>
      <c r="AR135" s="112"/>
      <c r="AS135" s="112"/>
      <c r="AT135" s="112"/>
      <c r="AU135" s="266" t="s">
        <v>578</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4"/>
      <c r="B154" s="252"/>
      <c r="C154" s="251"/>
      <c r="D154" s="252"/>
      <c r="E154" s="251"/>
      <c r="F154" s="314"/>
      <c r="G154" s="230" t="s">
        <v>683</v>
      </c>
      <c r="H154" s="161"/>
      <c r="I154" s="161"/>
      <c r="J154" s="161"/>
      <c r="K154" s="161"/>
      <c r="L154" s="161"/>
      <c r="M154" s="161"/>
      <c r="N154" s="161"/>
      <c r="O154" s="161"/>
      <c r="P154" s="231"/>
      <c r="Q154" s="160" t="s">
        <v>683</v>
      </c>
      <c r="R154" s="161"/>
      <c r="S154" s="161"/>
      <c r="T154" s="161"/>
      <c r="U154" s="161"/>
      <c r="V154" s="161"/>
      <c r="W154" s="161"/>
      <c r="X154" s="161"/>
      <c r="Y154" s="161"/>
      <c r="Z154" s="161"/>
      <c r="AA154" s="933"/>
      <c r="AB154" s="255"/>
      <c r="AC154" s="256"/>
      <c r="AD154" s="256"/>
      <c r="AE154" s="261" t="s">
        <v>685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4"/>
      <c r="AB157" s="257"/>
      <c r="AC157" s="258"/>
      <c r="AD157" s="258"/>
      <c r="AE157" s="160" t="s">
        <v>686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7" customHeight="1" x14ac:dyDescent="0.15">
      <c r="A189" s="100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558</v>
      </c>
      <c r="D430" s="250"/>
      <c r="E430" s="238" t="s">
        <v>542</v>
      </c>
      <c r="F430" s="454"/>
      <c r="G430" s="240" t="s">
        <v>374</v>
      </c>
      <c r="H430" s="158"/>
      <c r="I430" s="158"/>
      <c r="J430" s="241" t="s">
        <v>603</v>
      </c>
      <c r="K430" s="242"/>
      <c r="L430" s="242"/>
      <c r="M430" s="242"/>
      <c r="N430" s="242"/>
      <c r="O430" s="242"/>
      <c r="P430" s="242"/>
      <c r="Q430" s="242"/>
      <c r="R430" s="242"/>
      <c r="S430" s="242"/>
      <c r="T430" s="243"/>
      <c r="U430" s="244" t="s">
        <v>584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355</v>
      </c>
      <c r="AH432" s="172"/>
      <c r="AI432" s="182"/>
      <c r="AJ432" s="182"/>
      <c r="AK432" s="182"/>
      <c r="AL432" s="177"/>
      <c r="AM432" s="182"/>
      <c r="AN432" s="182"/>
      <c r="AO432" s="182"/>
      <c r="AP432" s="177"/>
      <c r="AQ432" s="217" t="s">
        <v>607</v>
      </c>
      <c r="AR432" s="136"/>
      <c r="AS432" s="137" t="s">
        <v>355</v>
      </c>
      <c r="AT432" s="172"/>
      <c r="AU432" s="136" t="s">
        <v>609</v>
      </c>
      <c r="AV432" s="136"/>
      <c r="AW432" s="137" t="s">
        <v>300</v>
      </c>
      <c r="AX432" s="138"/>
    </row>
    <row r="433" spans="1:50" ht="23.25" customHeight="1" x14ac:dyDescent="0.15">
      <c r="A433" s="1004"/>
      <c r="B433" s="252"/>
      <c r="C433" s="251"/>
      <c r="D433" s="252"/>
      <c r="E433" s="166"/>
      <c r="F433" s="167"/>
      <c r="G433" s="230" t="s">
        <v>584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603</v>
      </c>
      <c r="AF433" s="112"/>
      <c r="AG433" s="112"/>
      <c r="AH433" s="112"/>
      <c r="AI433" s="111" t="s">
        <v>603</v>
      </c>
      <c r="AJ433" s="112"/>
      <c r="AK433" s="112"/>
      <c r="AL433" s="112"/>
      <c r="AM433" s="111" t="s">
        <v>584</v>
      </c>
      <c r="AN433" s="112"/>
      <c r="AO433" s="112"/>
      <c r="AP433" s="113"/>
      <c r="AQ433" s="111" t="s">
        <v>608</v>
      </c>
      <c r="AR433" s="112"/>
      <c r="AS433" s="112"/>
      <c r="AT433" s="113"/>
      <c r="AU433" s="112" t="s">
        <v>603</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605</v>
      </c>
      <c r="AF434" s="112"/>
      <c r="AG434" s="112"/>
      <c r="AH434" s="113"/>
      <c r="AI434" s="111" t="s">
        <v>584</v>
      </c>
      <c r="AJ434" s="112"/>
      <c r="AK434" s="112"/>
      <c r="AL434" s="112"/>
      <c r="AM434" s="111" t="s">
        <v>584</v>
      </c>
      <c r="AN434" s="112"/>
      <c r="AO434" s="112"/>
      <c r="AP434" s="113"/>
      <c r="AQ434" s="111" t="s">
        <v>599</v>
      </c>
      <c r="AR434" s="112"/>
      <c r="AS434" s="112"/>
      <c r="AT434" s="113"/>
      <c r="AU434" s="112" t="s">
        <v>606</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606</v>
      </c>
      <c r="AF435" s="112"/>
      <c r="AG435" s="112"/>
      <c r="AH435" s="113"/>
      <c r="AI435" s="111" t="s">
        <v>607</v>
      </c>
      <c r="AJ435" s="112"/>
      <c r="AK435" s="112"/>
      <c r="AL435" s="112"/>
      <c r="AM435" s="111" t="s">
        <v>584</v>
      </c>
      <c r="AN435" s="112"/>
      <c r="AO435" s="112"/>
      <c r="AP435" s="113"/>
      <c r="AQ435" s="111" t="s">
        <v>584</v>
      </c>
      <c r="AR435" s="112"/>
      <c r="AS435" s="112"/>
      <c r="AT435" s="113"/>
      <c r="AU435" s="112" t="s">
        <v>607</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584</v>
      </c>
      <c r="AF457" s="136"/>
      <c r="AG457" s="137" t="s">
        <v>355</v>
      </c>
      <c r="AH457" s="172"/>
      <c r="AI457" s="182"/>
      <c r="AJ457" s="182"/>
      <c r="AK457" s="182"/>
      <c r="AL457" s="177"/>
      <c r="AM457" s="182"/>
      <c r="AN457" s="182"/>
      <c r="AO457" s="182"/>
      <c r="AP457" s="177"/>
      <c r="AQ457" s="217" t="s">
        <v>584</v>
      </c>
      <c r="AR457" s="136"/>
      <c r="AS457" s="137" t="s">
        <v>355</v>
      </c>
      <c r="AT457" s="172"/>
      <c r="AU457" s="136" t="s">
        <v>604</v>
      </c>
      <c r="AV457" s="136"/>
      <c r="AW457" s="137" t="s">
        <v>300</v>
      </c>
      <c r="AX457" s="138"/>
    </row>
    <row r="458" spans="1:50" ht="23.25" customHeight="1" x14ac:dyDescent="0.15">
      <c r="A458" s="1004"/>
      <c r="B458" s="252"/>
      <c r="C458" s="251"/>
      <c r="D458" s="252"/>
      <c r="E458" s="166"/>
      <c r="F458" s="167"/>
      <c r="G458" s="230" t="s">
        <v>597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603</v>
      </c>
      <c r="AC458" s="133"/>
      <c r="AD458" s="133"/>
      <c r="AE458" s="111" t="s">
        <v>610</v>
      </c>
      <c r="AF458" s="112"/>
      <c r="AG458" s="112"/>
      <c r="AH458" s="112"/>
      <c r="AI458" s="111" t="s">
        <v>603</v>
      </c>
      <c r="AJ458" s="112"/>
      <c r="AK458" s="112"/>
      <c r="AL458" s="112"/>
      <c r="AM458" s="111" t="s">
        <v>611</v>
      </c>
      <c r="AN458" s="112"/>
      <c r="AO458" s="112"/>
      <c r="AP458" s="113"/>
      <c r="AQ458" s="111" t="s">
        <v>584</v>
      </c>
      <c r="AR458" s="112"/>
      <c r="AS458" s="112"/>
      <c r="AT458" s="113"/>
      <c r="AU458" s="112" t="s">
        <v>611</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584</v>
      </c>
      <c r="AF459" s="112"/>
      <c r="AG459" s="112"/>
      <c r="AH459" s="113"/>
      <c r="AI459" s="111" t="s">
        <v>599</v>
      </c>
      <c r="AJ459" s="112"/>
      <c r="AK459" s="112"/>
      <c r="AL459" s="112"/>
      <c r="AM459" s="111" t="s">
        <v>603</v>
      </c>
      <c r="AN459" s="112"/>
      <c r="AO459" s="112"/>
      <c r="AP459" s="113"/>
      <c r="AQ459" s="111" t="s">
        <v>612</v>
      </c>
      <c r="AR459" s="112"/>
      <c r="AS459" s="112"/>
      <c r="AT459" s="113"/>
      <c r="AU459" s="112" t="s">
        <v>584</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584</v>
      </c>
      <c r="AJ460" s="112"/>
      <c r="AK460" s="112"/>
      <c r="AL460" s="112"/>
      <c r="AM460" s="111" t="s">
        <v>599</v>
      </c>
      <c r="AN460" s="112"/>
      <c r="AO460" s="112"/>
      <c r="AP460" s="113"/>
      <c r="AQ460" s="111" t="s">
        <v>584</v>
      </c>
      <c r="AR460" s="112"/>
      <c r="AS460" s="112"/>
      <c r="AT460" s="113"/>
      <c r="AU460" s="112" t="s">
        <v>612</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584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4.5" customHeight="1" x14ac:dyDescent="0.15">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573</v>
      </c>
      <c r="AE702" s="906"/>
      <c r="AF702" s="906"/>
      <c r="AG702" s="895" t="s">
        <v>613</v>
      </c>
      <c r="AH702" s="896"/>
      <c r="AI702" s="896"/>
      <c r="AJ702" s="896"/>
      <c r="AK702" s="896"/>
      <c r="AL702" s="896"/>
      <c r="AM702" s="896"/>
      <c r="AN702" s="896"/>
      <c r="AO702" s="896"/>
      <c r="AP702" s="896"/>
      <c r="AQ702" s="896"/>
      <c r="AR702" s="896"/>
      <c r="AS702" s="896"/>
      <c r="AT702" s="896"/>
      <c r="AU702" s="896"/>
      <c r="AV702" s="896"/>
      <c r="AW702" s="896"/>
      <c r="AX702" s="897"/>
    </row>
    <row r="703" spans="1:50" ht="52.5" customHeight="1" x14ac:dyDescent="0.15">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573</v>
      </c>
      <c r="AE703" s="155"/>
      <c r="AF703" s="155"/>
      <c r="AG703" s="674" t="s">
        <v>614</v>
      </c>
      <c r="AH703" s="675"/>
      <c r="AI703" s="675"/>
      <c r="AJ703" s="675"/>
      <c r="AK703" s="675"/>
      <c r="AL703" s="675"/>
      <c r="AM703" s="675"/>
      <c r="AN703" s="675"/>
      <c r="AO703" s="675"/>
      <c r="AP703" s="675"/>
      <c r="AQ703" s="675"/>
      <c r="AR703" s="675"/>
      <c r="AS703" s="675"/>
      <c r="AT703" s="675"/>
      <c r="AU703" s="675"/>
      <c r="AV703" s="675"/>
      <c r="AW703" s="675"/>
      <c r="AX703" s="676"/>
    </row>
    <row r="704" spans="1:50" ht="38.25" customHeight="1" x14ac:dyDescent="0.15">
      <c r="A704" s="539"/>
      <c r="B704" s="540"/>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573</v>
      </c>
      <c r="AE704" s="596"/>
      <c r="AF704" s="596"/>
      <c r="AG704" s="434" t="s">
        <v>681</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615</v>
      </c>
      <c r="AE705" s="743"/>
      <c r="AF705" s="743"/>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0"/>
      <c r="C706" s="624"/>
      <c r="D706" s="625"/>
      <c r="E706" s="693" t="s">
        <v>503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c r="AE707" s="594"/>
      <c r="AF707" s="594"/>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615</v>
      </c>
      <c r="AE708" s="678"/>
      <c r="AF708" s="678"/>
      <c r="AG708" s="532" t="s">
        <v>618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615</v>
      </c>
      <c r="AE709" s="155"/>
      <c r="AF709" s="155"/>
      <c r="AG709" s="674" t="s">
        <v>619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615</v>
      </c>
      <c r="AE710" s="155"/>
      <c r="AF710" s="155"/>
      <c r="AG710" s="674" t="s">
        <v>620</v>
      </c>
      <c r="AH710" s="675"/>
      <c r="AI710" s="675"/>
      <c r="AJ710" s="675"/>
      <c r="AK710" s="675"/>
      <c r="AL710" s="675"/>
      <c r="AM710" s="675"/>
      <c r="AN710" s="675"/>
      <c r="AO710" s="675"/>
      <c r="AP710" s="675"/>
      <c r="AQ710" s="675"/>
      <c r="AR710" s="675"/>
      <c r="AS710" s="675"/>
      <c r="AT710" s="675"/>
      <c r="AU710" s="675"/>
      <c r="AV710" s="675"/>
      <c r="AW710" s="675"/>
      <c r="AX710" s="676"/>
    </row>
    <row r="711" spans="1:50" ht="37.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573</v>
      </c>
      <c r="AE711" s="155"/>
      <c r="AF711" s="155"/>
      <c r="AG711" s="674" t="s">
        <v>621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615</v>
      </c>
      <c r="AE712" s="596"/>
      <c r="AF712" s="596"/>
      <c r="AG712" s="604" t="s">
        <v>623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74" t="s">
        <v>624</v>
      </c>
      <c r="AH713" s="675"/>
      <c r="AI713" s="675"/>
      <c r="AJ713" s="675"/>
      <c r="AK713" s="675"/>
      <c r="AL713" s="675"/>
      <c r="AM713" s="675"/>
      <c r="AN713" s="675"/>
      <c r="AO713" s="675"/>
      <c r="AP713" s="675"/>
      <c r="AQ713" s="675"/>
      <c r="AR713" s="675"/>
      <c r="AS713" s="675"/>
      <c r="AT713" s="675"/>
      <c r="AU713" s="675"/>
      <c r="AV713" s="675"/>
      <c r="AW713" s="675"/>
      <c r="AX713" s="676"/>
    </row>
    <row r="714" spans="1:50" ht="37.5" customHeight="1" x14ac:dyDescent="0.15">
      <c r="A714" s="667"/>
      <c r="B714" s="668"/>
      <c r="C714" s="781" t="s">
        <v>444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573</v>
      </c>
      <c r="AE714" s="602"/>
      <c r="AF714" s="603"/>
      <c r="AG714" s="699" t="s">
        <v>622</v>
      </c>
      <c r="AH714" s="700"/>
      <c r="AI714" s="700"/>
      <c r="AJ714" s="700"/>
      <c r="AK714" s="700"/>
      <c r="AL714" s="700"/>
      <c r="AM714" s="700"/>
      <c r="AN714" s="700"/>
      <c r="AO714" s="700"/>
      <c r="AP714" s="700"/>
      <c r="AQ714" s="700"/>
      <c r="AR714" s="700"/>
      <c r="AS714" s="700"/>
      <c r="AT714" s="700"/>
      <c r="AU714" s="700"/>
      <c r="AV714" s="700"/>
      <c r="AW714" s="700"/>
      <c r="AX714" s="701"/>
    </row>
    <row r="715" spans="1:50" ht="37.5" customHeight="1" x14ac:dyDescent="0.15">
      <c r="A715" s="631" t="s">
        <v>40</v>
      </c>
      <c r="B715" s="664"/>
      <c r="C715" s="669" t="s">
        <v>445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573</v>
      </c>
      <c r="AE715" s="678"/>
      <c r="AF715" s="787"/>
      <c r="AG715" s="532" t="s">
        <v>625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615</v>
      </c>
      <c r="AE716" s="769"/>
      <c r="AF716" s="769"/>
      <c r="AG716" s="674" t="s">
        <v>616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615</v>
      </c>
      <c r="AE717" s="155"/>
      <c r="AF717" s="155"/>
      <c r="AG717" s="674" t="s">
        <v>617</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615</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573</v>
      </c>
      <c r="AE719" s="678"/>
      <c r="AF719" s="678"/>
      <c r="AG719" s="160" t="s">
        <v>643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5" t="s">
        <v>460</v>
      </c>
      <c r="D720" s="943"/>
      <c r="E720" s="943"/>
      <c r="F720" s="946"/>
      <c r="G720" s="942" t="s">
        <v>461</v>
      </c>
      <c r="H720" s="943"/>
      <c r="I720" s="943"/>
      <c r="J720" s="943"/>
      <c r="K720" s="943"/>
      <c r="L720" s="943"/>
      <c r="M720" s="943"/>
      <c r="N720" s="942" t="s">
        <v>464</v>
      </c>
      <c r="O720" s="943"/>
      <c r="P720" s="943"/>
      <c r="Q720" s="943"/>
      <c r="R720" s="943"/>
      <c r="S720" s="943"/>
      <c r="T720" s="943"/>
      <c r="U720" s="943"/>
      <c r="V720" s="943"/>
      <c r="W720" s="943"/>
      <c r="X720" s="943"/>
      <c r="Y720" s="943"/>
      <c r="Z720" s="943"/>
      <c r="AA720" s="943"/>
      <c r="AB720" s="943"/>
      <c r="AC720" s="943"/>
      <c r="AD720" s="943"/>
      <c r="AE720" s="943"/>
      <c r="AF720" s="944"/>
      <c r="AG720" s="434"/>
      <c r="AH720" s="233"/>
      <c r="AI720" s="233"/>
      <c r="AJ720" s="233"/>
      <c r="AK720" s="233"/>
      <c r="AL720" s="233"/>
      <c r="AM720" s="233"/>
      <c r="AN720" s="233"/>
      <c r="AO720" s="233"/>
      <c r="AP720" s="233"/>
      <c r="AQ720" s="233"/>
      <c r="AR720" s="233"/>
      <c r="AS720" s="233"/>
      <c r="AT720" s="233"/>
      <c r="AU720" s="233"/>
      <c r="AV720" s="233"/>
      <c r="AW720" s="233"/>
      <c r="AX720" s="435"/>
    </row>
    <row r="721" spans="1:50" ht="30.75" customHeight="1" x14ac:dyDescent="0.15">
      <c r="A721" s="660"/>
      <c r="B721" s="661"/>
      <c r="C721" s="927" t="s">
        <v>566</v>
      </c>
      <c r="D721" s="928"/>
      <c r="E721" s="928"/>
      <c r="F721" s="929"/>
      <c r="G721" s="947"/>
      <c r="H721" s="948"/>
      <c r="I721" s="83" t="str">
        <f>IF(OR(G721="　", G721=""), "", "-")</f>
        <v/>
      </c>
      <c r="J721" s="926"/>
      <c r="K721" s="926"/>
      <c r="L721" s="83" t="str">
        <f>IF(M721="","","-")</f>
        <v/>
      </c>
      <c r="M721" s="84"/>
      <c r="N721" s="923" t="s">
        <v>642</v>
      </c>
      <c r="O721" s="924"/>
      <c r="P721" s="924"/>
      <c r="Q721" s="924"/>
      <c r="R721" s="924"/>
      <c r="S721" s="924"/>
      <c r="T721" s="924"/>
      <c r="U721" s="924"/>
      <c r="V721" s="924"/>
      <c r="W721" s="924"/>
      <c r="X721" s="924"/>
      <c r="Y721" s="924"/>
      <c r="Z721" s="924"/>
      <c r="AA721" s="924"/>
      <c r="AB721" s="924"/>
      <c r="AC721" s="924"/>
      <c r="AD721" s="924"/>
      <c r="AE721" s="924"/>
      <c r="AF721" s="925"/>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60"/>
      <c r="B722" s="661"/>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60"/>
      <c r="B723" s="66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60"/>
      <c r="B724" s="66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62"/>
      <c r="B725" s="663"/>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9" t="s">
        <v>53</v>
      </c>
      <c r="D726" s="591"/>
      <c r="E726" s="591"/>
      <c r="F726" s="592"/>
      <c r="G726" s="807" t="s">
        <v>626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627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7.2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46.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45.75"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2.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546</v>
      </c>
      <c r="B737" s="124"/>
      <c r="C737" s="124"/>
      <c r="D737" s="125"/>
      <c r="E737" s="122" t="s">
        <v>628</v>
      </c>
      <c r="F737" s="122"/>
      <c r="G737" s="122"/>
      <c r="H737" s="122"/>
      <c r="I737" s="122"/>
      <c r="J737" s="122"/>
      <c r="K737" s="122"/>
      <c r="L737" s="122"/>
      <c r="M737" s="122"/>
      <c r="N737" s="101" t="s">
        <v>539</v>
      </c>
      <c r="O737" s="101"/>
      <c r="P737" s="101"/>
      <c r="Q737" s="101"/>
      <c r="R737" s="122" t="s">
        <v>629</v>
      </c>
      <c r="S737" s="122"/>
      <c r="T737" s="122"/>
      <c r="U737" s="122"/>
      <c r="V737" s="122"/>
      <c r="W737" s="122"/>
      <c r="X737" s="122"/>
      <c r="Y737" s="122"/>
      <c r="Z737" s="122"/>
      <c r="AA737" s="101" t="s">
        <v>538</v>
      </c>
      <c r="AB737" s="101"/>
      <c r="AC737" s="101"/>
      <c r="AD737" s="101"/>
      <c r="AE737" s="122" t="s">
        <v>630</v>
      </c>
      <c r="AF737" s="122"/>
      <c r="AG737" s="122"/>
      <c r="AH737" s="122"/>
      <c r="AI737" s="122"/>
      <c r="AJ737" s="122"/>
      <c r="AK737" s="122"/>
      <c r="AL737" s="122"/>
      <c r="AM737" s="122"/>
      <c r="AN737" s="101" t="s">
        <v>537</v>
      </c>
      <c r="AO737" s="101"/>
      <c r="AP737" s="101"/>
      <c r="AQ737" s="101"/>
      <c r="AR737" s="102" t="s">
        <v>631</v>
      </c>
      <c r="AS737" s="103"/>
      <c r="AT737" s="103"/>
      <c r="AU737" s="103"/>
      <c r="AV737" s="103"/>
      <c r="AW737" s="103"/>
      <c r="AX737" s="104"/>
      <c r="AY737" s="89"/>
      <c r="AZ737" s="89"/>
    </row>
    <row r="738" spans="1:52" ht="24.75" customHeight="1" x14ac:dyDescent="0.15">
      <c r="A738" s="123" t="s">
        <v>536</v>
      </c>
      <c r="B738" s="124"/>
      <c r="C738" s="124"/>
      <c r="D738" s="125"/>
      <c r="E738" s="122" t="s">
        <v>632</v>
      </c>
      <c r="F738" s="122"/>
      <c r="G738" s="122"/>
      <c r="H738" s="122"/>
      <c r="I738" s="122"/>
      <c r="J738" s="122"/>
      <c r="K738" s="122"/>
      <c r="L738" s="122"/>
      <c r="M738" s="122"/>
      <c r="N738" s="101" t="s">
        <v>535</v>
      </c>
      <c r="O738" s="101"/>
      <c r="P738" s="101"/>
      <c r="Q738" s="101"/>
      <c r="R738" s="122" t="s">
        <v>633</v>
      </c>
      <c r="S738" s="122"/>
      <c r="T738" s="122"/>
      <c r="U738" s="122"/>
      <c r="V738" s="122"/>
      <c r="W738" s="122"/>
      <c r="X738" s="122"/>
      <c r="Y738" s="122"/>
      <c r="Z738" s="122"/>
      <c r="AA738" s="101" t="s">
        <v>534</v>
      </c>
      <c r="AB738" s="101"/>
      <c r="AC738" s="101"/>
      <c r="AD738" s="101"/>
      <c r="AE738" s="122" t="s">
        <v>634</v>
      </c>
      <c r="AF738" s="122"/>
      <c r="AG738" s="122"/>
      <c r="AH738" s="122"/>
      <c r="AI738" s="122"/>
      <c r="AJ738" s="122"/>
      <c r="AK738" s="122"/>
      <c r="AL738" s="122"/>
      <c r="AM738" s="122"/>
      <c r="AN738" s="101" t="s">
        <v>530</v>
      </c>
      <c r="AO738" s="101"/>
      <c r="AP738" s="101"/>
      <c r="AQ738" s="101"/>
      <c r="AR738" s="102" t="s">
        <v>682</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531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508</v>
      </c>
      <c r="B779" s="771"/>
      <c r="C779" s="771"/>
      <c r="D779" s="771"/>
      <c r="E779" s="771"/>
      <c r="F779" s="772"/>
      <c r="G779" s="445" t="s">
        <v>635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587" t="s">
        <v>644</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590"/>
    </row>
    <row r="780" spans="1:50" ht="24.75" customHeight="1" x14ac:dyDescent="0.15">
      <c r="A780" s="562"/>
      <c r="B780" s="773"/>
      <c r="C780" s="773"/>
      <c r="D780" s="773"/>
      <c r="E780" s="773"/>
      <c r="F780" s="774"/>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3"/>
      <c r="C781" s="773"/>
      <c r="D781" s="773"/>
      <c r="E781" s="773"/>
      <c r="F781" s="774"/>
      <c r="G781" s="455" t="s">
        <v>647</v>
      </c>
      <c r="H781" s="456"/>
      <c r="I781" s="456"/>
      <c r="J781" s="456"/>
      <c r="K781" s="457"/>
      <c r="L781" s="458" t="s">
        <v>648</v>
      </c>
      <c r="M781" s="459"/>
      <c r="N781" s="459"/>
      <c r="O781" s="459"/>
      <c r="P781" s="459"/>
      <c r="Q781" s="459"/>
      <c r="R781" s="459"/>
      <c r="S781" s="459"/>
      <c r="T781" s="459"/>
      <c r="U781" s="459"/>
      <c r="V781" s="459"/>
      <c r="W781" s="459"/>
      <c r="X781" s="460"/>
      <c r="Y781" s="461">
        <v>45</v>
      </c>
      <c r="Z781" s="462"/>
      <c r="AA781" s="462"/>
      <c r="AB781" s="563"/>
      <c r="AC781" s="455" t="s">
        <v>653</v>
      </c>
      <c r="AD781" s="456"/>
      <c r="AE781" s="456"/>
      <c r="AF781" s="456"/>
      <c r="AG781" s="457"/>
      <c r="AH781" s="458" t="s">
        <v>654</v>
      </c>
      <c r="AI781" s="459"/>
      <c r="AJ781" s="459"/>
      <c r="AK781" s="459"/>
      <c r="AL781" s="459"/>
      <c r="AM781" s="459"/>
      <c r="AN781" s="459"/>
      <c r="AO781" s="459"/>
      <c r="AP781" s="459"/>
      <c r="AQ781" s="459"/>
      <c r="AR781" s="459"/>
      <c r="AS781" s="459"/>
      <c r="AT781" s="460"/>
      <c r="AU781" s="461">
        <v>35</v>
      </c>
      <c r="AV781" s="462"/>
      <c r="AW781" s="462"/>
      <c r="AX781" s="463"/>
    </row>
    <row r="782" spans="1:50" ht="24.75" customHeight="1" x14ac:dyDescent="0.15">
      <c r="A782" s="562"/>
      <c r="B782" s="773"/>
      <c r="C782" s="773"/>
      <c r="D782" s="773"/>
      <c r="E782" s="773"/>
      <c r="F782" s="774"/>
      <c r="G782" s="348" t="s">
        <v>647</v>
      </c>
      <c r="H782" s="349"/>
      <c r="I782" s="349"/>
      <c r="J782" s="349"/>
      <c r="K782" s="350"/>
      <c r="L782" s="401" t="s">
        <v>649</v>
      </c>
      <c r="M782" s="402"/>
      <c r="N782" s="402"/>
      <c r="O782" s="402"/>
      <c r="P782" s="402"/>
      <c r="Q782" s="402"/>
      <c r="R782" s="402"/>
      <c r="S782" s="402"/>
      <c r="T782" s="402"/>
      <c r="U782" s="402"/>
      <c r="V782" s="402"/>
      <c r="W782" s="402"/>
      <c r="X782" s="403"/>
      <c r="Y782" s="398">
        <v>4</v>
      </c>
      <c r="Z782" s="399"/>
      <c r="AA782" s="399"/>
      <c r="AB782" s="405"/>
      <c r="AC782" s="348" t="s">
        <v>196</v>
      </c>
      <c r="AD782" s="349"/>
      <c r="AE782" s="349"/>
      <c r="AF782" s="349"/>
      <c r="AG782" s="350"/>
      <c r="AH782" s="401" t="s">
        <v>655</v>
      </c>
      <c r="AI782" s="402"/>
      <c r="AJ782" s="402"/>
      <c r="AK782" s="402"/>
      <c r="AL782" s="402"/>
      <c r="AM782" s="402"/>
      <c r="AN782" s="402"/>
      <c r="AO782" s="402"/>
      <c r="AP782" s="402"/>
      <c r="AQ782" s="402"/>
      <c r="AR782" s="402"/>
      <c r="AS782" s="402"/>
      <c r="AT782" s="403"/>
      <c r="AU782" s="398">
        <v>6</v>
      </c>
      <c r="AV782" s="399"/>
      <c r="AW782" s="399"/>
      <c r="AX782" s="400"/>
    </row>
    <row r="783" spans="1:50" ht="24.75" customHeight="1" x14ac:dyDescent="0.15">
      <c r="A783" s="562"/>
      <c r="B783" s="773"/>
      <c r="C783" s="773"/>
      <c r="D783" s="773"/>
      <c r="E783" s="773"/>
      <c r="F783" s="774"/>
      <c r="G783" s="348" t="s">
        <v>647</v>
      </c>
      <c r="H783" s="349"/>
      <c r="I783" s="349"/>
      <c r="J783" s="349"/>
      <c r="K783" s="350"/>
      <c r="L783" s="401" t="s">
        <v>650</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2"/>
      <c r="B784" s="773"/>
      <c r="C784" s="773"/>
      <c r="D784" s="773"/>
      <c r="E784" s="773"/>
      <c r="F784" s="774"/>
      <c r="G784" s="348" t="s">
        <v>651</v>
      </c>
      <c r="H784" s="349"/>
      <c r="I784" s="349"/>
      <c r="J784" s="349"/>
      <c r="K784" s="350"/>
      <c r="L784" s="401" t="s">
        <v>652</v>
      </c>
      <c r="M784" s="402"/>
      <c r="N784" s="402"/>
      <c r="O784" s="402"/>
      <c r="P784" s="402"/>
      <c r="Q784" s="402"/>
      <c r="R784" s="402"/>
      <c r="S784" s="402"/>
      <c r="T784" s="402"/>
      <c r="U784" s="402"/>
      <c r="V784" s="402"/>
      <c r="W784" s="402"/>
      <c r="X784" s="403"/>
      <c r="Y784" s="398">
        <v>11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73"/>
      <c r="C785" s="773"/>
      <c r="D785" s="773"/>
      <c r="E785" s="773"/>
      <c r="F785" s="77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73"/>
      <c r="C786" s="773"/>
      <c r="D786" s="773"/>
      <c r="E786" s="773"/>
      <c r="F786" s="77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73"/>
      <c r="C787" s="773"/>
      <c r="D787" s="773"/>
      <c r="E787" s="773"/>
      <c r="F787" s="77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73"/>
      <c r="C788" s="773"/>
      <c r="D788" s="773"/>
      <c r="E788" s="773"/>
      <c r="F788" s="77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73"/>
      <c r="C789" s="773"/>
      <c r="D789" s="773"/>
      <c r="E789" s="773"/>
      <c r="F789" s="77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73"/>
      <c r="C790" s="773"/>
      <c r="D790" s="773"/>
      <c r="E790" s="773"/>
      <c r="F790" s="77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61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41</v>
      </c>
      <c r="AV791" s="415"/>
      <c r="AW791" s="415"/>
      <c r="AX791" s="417"/>
    </row>
    <row r="792" spans="1:50" ht="24.75" customHeight="1" x14ac:dyDescent="0.15">
      <c r="A792" s="562"/>
      <c r="B792" s="773"/>
      <c r="C792" s="773"/>
      <c r="D792" s="773"/>
      <c r="E792" s="773"/>
      <c r="F792" s="774"/>
      <c r="G792" s="587" t="s">
        <v>645</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646</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590"/>
    </row>
    <row r="793" spans="1:50" ht="24.75" customHeight="1" x14ac:dyDescent="0.15">
      <c r="A793" s="562"/>
      <c r="B793" s="773"/>
      <c r="C793" s="773"/>
      <c r="D793" s="773"/>
      <c r="E793" s="773"/>
      <c r="F793" s="774"/>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3"/>
      <c r="C794" s="773"/>
      <c r="D794" s="773"/>
      <c r="E794" s="773"/>
      <c r="F794" s="774"/>
      <c r="G794" s="455" t="s">
        <v>196</v>
      </c>
      <c r="H794" s="456"/>
      <c r="I794" s="456"/>
      <c r="J794" s="456"/>
      <c r="K794" s="457"/>
      <c r="L794" s="458" t="s">
        <v>656</v>
      </c>
      <c r="M794" s="459"/>
      <c r="N794" s="459"/>
      <c r="O794" s="459"/>
      <c r="P794" s="459"/>
      <c r="Q794" s="459"/>
      <c r="R794" s="459"/>
      <c r="S794" s="459"/>
      <c r="T794" s="459"/>
      <c r="U794" s="459"/>
      <c r="V794" s="459"/>
      <c r="W794" s="459"/>
      <c r="X794" s="460"/>
      <c r="Y794" s="461">
        <v>4</v>
      </c>
      <c r="Z794" s="462"/>
      <c r="AA794" s="462"/>
      <c r="AB794" s="563"/>
      <c r="AC794" s="455" t="s">
        <v>196</v>
      </c>
      <c r="AD794" s="456"/>
      <c r="AE794" s="456"/>
      <c r="AF794" s="456"/>
      <c r="AG794" s="457"/>
      <c r="AH794" s="458" t="s">
        <v>657</v>
      </c>
      <c r="AI794" s="459"/>
      <c r="AJ794" s="459"/>
      <c r="AK794" s="459"/>
      <c r="AL794" s="459"/>
      <c r="AM794" s="459"/>
      <c r="AN794" s="459"/>
      <c r="AO794" s="459"/>
      <c r="AP794" s="459"/>
      <c r="AQ794" s="459"/>
      <c r="AR794" s="459"/>
      <c r="AS794" s="459"/>
      <c r="AT794" s="460"/>
      <c r="AU794" s="461">
        <v>1</v>
      </c>
      <c r="AV794" s="462"/>
      <c r="AW794" s="462"/>
      <c r="AX794" s="463"/>
    </row>
    <row r="795" spans="1:50" ht="24.75" customHeight="1" x14ac:dyDescent="0.15">
      <c r="A795" s="562"/>
      <c r="B795" s="773"/>
      <c r="C795" s="773"/>
      <c r="D795" s="773"/>
      <c r="E795" s="773"/>
      <c r="F795" s="77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73"/>
      <c r="C796" s="773"/>
      <c r="D796" s="773"/>
      <c r="E796" s="773"/>
      <c r="F796" s="77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73"/>
      <c r="C797" s="773"/>
      <c r="D797" s="773"/>
      <c r="E797" s="773"/>
      <c r="F797" s="77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73"/>
      <c r="C798" s="773"/>
      <c r="D798" s="773"/>
      <c r="E798" s="773"/>
      <c r="F798" s="77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73"/>
      <c r="C799" s="773"/>
      <c r="D799" s="773"/>
      <c r="E799" s="773"/>
      <c r="F799" s="77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3"/>
      <c r="C800" s="773"/>
      <c r="D800" s="773"/>
      <c r="E800" s="773"/>
      <c r="F800" s="77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3"/>
      <c r="C801" s="773"/>
      <c r="D801" s="773"/>
      <c r="E801" s="773"/>
      <c r="F801" s="77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73"/>
      <c r="C802" s="773"/>
      <c r="D802" s="773"/>
      <c r="E802" s="773"/>
      <c r="F802" s="77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73"/>
      <c r="C803" s="773"/>
      <c r="D803" s="773"/>
      <c r="E803" s="773"/>
      <c r="F803" s="77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2"/>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v>
      </c>
      <c r="AV804" s="415"/>
      <c r="AW804" s="415"/>
      <c r="AX804" s="417"/>
    </row>
    <row r="805" spans="1:50" ht="24.75" customHeight="1" x14ac:dyDescent="0.15">
      <c r="A805" s="562"/>
      <c r="B805" s="773"/>
      <c r="C805" s="773"/>
      <c r="D805" s="773"/>
      <c r="E805" s="773"/>
      <c r="F805" s="774"/>
      <c r="G805" s="445" t="s">
        <v>658</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440</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73"/>
      <c r="C806" s="773"/>
      <c r="D806" s="773"/>
      <c r="E806" s="773"/>
      <c r="F806" s="774"/>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73"/>
      <c r="C807" s="773"/>
      <c r="D807" s="773"/>
      <c r="E807" s="773"/>
      <c r="F807" s="774"/>
      <c r="G807" s="455" t="s">
        <v>196</v>
      </c>
      <c r="H807" s="456"/>
      <c r="I807" s="456"/>
      <c r="J807" s="456"/>
      <c r="K807" s="457"/>
      <c r="L807" s="458" t="s">
        <v>659</v>
      </c>
      <c r="M807" s="459"/>
      <c r="N807" s="459"/>
      <c r="O807" s="459"/>
      <c r="P807" s="459"/>
      <c r="Q807" s="459"/>
      <c r="R807" s="459"/>
      <c r="S807" s="459"/>
      <c r="T807" s="459"/>
      <c r="U807" s="459"/>
      <c r="V807" s="459"/>
      <c r="W807" s="459"/>
      <c r="X807" s="460"/>
      <c r="Y807" s="461">
        <v>0.1</v>
      </c>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customHeight="1" x14ac:dyDescent="0.15">
      <c r="A808" s="562"/>
      <c r="B808" s="773"/>
      <c r="C808" s="773"/>
      <c r="D808" s="773"/>
      <c r="E808" s="773"/>
      <c r="F808" s="77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3"/>
      <c r="C809" s="773"/>
      <c r="D809" s="773"/>
      <c r="E809" s="773"/>
      <c r="F809" s="77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3"/>
      <c r="C810" s="773"/>
      <c r="D810" s="773"/>
      <c r="E810" s="773"/>
      <c r="F810" s="77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3"/>
      <c r="C811" s="773"/>
      <c r="D811" s="773"/>
      <c r="E811" s="773"/>
      <c r="F811" s="77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3"/>
      <c r="C812" s="773"/>
      <c r="D812" s="773"/>
      <c r="E812" s="773"/>
      <c r="F812" s="77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3"/>
      <c r="C813" s="773"/>
      <c r="D813" s="773"/>
      <c r="E813" s="773"/>
      <c r="F813" s="77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3"/>
      <c r="C814" s="773"/>
      <c r="D814" s="773"/>
      <c r="E814" s="773"/>
      <c r="F814" s="77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3"/>
      <c r="C815" s="773"/>
      <c r="D815" s="773"/>
      <c r="E815" s="773"/>
      <c r="F815" s="77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3"/>
      <c r="C816" s="773"/>
      <c r="D816" s="773"/>
      <c r="E816" s="773"/>
      <c r="F816" s="77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2"/>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0.1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73"/>
      <c r="C818" s="773"/>
      <c r="D818" s="773"/>
      <c r="E818" s="773"/>
      <c r="F818" s="774"/>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73"/>
      <c r="C819" s="773"/>
      <c r="D819" s="773"/>
      <c r="E819" s="773"/>
      <c r="F819" s="774"/>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73"/>
      <c r="C820" s="773"/>
      <c r="D820" s="773"/>
      <c r="E820" s="773"/>
      <c r="F820" s="774"/>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3"/>
      <c r="C821" s="773"/>
      <c r="D821" s="773"/>
      <c r="E821" s="773"/>
      <c r="F821" s="77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3"/>
      <c r="C822" s="773"/>
      <c r="D822" s="773"/>
      <c r="E822" s="773"/>
      <c r="F822" s="77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3"/>
      <c r="C823" s="773"/>
      <c r="D823" s="773"/>
      <c r="E823" s="773"/>
      <c r="F823" s="77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3"/>
      <c r="C824" s="773"/>
      <c r="D824" s="773"/>
      <c r="E824" s="773"/>
      <c r="F824" s="77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3"/>
      <c r="C825" s="773"/>
      <c r="D825" s="773"/>
      <c r="E825" s="773"/>
      <c r="F825" s="77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3"/>
      <c r="C826" s="773"/>
      <c r="D826" s="773"/>
      <c r="E826" s="773"/>
      <c r="F826" s="77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3"/>
      <c r="C827" s="773"/>
      <c r="D827" s="773"/>
      <c r="E827" s="773"/>
      <c r="F827" s="77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3"/>
      <c r="C828" s="773"/>
      <c r="D828" s="773"/>
      <c r="E828" s="773"/>
      <c r="F828" s="77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3"/>
      <c r="C829" s="773"/>
      <c r="D829" s="773"/>
      <c r="E829" s="773"/>
      <c r="F829" s="77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465</v>
      </c>
      <c r="AM831" s="966"/>
      <c r="AN831" s="966"/>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636</v>
      </c>
      <c r="D837" s="418"/>
      <c r="E837" s="418"/>
      <c r="F837" s="418"/>
      <c r="G837" s="418"/>
      <c r="H837" s="418"/>
      <c r="I837" s="418"/>
      <c r="J837" s="419">
        <v>7013305001903</v>
      </c>
      <c r="K837" s="420"/>
      <c r="L837" s="420"/>
      <c r="M837" s="420"/>
      <c r="N837" s="420"/>
      <c r="O837" s="420"/>
      <c r="P837" s="425" t="s">
        <v>637</v>
      </c>
      <c r="Q837" s="317"/>
      <c r="R837" s="317"/>
      <c r="S837" s="317"/>
      <c r="T837" s="317"/>
      <c r="U837" s="317"/>
      <c r="V837" s="317"/>
      <c r="W837" s="317"/>
      <c r="X837" s="317"/>
      <c r="Y837" s="318">
        <v>61</v>
      </c>
      <c r="Z837" s="319"/>
      <c r="AA837" s="319"/>
      <c r="AB837" s="320"/>
      <c r="AC837" s="328" t="s">
        <v>638</v>
      </c>
      <c r="AD837" s="423"/>
      <c r="AE837" s="423"/>
      <c r="AF837" s="423"/>
      <c r="AG837" s="423"/>
      <c r="AH837" s="421" t="s">
        <v>584</v>
      </c>
      <c r="AI837" s="422"/>
      <c r="AJ837" s="422"/>
      <c r="AK837" s="422"/>
      <c r="AL837" s="325" t="s">
        <v>584</v>
      </c>
      <c r="AM837" s="326"/>
      <c r="AN837" s="326"/>
      <c r="AO837" s="327"/>
      <c r="AP837" s="321" t="s">
        <v>563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662</v>
      </c>
      <c r="D870" s="429"/>
      <c r="E870" s="429"/>
      <c r="F870" s="429"/>
      <c r="G870" s="429"/>
      <c r="H870" s="429"/>
      <c r="I870" s="430"/>
      <c r="J870" s="419">
        <v>2010005011502</v>
      </c>
      <c r="K870" s="420"/>
      <c r="L870" s="420"/>
      <c r="M870" s="420"/>
      <c r="N870" s="420"/>
      <c r="O870" s="420"/>
      <c r="P870" s="425" t="s">
        <v>659</v>
      </c>
      <c r="Q870" s="317"/>
      <c r="R870" s="317"/>
      <c r="S870" s="317"/>
      <c r="T870" s="317"/>
      <c r="U870" s="317"/>
      <c r="V870" s="317"/>
      <c r="W870" s="317"/>
      <c r="X870" s="317"/>
      <c r="Y870" s="318">
        <v>41</v>
      </c>
      <c r="Z870" s="319"/>
      <c r="AA870" s="319"/>
      <c r="AB870" s="320"/>
      <c r="AC870" s="328" t="s">
        <v>501</v>
      </c>
      <c r="AD870" s="423"/>
      <c r="AE870" s="423"/>
      <c r="AF870" s="423"/>
      <c r="AG870" s="423"/>
      <c r="AH870" s="421" t="s">
        <v>668</v>
      </c>
      <c r="AI870" s="422"/>
      <c r="AJ870" s="422"/>
      <c r="AK870" s="422"/>
      <c r="AL870" s="325">
        <v>100</v>
      </c>
      <c r="AM870" s="326"/>
      <c r="AN870" s="326"/>
      <c r="AO870" s="327"/>
      <c r="AP870" s="321" t="s">
        <v>668</v>
      </c>
      <c r="AQ870" s="321"/>
      <c r="AR870" s="321"/>
      <c r="AS870" s="321"/>
      <c r="AT870" s="321"/>
      <c r="AU870" s="321"/>
      <c r="AV870" s="321"/>
      <c r="AW870" s="321"/>
      <c r="AX870" s="321"/>
    </row>
    <row r="871" spans="1:50" ht="30" customHeight="1" x14ac:dyDescent="0.15">
      <c r="A871" s="404">
        <v>2</v>
      </c>
      <c r="B871" s="404">
        <v>1</v>
      </c>
      <c r="C871" s="431" t="s">
        <v>664</v>
      </c>
      <c r="D871" s="432"/>
      <c r="E871" s="432"/>
      <c r="F871" s="432"/>
      <c r="G871" s="432"/>
      <c r="H871" s="432"/>
      <c r="I871" s="433"/>
      <c r="J871" s="419">
        <v>2390001007367</v>
      </c>
      <c r="K871" s="420"/>
      <c r="L871" s="420"/>
      <c r="M871" s="420"/>
      <c r="N871" s="420"/>
      <c r="O871" s="420"/>
      <c r="P871" s="425" t="s">
        <v>659</v>
      </c>
      <c r="Q871" s="317"/>
      <c r="R871" s="317"/>
      <c r="S871" s="317"/>
      <c r="T871" s="317"/>
      <c r="U871" s="317"/>
      <c r="V871" s="317"/>
      <c r="W871" s="317"/>
      <c r="X871" s="317"/>
      <c r="Y871" s="318">
        <v>3</v>
      </c>
      <c r="Z871" s="319"/>
      <c r="AA871" s="319"/>
      <c r="AB871" s="320"/>
      <c r="AC871" s="328" t="s">
        <v>501</v>
      </c>
      <c r="AD871" s="423"/>
      <c r="AE871" s="423"/>
      <c r="AF871" s="423"/>
      <c r="AG871" s="423"/>
      <c r="AH871" s="421" t="s">
        <v>668</v>
      </c>
      <c r="AI871" s="422"/>
      <c r="AJ871" s="422"/>
      <c r="AK871" s="422"/>
      <c r="AL871" s="325">
        <v>100</v>
      </c>
      <c r="AM871" s="326"/>
      <c r="AN871" s="326"/>
      <c r="AO871" s="327"/>
      <c r="AP871" s="321" t="s">
        <v>668</v>
      </c>
      <c r="AQ871" s="321"/>
      <c r="AR871" s="321"/>
      <c r="AS871" s="321"/>
      <c r="AT871" s="321"/>
      <c r="AU871" s="321"/>
      <c r="AV871" s="321"/>
      <c r="AW871" s="321"/>
      <c r="AX871" s="321"/>
    </row>
    <row r="872" spans="1:50" ht="30" customHeight="1" x14ac:dyDescent="0.15">
      <c r="A872" s="404">
        <v>3</v>
      </c>
      <c r="B872" s="404">
        <v>1</v>
      </c>
      <c r="C872" s="431" t="s">
        <v>663</v>
      </c>
      <c r="D872" s="432"/>
      <c r="E872" s="432"/>
      <c r="F872" s="432"/>
      <c r="G872" s="432"/>
      <c r="H872" s="432"/>
      <c r="I872" s="433"/>
      <c r="J872" s="419">
        <v>7360005000440</v>
      </c>
      <c r="K872" s="420"/>
      <c r="L872" s="420"/>
      <c r="M872" s="420"/>
      <c r="N872" s="420"/>
      <c r="O872" s="420"/>
      <c r="P872" s="425" t="s">
        <v>659</v>
      </c>
      <c r="Q872" s="317"/>
      <c r="R872" s="317"/>
      <c r="S872" s="317"/>
      <c r="T872" s="317"/>
      <c r="U872" s="317"/>
      <c r="V872" s="317"/>
      <c r="W872" s="317"/>
      <c r="X872" s="317"/>
      <c r="Y872" s="318">
        <v>0.4</v>
      </c>
      <c r="Z872" s="319"/>
      <c r="AA872" s="319"/>
      <c r="AB872" s="320"/>
      <c r="AC872" s="328" t="s">
        <v>501</v>
      </c>
      <c r="AD872" s="423"/>
      <c r="AE872" s="423"/>
      <c r="AF872" s="423"/>
      <c r="AG872" s="423"/>
      <c r="AH872" s="421" t="s">
        <v>668</v>
      </c>
      <c r="AI872" s="422"/>
      <c r="AJ872" s="422"/>
      <c r="AK872" s="422"/>
      <c r="AL872" s="325">
        <v>100</v>
      </c>
      <c r="AM872" s="326"/>
      <c r="AN872" s="326"/>
      <c r="AO872" s="327"/>
      <c r="AP872" s="321" t="s">
        <v>668</v>
      </c>
      <c r="AQ872" s="321"/>
      <c r="AR872" s="321"/>
      <c r="AS872" s="321"/>
      <c r="AT872" s="321"/>
      <c r="AU872" s="321"/>
      <c r="AV872" s="321"/>
      <c r="AW872" s="321"/>
      <c r="AX872" s="321"/>
    </row>
    <row r="873" spans="1:50" ht="30" customHeight="1" x14ac:dyDescent="0.15">
      <c r="A873" s="404">
        <v>4</v>
      </c>
      <c r="B873" s="404">
        <v>1</v>
      </c>
      <c r="C873" s="428" t="s">
        <v>665</v>
      </c>
      <c r="D873" s="429"/>
      <c r="E873" s="429"/>
      <c r="F873" s="429"/>
      <c r="G873" s="429"/>
      <c r="H873" s="429"/>
      <c r="I873" s="430"/>
      <c r="J873" s="419">
        <v>3090001002315</v>
      </c>
      <c r="K873" s="420"/>
      <c r="L873" s="420"/>
      <c r="M873" s="420"/>
      <c r="N873" s="420"/>
      <c r="O873" s="420"/>
      <c r="P873" s="425" t="s">
        <v>659</v>
      </c>
      <c r="Q873" s="317"/>
      <c r="R873" s="317"/>
      <c r="S873" s="317"/>
      <c r="T873" s="317"/>
      <c r="U873" s="317"/>
      <c r="V873" s="317"/>
      <c r="W873" s="317"/>
      <c r="X873" s="317"/>
      <c r="Y873" s="318">
        <v>0.1</v>
      </c>
      <c r="Z873" s="319"/>
      <c r="AA873" s="319"/>
      <c r="AB873" s="320"/>
      <c r="AC873" s="328" t="s">
        <v>501</v>
      </c>
      <c r="AD873" s="423"/>
      <c r="AE873" s="423"/>
      <c r="AF873" s="423"/>
      <c r="AG873" s="423"/>
      <c r="AH873" s="421" t="s">
        <v>668</v>
      </c>
      <c r="AI873" s="422"/>
      <c r="AJ873" s="422"/>
      <c r="AK873" s="422"/>
      <c r="AL873" s="325">
        <v>100</v>
      </c>
      <c r="AM873" s="326"/>
      <c r="AN873" s="326"/>
      <c r="AO873" s="327"/>
      <c r="AP873" s="321" t="s">
        <v>668</v>
      </c>
      <c r="AQ873" s="321"/>
      <c r="AR873" s="321"/>
      <c r="AS873" s="321"/>
      <c r="AT873" s="321"/>
      <c r="AU873" s="321"/>
      <c r="AV873" s="321"/>
      <c r="AW873" s="321"/>
      <c r="AX873" s="321"/>
    </row>
    <row r="874" spans="1:50" ht="30" customHeight="1" x14ac:dyDescent="0.15">
      <c r="A874" s="404">
        <v>5</v>
      </c>
      <c r="B874" s="404">
        <v>1</v>
      </c>
      <c r="C874" s="418" t="s">
        <v>666</v>
      </c>
      <c r="D874" s="418"/>
      <c r="E874" s="418"/>
      <c r="F874" s="418"/>
      <c r="G874" s="418"/>
      <c r="H874" s="418"/>
      <c r="I874" s="418"/>
      <c r="J874" s="419">
        <v>7340001004232</v>
      </c>
      <c r="K874" s="420"/>
      <c r="L874" s="420"/>
      <c r="M874" s="420"/>
      <c r="N874" s="420"/>
      <c r="O874" s="420"/>
      <c r="P874" s="425" t="s">
        <v>659</v>
      </c>
      <c r="Q874" s="317"/>
      <c r="R874" s="317"/>
      <c r="S874" s="317"/>
      <c r="T874" s="317"/>
      <c r="U874" s="317"/>
      <c r="V874" s="317"/>
      <c r="W874" s="317"/>
      <c r="X874" s="317"/>
      <c r="Y874" s="318">
        <v>0.1</v>
      </c>
      <c r="Z874" s="319"/>
      <c r="AA874" s="319"/>
      <c r="AB874" s="320"/>
      <c r="AC874" s="328" t="s">
        <v>501</v>
      </c>
      <c r="AD874" s="423"/>
      <c r="AE874" s="423"/>
      <c r="AF874" s="423"/>
      <c r="AG874" s="423"/>
      <c r="AH874" s="421" t="s">
        <v>668</v>
      </c>
      <c r="AI874" s="422"/>
      <c r="AJ874" s="422"/>
      <c r="AK874" s="422"/>
      <c r="AL874" s="325">
        <v>100</v>
      </c>
      <c r="AM874" s="326"/>
      <c r="AN874" s="326"/>
      <c r="AO874" s="327"/>
      <c r="AP874" s="321" t="s">
        <v>668</v>
      </c>
      <c r="AQ874" s="321"/>
      <c r="AR874" s="321"/>
      <c r="AS874" s="321"/>
      <c r="AT874" s="321"/>
      <c r="AU874" s="321"/>
      <c r="AV874" s="321"/>
      <c r="AW874" s="321"/>
      <c r="AX874" s="321"/>
    </row>
    <row r="875" spans="1:50" ht="30" customHeight="1" x14ac:dyDescent="0.15">
      <c r="A875" s="404">
        <v>6</v>
      </c>
      <c r="B875" s="404">
        <v>1</v>
      </c>
      <c r="C875" s="428" t="s">
        <v>667</v>
      </c>
      <c r="D875" s="429"/>
      <c r="E875" s="429"/>
      <c r="F875" s="429"/>
      <c r="G875" s="429"/>
      <c r="H875" s="429"/>
      <c r="I875" s="430"/>
      <c r="J875" s="419">
        <v>7320001000084</v>
      </c>
      <c r="K875" s="420"/>
      <c r="L875" s="420"/>
      <c r="M875" s="420"/>
      <c r="N875" s="420"/>
      <c r="O875" s="420"/>
      <c r="P875" s="425" t="s">
        <v>659</v>
      </c>
      <c r="Q875" s="317"/>
      <c r="R875" s="317"/>
      <c r="S875" s="317"/>
      <c r="T875" s="317"/>
      <c r="U875" s="317"/>
      <c r="V875" s="317"/>
      <c r="W875" s="317"/>
      <c r="X875" s="317"/>
      <c r="Y875" s="318">
        <v>0.1</v>
      </c>
      <c r="Z875" s="319"/>
      <c r="AA875" s="319"/>
      <c r="AB875" s="320"/>
      <c r="AC875" s="328" t="s">
        <v>501</v>
      </c>
      <c r="AD875" s="423"/>
      <c r="AE875" s="423"/>
      <c r="AF875" s="423"/>
      <c r="AG875" s="423"/>
      <c r="AH875" s="421" t="s">
        <v>668</v>
      </c>
      <c r="AI875" s="422"/>
      <c r="AJ875" s="422"/>
      <c r="AK875" s="422"/>
      <c r="AL875" s="325">
        <v>100</v>
      </c>
      <c r="AM875" s="326"/>
      <c r="AN875" s="326"/>
      <c r="AO875" s="327"/>
      <c r="AP875" s="321" t="s">
        <v>668</v>
      </c>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28"/>
      <c r="D877" s="429"/>
      <c r="E877" s="429"/>
      <c r="F877" s="429"/>
      <c r="G877" s="429"/>
      <c r="H877" s="429"/>
      <c r="I877" s="430"/>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660</v>
      </c>
      <c r="D903" s="418"/>
      <c r="E903" s="418"/>
      <c r="F903" s="418"/>
      <c r="G903" s="418"/>
      <c r="H903" s="418"/>
      <c r="I903" s="418"/>
      <c r="J903" s="419">
        <v>9010001027685</v>
      </c>
      <c r="K903" s="420"/>
      <c r="L903" s="420"/>
      <c r="M903" s="420"/>
      <c r="N903" s="420"/>
      <c r="O903" s="420"/>
      <c r="P903" s="425" t="s">
        <v>656</v>
      </c>
      <c r="Q903" s="317"/>
      <c r="R903" s="317"/>
      <c r="S903" s="317"/>
      <c r="T903" s="317"/>
      <c r="U903" s="317"/>
      <c r="V903" s="317"/>
      <c r="W903" s="317"/>
      <c r="X903" s="317"/>
      <c r="Y903" s="318">
        <v>4</v>
      </c>
      <c r="Z903" s="319"/>
      <c r="AA903" s="319"/>
      <c r="AB903" s="320"/>
      <c r="AC903" s="328" t="s">
        <v>495</v>
      </c>
      <c r="AD903" s="423"/>
      <c r="AE903" s="423"/>
      <c r="AF903" s="423"/>
      <c r="AG903" s="423"/>
      <c r="AH903" s="421">
        <v>4</v>
      </c>
      <c r="AI903" s="422"/>
      <c r="AJ903" s="422"/>
      <c r="AK903" s="422"/>
      <c r="AL903" s="325">
        <v>52.3</v>
      </c>
      <c r="AM903" s="326"/>
      <c r="AN903" s="326"/>
      <c r="AO903" s="327"/>
      <c r="AP903" s="321" t="s">
        <v>679</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52.5" customHeight="1" x14ac:dyDescent="0.15">
      <c r="A936" s="404">
        <v>1</v>
      </c>
      <c r="B936" s="404">
        <v>1</v>
      </c>
      <c r="C936" s="424" t="s">
        <v>661</v>
      </c>
      <c r="D936" s="418"/>
      <c r="E936" s="418"/>
      <c r="F936" s="418"/>
      <c r="G936" s="418"/>
      <c r="H936" s="418"/>
      <c r="I936" s="418"/>
      <c r="J936" s="419">
        <v>7010701007922</v>
      </c>
      <c r="K936" s="420"/>
      <c r="L936" s="420"/>
      <c r="M936" s="420"/>
      <c r="N936" s="420"/>
      <c r="O936" s="420"/>
      <c r="P936" s="425" t="s">
        <v>657</v>
      </c>
      <c r="Q936" s="317"/>
      <c r="R936" s="317"/>
      <c r="S936" s="317"/>
      <c r="T936" s="317"/>
      <c r="U936" s="317"/>
      <c r="V936" s="317"/>
      <c r="W936" s="317"/>
      <c r="X936" s="317"/>
      <c r="Y936" s="318">
        <v>1</v>
      </c>
      <c r="Z936" s="319"/>
      <c r="AA936" s="319"/>
      <c r="AB936" s="320"/>
      <c r="AC936" s="328" t="s">
        <v>495</v>
      </c>
      <c r="AD936" s="423"/>
      <c r="AE936" s="423"/>
      <c r="AF936" s="423"/>
      <c r="AG936" s="423"/>
      <c r="AH936" s="421">
        <v>3</v>
      </c>
      <c r="AI936" s="422"/>
      <c r="AJ936" s="422"/>
      <c r="AK936" s="422"/>
      <c r="AL936" s="325">
        <v>59.6</v>
      </c>
      <c r="AM936" s="326"/>
      <c r="AN936" s="326"/>
      <c r="AO936" s="327"/>
      <c r="AP936" s="321" t="s">
        <v>680</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18" t="s">
        <v>669</v>
      </c>
      <c r="D969" s="418"/>
      <c r="E969" s="418"/>
      <c r="F969" s="418"/>
      <c r="G969" s="418"/>
      <c r="H969" s="418"/>
      <c r="I969" s="418"/>
      <c r="J969" s="419">
        <v>8220001007709</v>
      </c>
      <c r="K969" s="420"/>
      <c r="L969" s="420"/>
      <c r="M969" s="420"/>
      <c r="N969" s="420"/>
      <c r="O969" s="420"/>
      <c r="P969" s="317" t="s">
        <v>659</v>
      </c>
      <c r="Q969" s="317"/>
      <c r="R969" s="317"/>
      <c r="S969" s="317"/>
      <c r="T969" s="317"/>
      <c r="U969" s="317"/>
      <c r="V969" s="317"/>
      <c r="W969" s="317"/>
      <c r="X969" s="317"/>
      <c r="Y969" s="318">
        <v>0.1</v>
      </c>
      <c r="Z969" s="319"/>
      <c r="AA969" s="319"/>
      <c r="AB969" s="320"/>
      <c r="AC969" s="328" t="s">
        <v>196</v>
      </c>
      <c r="AD969" s="423"/>
      <c r="AE969" s="423"/>
      <c r="AF969" s="423"/>
      <c r="AG969" s="423"/>
      <c r="AH969" s="421" t="s">
        <v>563</v>
      </c>
      <c r="AI969" s="422"/>
      <c r="AJ969" s="422"/>
      <c r="AK969" s="422"/>
      <c r="AL969" s="325" t="s">
        <v>563</v>
      </c>
      <c r="AM969" s="326"/>
      <c r="AN969" s="326"/>
      <c r="AO969" s="327"/>
      <c r="AP969" s="321" t="s">
        <v>563</v>
      </c>
      <c r="AQ969" s="321"/>
      <c r="AR969" s="321"/>
      <c r="AS969" s="321"/>
      <c r="AT969" s="321"/>
      <c r="AU969" s="321"/>
      <c r="AV969" s="321"/>
      <c r="AW969" s="321"/>
      <c r="AX969" s="321"/>
    </row>
    <row r="970" spans="1:50" ht="30" customHeight="1" x14ac:dyDescent="0.15">
      <c r="A970" s="404">
        <v>2</v>
      </c>
      <c r="B970" s="404">
        <v>1</v>
      </c>
      <c r="C970" s="418" t="s">
        <v>670</v>
      </c>
      <c r="D970" s="418"/>
      <c r="E970" s="418"/>
      <c r="F970" s="418"/>
      <c r="G970" s="418"/>
      <c r="H970" s="418"/>
      <c r="I970" s="418"/>
      <c r="J970" s="419">
        <v>9170001000916</v>
      </c>
      <c r="K970" s="420"/>
      <c r="L970" s="420"/>
      <c r="M970" s="420"/>
      <c r="N970" s="420"/>
      <c r="O970" s="420"/>
      <c r="P970" s="317" t="s">
        <v>659</v>
      </c>
      <c r="Q970" s="317"/>
      <c r="R970" s="317"/>
      <c r="S970" s="317"/>
      <c r="T970" s="317"/>
      <c r="U970" s="317"/>
      <c r="V970" s="317"/>
      <c r="W970" s="317"/>
      <c r="X970" s="317"/>
      <c r="Y970" s="318">
        <v>0.1</v>
      </c>
      <c r="Z970" s="319"/>
      <c r="AA970" s="319"/>
      <c r="AB970" s="320"/>
      <c r="AC970" s="328" t="s">
        <v>196</v>
      </c>
      <c r="AD970" s="423"/>
      <c r="AE970" s="423"/>
      <c r="AF970" s="423"/>
      <c r="AG970" s="423"/>
      <c r="AH970" s="421" t="s">
        <v>563</v>
      </c>
      <c r="AI970" s="422"/>
      <c r="AJ970" s="422"/>
      <c r="AK970" s="422"/>
      <c r="AL970" s="325" t="s">
        <v>563</v>
      </c>
      <c r="AM970" s="326"/>
      <c r="AN970" s="326"/>
      <c r="AO970" s="327"/>
      <c r="AP970" s="321" t="s">
        <v>563</v>
      </c>
      <c r="AQ970" s="321"/>
      <c r="AR970" s="321"/>
      <c r="AS970" s="321"/>
      <c r="AT970" s="321"/>
      <c r="AU970" s="321"/>
      <c r="AV970" s="321"/>
      <c r="AW970" s="321"/>
      <c r="AX970" s="321"/>
    </row>
    <row r="971" spans="1:50" ht="30" customHeight="1" x14ac:dyDescent="0.15">
      <c r="A971" s="404">
        <v>3</v>
      </c>
      <c r="B971" s="404">
        <v>1</v>
      </c>
      <c r="C971" s="424" t="s">
        <v>671</v>
      </c>
      <c r="D971" s="418"/>
      <c r="E971" s="418"/>
      <c r="F971" s="418"/>
      <c r="G971" s="418"/>
      <c r="H971" s="418"/>
      <c r="I971" s="418"/>
      <c r="J971" s="419">
        <v>5040001000008</v>
      </c>
      <c r="K971" s="420"/>
      <c r="L971" s="420"/>
      <c r="M971" s="420"/>
      <c r="N971" s="420"/>
      <c r="O971" s="420"/>
      <c r="P971" s="425" t="s">
        <v>659</v>
      </c>
      <c r="Q971" s="317"/>
      <c r="R971" s="317"/>
      <c r="S971" s="317"/>
      <c r="T971" s="317"/>
      <c r="U971" s="317"/>
      <c r="V971" s="317"/>
      <c r="W971" s="317"/>
      <c r="X971" s="317"/>
      <c r="Y971" s="318">
        <v>0.1</v>
      </c>
      <c r="Z971" s="319"/>
      <c r="AA971" s="319"/>
      <c r="AB971" s="320"/>
      <c r="AC971" s="328" t="s">
        <v>196</v>
      </c>
      <c r="AD971" s="423"/>
      <c r="AE971" s="423"/>
      <c r="AF971" s="423"/>
      <c r="AG971" s="423"/>
      <c r="AH971" s="421" t="s">
        <v>563</v>
      </c>
      <c r="AI971" s="422"/>
      <c r="AJ971" s="422"/>
      <c r="AK971" s="422"/>
      <c r="AL971" s="325" t="s">
        <v>563</v>
      </c>
      <c r="AM971" s="326"/>
      <c r="AN971" s="326"/>
      <c r="AO971" s="327"/>
      <c r="AP971" s="321" t="s">
        <v>563</v>
      </c>
      <c r="AQ971" s="321"/>
      <c r="AR971" s="321"/>
      <c r="AS971" s="321"/>
      <c r="AT971" s="321"/>
      <c r="AU971" s="321"/>
      <c r="AV971" s="321"/>
      <c r="AW971" s="321"/>
      <c r="AX971" s="321"/>
    </row>
    <row r="972" spans="1:50" ht="30" customHeight="1" x14ac:dyDescent="0.15">
      <c r="A972" s="404">
        <v>4</v>
      </c>
      <c r="B972" s="404">
        <v>1</v>
      </c>
      <c r="C972" s="424" t="s">
        <v>672</v>
      </c>
      <c r="D972" s="418"/>
      <c r="E972" s="418"/>
      <c r="F972" s="418"/>
      <c r="G972" s="418"/>
      <c r="H972" s="418"/>
      <c r="I972" s="418"/>
      <c r="J972" s="419">
        <v>1230001002946</v>
      </c>
      <c r="K972" s="420"/>
      <c r="L972" s="420"/>
      <c r="M972" s="420"/>
      <c r="N972" s="420"/>
      <c r="O972" s="420"/>
      <c r="P972" s="425" t="s">
        <v>659</v>
      </c>
      <c r="Q972" s="317"/>
      <c r="R972" s="317"/>
      <c r="S972" s="317"/>
      <c r="T972" s="317"/>
      <c r="U972" s="317"/>
      <c r="V972" s="317"/>
      <c r="W972" s="317"/>
      <c r="X972" s="317"/>
      <c r="Y972" s="318">
        <v>0.1</v>
      </c>
      <c r="Z972" s="319"/>
      <c r="AA972" s="319"/>
      <c r="AB972" s="320"/>
      <c r="AC972" s="328" t="s">
        <v>196</v>
      </c>
      <c r="AD972" s="423"/>
      <c r="AE972" s="423"/>
      <c r="AF972" s="423"/>
      <c r="AG972" s="423"/>
      <c r="AH972" s="421" t="s">
        <v>563</v>
      </c>
      <c r="AI972" s="422"/>
      <c r="AJ972" s="422"/>
      <c r="AK972" s="422"/>
      <c r="AL972" s="325" t="s">
        <v>563</v>
      </c>
      <c r="AM972" s="326"/>
      <c r="AN972" s="326"/>
      <c r="AO972" s="327"/>
      <c r="AP972" s="321" t="s">
        <v>563</v>
      </c>
      <c r="AQ972" s="321"/>
      <c r="AR972" s="321"/>
      <c r="AS972" s="321"/>
      <c r="AT972" s="321"/>
      <c r="AU972" s="321"/>
      <c r="AV972" s="321"/>
      <c r="AW972" s="321"/>
      <c r="AX972" s="321"/>
    </row>
    <row r="973" spans="1:50" ht="30" customHeight="1" x14ac:dyDescent="0.15">
      <c r="A973" s="404">
        <v>5</v>
      </c>
      <c r="B973" s="404">
        <v>1</v>
      </c>
      <c r="C973" s="418" t="s">
        <v>673</v>
      </c>
      <c r="D973" s="418"/>
      <c r="E973" s="418"/>
      <c r="F973" s="418"/>
      <c r="G973" s="418"/>
      <c r="H973" s="418"/>
      <c r="I973" s="418"/>
      <c r="J973" s="419">
        <v>8430001022711</v>
      </c>
      <c r="K973" s="420"/>
      <c r="L973" s="420"/>
      <c r="M973" s="420"/>
      <c r="N973" s="420"/>
      <c r="O973" s="420"/>
      <c r="P973" s="317" t="s">
        <v>659</v>
      </c>
      <c r="Q973" s="317"/>
      <c r="R973" s="317"/>
      <c r="S973" s="317"/>
      <c r="T973" s="317"/>
      <c r="U973" s="317"/>
      <c r="V973" s="317"/>
      <c r="W973" s="317"/>
      <c r="X973" s="317"/>
      <c r="Y973" s="318">
        <v>0.1</v>
      </c>
      <c r="Z973" s="319"/>
      <c r="AA973" s="319"/>
      <c r="AB973" s="320"/>
      <c r="AC973" s="328" t="s">
        <v>196</v>
      </c>
      <c r="AD973" s="423"/>
      <c r="AE973" s="423"/>
      <c r="AF973" s="423"/>
      <c r="AG973" s="423"/>
      <c r="AH973" s="421" t="s">
        <v>563</v>
      </c>
      <c r="AI973" s="422"/>
      <c r="AJ973" s="422"/>
      <c r="AK973" s="422"/>
      <c r="AL973" s="325" t="s">
        <v>563</v>
      </c>
      <c r="AM973" s="326"/>
      <c r="AN973" s="326"/>
      <c r="AO973" s="327"/>
      <c r="AP973" s="321" t="s">
        <v>563</v>
      </c>
      <c r="AQ973" s="321"/>
      <c r="AR973" s="321"/>
      <c r="AS973" s="321"/>
      <c r="AT973" s="321"/>
      <c r="AU973" s="321"/>
      <c r="AV973" s="321"/>
      <c r="AW973" s="321"/>
      <c r="AX973" s="321"/>
    </row>
    <row r="974" spans="1:50" ht="30" customHeight="1" x14ac:dyDescent="0.15">
      <c r="A974" s="404">
        <v>6</v>
      </c>
      <c r="B974" s="404">
        <v>1</v>
      </c>
      <c r="C974" s="418" t="s">
        <v>674</v>
      </c>
      <c r="D974" s="418"/>
      <c r="E974" s="418"/>
      <c r="F974" s="418"/>
      <c r="G974" s="418"/>
      <c r="H974" s="418"/>
      <c r="I974" s="418"/>
      <c r="J974" s="419">
        <v>1290001004367</v>
      </c>
      <c r="K974" s="420"/>
      <c r="L974" s="420"/>
      <c r="M974" s="420"/>
      <c r="N974" s="420"/>
      <c r="O974" s="420"/>
      <c r="P974" s="317" t="s">
        <v>659</v>
      </c>
      <c r="Q974" s="317"/>
      <c r="R974" s="317"/>
      <c r="S974" s="317"/>
      <c r="T974" s="317"/>
      <c r="U974" s="317"/>
      <c r="V974" s="317"/>
      <c r="W974" s="317"/>
      <c r="X974" s="317"/>
      <c r="Y974" s="318">
        <v>0.1</v>
      </c>
      <c r="Z974" s="319"/>
      <c r="AA974" s="319"/>
      <c r="AB974" s="320"/>
      <c r="AC974" s="328" t="s">
        <v>196</v>
      </c>
      <c r="AD974" s="423"/>
      <c r="AE974" s="423"/>
      <c r="AF974" s="423"/>
      <c r="AG974" s="423"/>
      <c r="AH974" s="421" t="s">
        <v>563</v>
      </c>
      <c r="AI974" s="422"/>
      <c r="AJ974" s="422"/>
      <c r="AK974" s="422"/>
      <c r="AL974" s="325" t="s">
        <v>563</v>
      </c>
      <c r="AM974" s="326"/>
      <c r="AN974" s="326"/>
      <c r="AO974" s="327"/>
      <c r="AP974" s="321" t="s">
        <v>563</v>
      </c>
      <c r="AQ974" s="321"/>
      <c r="AR974" s="321"/>
      <c r="AS974" s="321"/>
      <c r="AT974" s="321"/>
      <c r="AU974" s="321"/>
      <c r="AV974" s="321"/>
      <c r="AW974" s="321"/>
      <c r="AX974" s="321"/>
    </row>
    <row r="975" spans="1:50" ht="30" customHeight="1" x14ac:dyDescent="0.15">
      <c r="A975" s="404">
        <v>7</v>
      </c>
      <c r="B975" s="404">
        <v>1</v>
      </c>
      <c r="C975" s="418" t="s">
        <v>675</v>
      </c>
      <c r="D975" s="418"/>
      <c r="E975" s="418"/>
      <c r="F975" s="418"/>
      <c r="G975" s="418"/>
      <c r="H975" s="418"/>
      <c r="I975" s="418"/>
      <c r="J975" s="419">
        <v>5010001008813</v>
      </c>
      <c r="K975" s="420"/>
      <c r="L975" s="420"/>
      <c r="M975" s="420"/>
      <c r="N975" s="420"/>
      <c r="O975" s="420"/>
      <c r="P975" s="317" t="s">
        <v>659</v>
      </c>
      <c r="Q975" s="317"/>
      <c r="R975" s="317"/>
      <c r="S975" s="317"/>
      <c r="T975" s="317"/>
      <c r="U975" s="317"/>
      <c r="V975" s="317"/>
      <c r="W975" s="317"/>
      <c r="X975" s="317"/>
      <c r="Y975" s="318">
        <v>0.1</v>
      </c>
      <c r="Z975" s="319"/>
      <c r="AA975" s="319"/>
      <c r="AB975" s="320"/>
      <c r="AC975" s="328" t="s">
        <v>196</v>
      </c>
      <c r="AD975" s="423"/>
      <c r="AE975" s="423"/>
      <c r="AF975" s="423"/>
      <c r="AG975" s="423"/>
      <c r="AH975" s="421" t="s">
        <v>563</v>
      </c>
      <c r="AI975" s="422"/>
      <c r="AJ975" s="422"/>
      <c r="AK975" s="422"/>
      <c r="AL975" s="325" t="s">
        <v>563</v>
      </c>
      <c r="AM975" s="326"/>
      <c r="AN975" s="326"/>
      <c r="AO975" s="327"/>
      <c r="AP975" s="321" t="s">
        <v>563</v>
      </c>
      <c r="AQ975" s="321"/>
      <c r="AR975" s="321"/>
      <c r="AS975" s="321"/>
      <c r="AT975" s="321"/>
      <c r="AU975" s="321"/>
      <c r="AV975" s="321"/>
      <c r="AW975" s="321"/>
      <c r="AX975" s="321"/>
    </row>
    <row r="976" spans="1:50" ht="30" customHeight="1" x14ac:dyDescent="0.15">
      <c r="A976" s="404">
        <v>8</v>
      </c>
      <c r="B976" s="404">
        <v>1</v>
      </c>
      <c r="C976" s="418" t="s">
        <v>676</v>
      </c>
      <c r="D976" s="418"/>
      <c r="E976" s="418"/>
      <c r="F976" s="418"/>
      <c r="G976" s="418"/>
      <c r="H976" s="418"/>
      <c r="I976" s="418"/>
      <c r="J976" s="419">
        <v>8290001004344</v>
      </c>
      <c r="K976" s="420"/>
      <c r="L976" s="420"/>
      <c r="M976" s="420"/>
      <c r="N976" s="420"/>
      <c r="O976" s="420"/>
      <c r="P976" s="317" t="s">
        <v>659</v>
      </c>
      <c r="Q976" s="317"/>
      <c r="R976" s="317"/>
      <c r="S976" s="317"/>
      <c r="T976" s="317"/>
      <c r="U976" s="317"/>
      <c r="V976" s="317"/>
      <c r="W976" s="317"/>
      <c r="X976" s="317"/>
      <c r="Y976" s="318">
        <v>0.1</v>
      </c>
      <c r="Z976" s="319"/>
      <c r="AA976" s="319"/>
      <c r="AB976" s="320"/>
      <c r="AC976" s="328" t="s">
        <v>196</v>
      </c>
      <c r="AD976" s="423"/>
      <c r="AE976" s="423"/>
      <c r="AF976" s="423"/>
      <c r="AG976" s="423"/>
      <c r="AH976" s="421" t="s">
        <v>563</v>
      </c>
      <c r="AI976" s="422"/>
      <c r="AJ976" s="422"/>
      <c r="AK976" s="422"/>
      <c r="AL976" s="325" t="s">
        <v>563</v>
      </c>
      <c r="AM976" s="326"/>
      <c r="AN976" s="326"/>
      <c r="AO976" s="327"/>
      <c r="AP976" s="321" t="s">
        <v>563</v>
      </c>
      <c r="AQ976" s="321"/>
      <c r="AR976" s="321"/>
      <c r="AS976" s="321"/>
      <c r="AT976" s="321"/>
      <c r="AU976" s="321"/>
      <c r="AV976" s="321"/>
      <c r="AW976" s="321"/>
      <c r="AX976" s="321"/>
    </row>
    <row r="977" spans="1:50" ht="30" customHeight="1" x14ac:dyDescent="0.15">
      <c r="A977" s="404">
        <v>9</v>
      </c>
      <c r="B977" s="404">
        <v>1</v>
      </c>
      <c r="C977" s="418" t="s">
        <v>677</v>
      </c>
      <c r="D977" s="418"/>
      <c r="E977" s="418"/>
      <c r="F977" s="418"/>
      <c r="G977" s="418"/>
      <c r="H977" s="418"/>
      <c r="I977" s="418"/>
      <c r="J977" s="419">
        <v>4380001001393</v>
      </c>
      <c r="K977" s="420"/>
      <c r="L977" s="420"/>
      <c r="M977" s="420"/>
      <c r="N977" s="420"/>
      <c r="O977" s="420"/>
      <c r="P977" s="317" t="s">
        <v>659</v>
      </c>
      <c r="Q977" s="317"/>
      <c r="R977" s="317"/>
      <c r="S977" s="317"/>
      <c r="T977" s="317"/>
      <c r="U977" s="317"/>
      <c r="V977" s="317"/>
      <c r="W977" s="317"/>
      <c r="X977" s="317"/>
      <c r="Y977" s="318">
        <v>0.1</v>
      </c>
      <c r="Z977" s="319"/>
      <c r="AA977" s="319"/>
      <c r="AB977" s="320"/>
      <c r="AC977" s="328" t="s">
        <v>196</v>
      </c>
      <c r="AD977" s="423"/>
      <c r="AE977" s="423"/>
      <c r="AF977" s="423"/>
      <c r="AG977" s="423"/>
      <c r="AH977" s="421" t="s">
        <v>563</v>
      </c>
      <c r="AI977" s="422"/>
      <c r="AJ977" s="422"/>
      <c r="AK977" s="422"/>
      <c r="AL977" s="325" t="s">
        <v>563</v>
      </c>
      <c r="AM977" s="326"/>
      <c r="AN977" s="326"/>
      <c r="AO977" s="327"/>
      <c r="AP977" s="321" t="s">
        <v>563</v>
      </c>
      <c r="AQ977" s="321"/>
      <c r="AR977" s="321"/>
      <c r="AS977" s="321"/>
      <c r="AT977" s="321"/>
      <c r="AU977" s="321"/>
      <c r="AV977" s="321"/>
      <c r="AW977" s="321"/>
      <c r="AX977" s="321"/>
    </row>
    <row r="978" spans="1:50" ht="30" customHeight="1" x14ac:dyDescent="0.15">
      <c r="A978" s="404">
        <v>10</v>
      </c>
      <c r="B978" s="404">
        <v>1</v>
      </c>
      <c r="C978" s="418" t="s">
        <v>678</v>
      </c>
      <c r="D978" s="418"/>
      <c r="E978" s="418"/>
      <c r="F978" s="418"/>
      <c r="G978" s="418"/>
      <c r="H978" s="418"/>
      <c r="I978" s="418"/>
      <c r="J978" s="419">
        <v>2330001001532</v>
      </c>
      <c r="K978" s="420"/>
      <c r="L978" s="420"/>
      <c r="M978" s="420"/>
      <c r="N978" s="420"/>
      <c r="O978" s="420"/>
      <c r="P978" s="317" t="s">
        <v>659</v>
      </c>
      <c r="Q978" s="317"/>
      <c r="R978" s="317"/>
      <c r="S978" s="317"/>
      <c r="T978" s="317"/>
      <c r="U978" s="317"/>
      <c r="V978" s="317"/>
      <c r="W978" s="317"/>
      <c r="X978" s="317"/>
      <c r="Y978" s="318">
        <v>0.1</v>
      </c>
      <c r="Z978" s="319"/>
      <c r="AA978" s="319"/>
      <c r="AB978" s="320"/>
      <c r="AC978" s="328" t="s">
        <v>196</v>
      </c>
      <c r="AD978" s="423"/>
      <c r="AE978" s="423"/>
      <c r="AF978" s="423"/>
      <c r="AG978" s="423"/>
      <c r="AH978" s="421" t="s">
        <v>563</v>
      </c>
      <c r="AI978" s="422"/>
      <c r="AJ978" s="422"/>
      <c r="AK978" s="422"/>
      <c r="AL978" s="325" t="s">
        <v>563</v>
      </c>
      <c r="AM978" s="326"/>
      <c r="AN978" s="326"/>
      <c r="AO978" s="327"/>
      <c r="AP978" s="321" t="s">
        <v>563</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449</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465</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1"/>
      <c r="E1101" s="277" t="s">
        <v>384</v>
      </c>
      <c r="F1101" s="901"/>
      <c r="G1101" s="901"/>
      <c r="H1101" s="901"/>
      <c r="I1101" s="901"/>
      <c r="J1101" s="277" t="s">
        <v>419</v>
      </c>
      <c r="K1101" s="277"/>
      <c r="L1101" s="277"/>
      <c r="M1101" s="277"/>
      <c r="N1101" s="277"/>
      <c r="O1101" s="277"/>
      <c r="P1101" s="344" t="s">
        <v>27</v>
      </c>
      <c r="Q1101" s="344"/>
      <c r="R1101" s="344"/>
      <c r="S1101" s="344"/>
      <c r="T1101" s="344"/>
      <c r="U1101" s="344"/>
      <c r="V1101" s="344"/>
      <c r="W1101" s="344"/>
      <c r="X1101" s="344"/>
      <c r="Y1101" s="277" t="s">
        <v>421</v>
      </c>
      <c r="Z1101" s="901"/>
      <c r="AA1101" s="901"/>
      <c r="AB1101" s="901"/>
      <c r="AC1101" s="277" t="s">
        <v>367</v>
      </c>
      <c r="AD1101" s="277"/>
      <c r="AE1101" s="277"/>
      <c r="AF1101" s="277"/>
      <c r="AG1101" s="277"/>
      <c r="AH1101" s="344" t="s">
        <v>380</v>
      </c>
      <c r="AI1101" s="345"/>
      <c r="AJ1101" s="345"/>
      <c r="AK1101" s="345"/>
      <c r="AL1101" s="345" t="s">
        <v>21</v>
      </c>
      <c r="AM1101" s="345"/>
      <c r="AN1101" s="345"/>
      <c r="AO1101" s="904"/>
      <c r="AP1101" s="427" t="s">
        <v>450</v>
      </c>
      <c r="AQ1101" s="427"/>
      <c r="AR1101" s="427"/>
      <c r="AS1101" s="427"/>
      <c r="AT1101" s="427"/>
      <c r="AU1101" s="427"/>
      <c r="AV1101" s="427"/>
      <c r="AW1101" s="427"/>
      <c r="AX1101" s="427"/>
    </row>
    <row r="1102" spans="1:50" ht="30" customHeight="1" x14ac:dyDescent="0.15">
      <c r="A1102" s="404">
        <v>1</v>
      </c>
      <c r="B1102" s="404">
        <v>1</v>
      </c>
      <c r="C1102" s="903"/>
      <c r="D1102" s="903"/>
      <c r="E1102" s="261" t="s">
        <v>617</v>
      </c>
      <c r="F1102" s="902"/>
      <c r="G1102" s="902"/>
      <c r="H1102" s="902"/>
      <c r="I1102" s="902"/>
      <c r="J1102" s="419" t="s">
        <v>603</v>
      </c>
      <c r="K1102" s="420"/>
      <c r="L1102" s="420"/>
      <c r="M1102" s="420"/>
      <c r="N1102" s="420"/>
      <c r="O1102" s="420"/>
      <c r="P1102" s="425" t="s">
        <v>639</v>
      </c>
      <c r="Q1102" s="317"/>
      <c r="R1102" s="317"/>
      <c r="S1102" s="317"/>
      <c r="T1102" s="317"/>
      <c r="U1102" s="317"/>
      <c r="V1102" s="317"/>
      <c r="W1102" s="317"/>
      <c r="X1102" s="317"/>
      <c r="Y1102" s="318" t="s">
        <v>584</v>
      </c>
      <c r="Z1102" s="319"/>
      <c r="AA1102" s="319"/>
      <c r="AB1102" s="320"/>
      <c r="AC1102" s="322"/>
      <c r="AD1102" s="322"/>
      <c r="AE1102" s="322"/>
      <c r="AF1102" s="322"/>
      <c r="AG1102" s="322"/>
      <c r="AH1102" s="323" t="s">
        <v>640</v>
      </c>
      <c r="AI1102" s="324"/>
      <c r="AJ1102" s="324"/>
      <c r="AK1102" s="324"/>
      <c r="AL1102" s="325" t="s">
        <v>640</v>
      </c>
      <c r="AM1102" s="326"/>
      <c r="AN1102" s="326"/>
      <c r="AO1102" s="327"/>
      <c r="AP1102" s="321" t="s">
        <v>619</v>
      </c>
      <c r="AQ1102" s="321"/>
      <c r="AR1102" s="321"/>
      <c r="AS1102" s="321"/>
      <c r="AT1102" s="321"/>
      <c r="AU1102" s="321"/>
      <c r="AV1102" s="321"/>
      <c r="AW1102" s="321"/>
      <c r="AX1102" s="321"/>
    </row>
    <row r="1103" spans="1:50" ht="30" hidden="1" customHeight="1" x14ac:dyDescent="0.15">
      <c r="A1103" s="404">
        <v>2</v>
      </c>
      <c r="B1103" s="404">
        <v>1</v>
      </c>
      <c r="C1103" s="903"/>
      <c r="D1103" s="903"/>
      <c r="E1103" s="902"/>
      <c r="F1103" s="902"/>
      <c r="G1103" s="902"/>
      <c r="H1103" s="902"/>
      <c r="I1103" s="90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3"/>
      <c r="D1104" s="903"/>
      <c r="E1104" s="902"/>
      <c r="F1104" s="902"/>
      <c r="G1104" s="902"/>
      <c r="H1104" s="902"/>
      <c r="I1104" s="90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3"/>
      <c r="D1105" s="903"/>
      <c r="E1105" s="902"/>
      <c r="F1105" s="902"/>
      <c r="G1105" s="902"/>
      <c r="H1105" s="902"/>
      <c r="I1105" s="90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3"/>
      <c r="D1106" s="903"/>
      <c r="E1106" s="902"/>
      <c r="F1106" s="902"/>
      <c r="G1106" s="902"/>
      <c r="H1106" s="902"/>
      <c r="I1106" s="90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3"/>
      <c r="D1107" s="903"/>
      <c r="E1107" s="902"/>
      <c r="F1107" s="902"/>
      <c r="G1107" s="902"/>
      <c r="H1107" s="902"/>
      <c r="I1107" s="90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3"/>
      <c r="D1108" s="903"/>
      <c r="E1108" s="902"/>
      <c r="F1108" s="902"/>
      <c r="G1108" s="902"/>
      <c r="H1108" s="902"/>
      <c r="I1108" s="90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3"/>
      <c r="D1109" s="903"/>
      <c r="E1109" s="902"/>
      <c r="F1109" s="902"/>
      <c r="G1109" s="902"/>
      <c r="H1109" s="902"/>
      <c r="I1109" s="90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3"/>
      <c r="D1110" s="903"/>
      <c r="E1110" s="902"/>
      <c r="F1110" s="902"/>
      <c r="G1110" s="902"/>
      <c r="H1110" s="902"/>
      <c r="I1110" s="90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3"/>
      <c r="D1111" s="903"/>
      <c r="E1111" s="902"/>
      <c r="F1111" s="902"/>
      <c r="G1111" s="902"/>
      <c r="H1111" s="902"/>
      <c r="I1111" s="90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3"/>
      <c r="D1112" s="903"/>
      <c r="E1112" s="902"/>
      <c r="F1112" s="902"/>
      <c r="G1112" s="902"/>
      <c r="H1112" s="902"/>
      <c r="I1112" s="90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3"/>
      <c r="D1113" s="903"/>
      <c r="E1113" s="902"/>
      <c r="F1113" s="902"/>
      <c r="G1113" s="902"/>
      <c r="H1113" s="902"/>
      <c r="I1113" s="90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3"/>
      <c r="D1114" s="903"/>
      <c r="E1114" s="902"/>
      <c r="F1114" s="902"/>
      <c r="G1114" s="902"/>
      <c r="H1114" s="902"/>
      <c r="I1114" s="90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3"/>
      <c r="D1115" s="903"/>
      <c r="E1115" s="902"/>
      <c r="F1115" s="902"/>
      <c r="G1115" s="902"/>
      <c r="H1115" s="902"/>
      <c r="I1115" s="90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3"/>
      <c r="D1116" s="903"/>
      <c r="E1116" s="902"/>
      <c r="F1116" s="902"/>
      <c r="G1116" s="902"/>
      <c r="H1116" s="902"/>
      <c r="I1116" s="90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3"/>
      <c r="D1117" s="903"/>
      <c r="E1117" s="902"/>
      <c r="F1117" s="902"/>
      <c r="G1117" s="902"/>
      <c r="H1117" s="902"/>
      <c r="I1117" s="90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3"/>
      <c r="D1118" s="903"/>
      <c r="E1118" s="902"/>
      <c r="F1118" s="902"/>
      <c r="G1118" s="902"/>
      <c r="H1118" s="902"/>
      <c r="I1118" s="90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3"/>
      <c r="D1119" s="903"/>
      <c r="E1119" s="261"/>
      <c r="F1119" s="902"/>
      <c r="G1119" s="902"/>
      <c r="H1119" s="902"/>
      <c r="I1119" s="90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3"/>
      <c r="D1120" s="903"/>
      <c r="E1120" s="902"/>
      <c r="F1120" s="902"/>
      <c r="G1120" s="902"/>
      <c r="H1120" s="902"/>
      <c r="I1120" s="90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3"/>
      <c r="D1121" s="903"/>
      <c r="E1121" s="902"/>
      <c r="F1121" s="902"/>
      <c r="G1121" s="902"/>
      <c r="H1121" s="902"/>
      <c r="I1121" s="90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3"/>
      <c r="D1122" s="903"/>
      <c r="E1122" s="902"/>
      <c r="F1122" s="902"/>
      <c r="G1122" s="902"/>
      <c r="H1122" s="902"/>
      <c r="I1122" s="90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3"/>
      <c r="D1123" s="903"/>
      <c r="E1123" s="902"/>
      <c r="F1123" s="902"/>
      <c r="G1123" s="902"/>
      <c r="H1123" s="902"/>
      <c r="I1123" s="90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3"/>
      <c r="D1124" s="903"/>
      <c r="E1124" s="902"/>
      <c r="F1124" s="902"/>
      <c r="G1124" s="902"/>
      <c r="H1124" s="902"/>
      <c r="I1124" s="90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3"/>
      <c r="D1125" s="903"/>
      <c r="E1125" s="902"/>
      <c r="F1125" s="902"/>
      <c r="G1125" s="902"/>
      <c r="H1125" s="902"/>
      <c r="I1125" s="90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3"/>
      <c r="D1126" s="903"/>
      <c r="E1126" s="902"/>
      <c r="F1126" s="902"/>
      <c r="G1126" s="902"/>
      <c r="H1126" s="902"/>
      <c r="I1126" s="90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3"/>
      <c r="D1127" s="903"/>
      <c r="E1127" s="902"/>
      <c r="F1127" s="902"/>
      <c r="G1127" s="902"/>
      <c r="H1127" s="902"/>
      <c r="I1127" s="90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3"/>
      <c r="D1128" s="903"/>
      <c r="E1128" s="902"/>
      <c r="F1128" s="902"/>
      <c r="G1128" s="902"/>
      <c r="H1128" s="902"/>
      <c r="I1128" s="90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3"/>
      <c r="D1129" s="903"/>
      <c r="E1129" s="902"/>
      <c r="F1129" s="902"/>
      <c r="G1129" s="902"/>
      <c r="H1129" s="902"/>
      <c r="I1129" s="90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3"/>
      <c r="D1130" s="903"/>
      <c r="E1130" s="902"/>
      <c r="F1130" s="902"/>
      <c r="G1130" s="902"/>
      <c r="H1130" s="902"/>
      <c r="I1130" s="90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3"/>
      <c r="D1131" s="903"/>
      <c r="E1131" s="902"/>
      <c r="F1131" s="902"/>
      <c r="G1131" s="902"/>
      <c r="H1131" s="902"/>
      <c r="I1131" s="90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6:AQ17 P15:AX15 P13:AX13">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E101 AQ101">
    <cfRule type="expression" dxfId="2795" priority="13715">
      <formula>IF(RIGHT(TEXT(AE101,"0.#"),1)=".",FALSE,TRUE)</formula>
    </cfRule>
    <cfRule type="expression" dxfId="2794" priority="13716">
      <formula>IF(RIGHT(TEXT(AE101,"0.#"),1)=".",TRUE,FALSE)</formula>
    </cfRule>
  </conditionalFormatting>
  <conditionalFormatting sqref="Y783:Y790 Y781">
    <cfRule type="expression" dxfId="2793" priority="13701">
      <formula>IF(RIGHT(TEXT(Y781,"0.#"),1)=".",FALSE,TRUE)</formula>
    </cfRule>
    <cfRule type="expression" dxfId="2792" priority="13702">
      <formula>IF(RIGHT(TEXT(Y781,"0.#"),1)=".",TRUE,FALSE)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AU781">
    <cfRule type="expression" dxfId="2787" priority="13695">
      <formula>IF(RIGHT(TEXT(AU781,"0.#"),1)=".",FALSE,TRUE)</formula>
    </cfRule>
    <cfRule type="expression" dxfId="2786" priority="13696">
      <formula>IF(RIGHT(TEXT(AU781,"0.#"),1)=".",TRUE,FALSE)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AM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4">
    <cfRule type="expression" dxfId="2067" priority="2075">
      <formula>IF(RIGHT(TEXT(Y904,"0.#"),1)=".",FALSE,TRUE)</formula>
    </cfRule>
    <cfRule type="expression" dxfId="2066" priority="2076">
      <formula>IF(RIGHT(TEXT(Y904,"0.#"),1)=".",TRUE,FALSE)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7">
    <cfRule type="expression" dxfId="2063" priority="2063">
      <formula>IF(RIGHT(TEXT(Y937,"0.#"),1)=".",FALSE,TRUE)</formula>
    </cfRule>
    <cfRule type="expression" dxfId="2062" priority="2064">
      <formula>IF(RIGHT(TEXT(Y937,"0.#"),1)=".",TRUE,FALSE)</formula>
    </cfRule>
  </conditionalFormatting>
  <conditionalFormatting sqref="Y979:Y998">
    <cfRule type="expression" dxfId="2061" priority="2057">
      <formula>IF(RIGHT(TEXT(Y979,"0.#"),1)=".",FALSE,TRUE)</formula>
    </cfRule>
    <cfRule type="expression" dxfId="2060" priority="2058">
      <formula>IF(RIGHT(TEXT(Y979,"0.#"),1)=".",TRUE,FALSE)</formula>
    </cfRule>
  </conditionalFormatting>
  <conditionalFormatting sqref="Y969:Y978">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6:AO899">
    <cfRule type="expression" dxfId="1975" priority="2095">
      <formula>IF(AND(AL876&gt;=0, RIGHT(TEXT(AL876,"0.#"),1)&lt;&gt;"."),TRUE,FALSE)</formula>
    </cfRule>
    <cfRule type="expression" dxfId="1974" priority="2096">
      <formula>IF(AND(AL876&gt;=0, RIGHT(TEXT(AL876,"0.#"),1)="."),TRUE,FALSE)</formula>
    </cfRule>
    <cfRule type="expression" dxfId="1973" priority="2097">
      <formula>IF(AND(AL876&lt;0, RIGHT(TEXT(AL876,"0.#"),1)&lt;&gt;"."),TRUE,FALSE)</formula>
    </cfRule>
    <cfRule type="expression" dxfId="1972" priority="2098">
      <formula>IF(AND(AL876&lt;0, RIGHT(TEXT(AL876,"0.#"),1)="."),TRUE,FALSE)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4:AO904">
    <cfRule type="expression" dxfId="1967" priority="2077">
      <formula>IF(AND(AL904&gt;=0, RIGHT(TEXT(AL904,"0.#"),1)&lt;&gt;"."),TRUE,FALSE)</formula>
    </cfRule>
    <cfRule type="expression" dxfId="1966" priority="2078">
      <formula>IF(AND(AL904&gt;=0, RIGHT(TEXT(AL904,"0.#"),1)="."),TRUE,FALSE)</formula>
    </cfRule>
    <cfRule type="expression" dxfId="1965" priority="2079">
      <formula>IF(AND(AL904&lt;0, RIGHT(TEXT(AL904,"0.#"),1)&lt;&gt;"."),TRUE,FALSE)</formula>
    </cfRule>
    <cfRule type="expression" dxfId="1964" priority="2080">
      <formula>IF(AND(AL904&lt;0, RIGHT(TEXT(AL904,"0.#"),1)="."),TRUE,FALSE)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7:AO937">
    <cfRule type="expression" dxfId="1959" priority="2065">
      <formula>IF(AND(AL937&gt;=0, RIGHT(TEXT(AL937,"0.#"),1)&lt;&gt;"."),TRUE,FALSE)</formula>
    </cfRule>
    <cfRule type="expression" dxfId="1958" priority="2066">
      <formula>IF(AND(AL937&gt;=0, RIGHT(TEXT(AL937,"0.#"),1)="."),TRUE,FALSE)</formula>
    </cfRule>
    <cfRule type="expression" dxfId="1957" priority="2067">
      <formula>IF(AND(AL937&lt;0, RIGHT(TEXT(AL937,"0.#"),1)&lt;&gt;"."),TRUE,FALSE)</formula>
    </cfRule>
    <cfRule type="expression" dxfId="1956" priority="2068">
      <formula>IF(AND(AL937&lt;0, RIGHT(TEXT(AL937,"0.#"),1)="."),TRUE,FALSE)</formula>
    </cfRule>
  </conditionalFormatting>
  <conditionalFormatting sqref="AL979:AO998">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AL871:AO875">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969:AO978">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35" max="49" man="1"/>
    <brk id="769"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4" t="s">
        <v>265</v>
      </c>
      <c r="H2" s="789"/>
      <c r="I2" s="789"/>
      <c r="J2" s="789"/>
      <c r="K2" s="789"/>
      <c r="L2" s="789"/>
      <c r="M2" s="789"/>
      <c r="N2" s="789"/>
      <c r="O2" s="790"/>
      <c r="P2" s="788" t="s">
        <v>59</v>
      </c>
      <c r="Q2" s="789"/>
      <c r="R2" s="789"/>
      <c r="S2" s="789"/>
      <c r="T2" s="789"/>
      <c r="U2" s="789"/>
      <c r="V2" s="789"/>
      <c r="W2" s="789"/>
      <c r="X2" s="790"/>
      <c r="Y2" s="1014"/>
      <c r="Z2" s="412"/>
      <c r="AA2" s="413"/>
      <c r="AB2" s="1018" t="s">
        <v>11</v>
      </c>
      <c r="AC2" s="1019"/>
      <c r="AD2" s="1020"/>
      <c r="AE2" s="1006" t="s">
        <v>553</v>
      </c>
      <c r="AF2" s="1006"/>
      <c r="AG2" s="1006"/>
      <c r="AH2" s="1006"/>
      <c r="AI2" s="1006" t="s">
        <v>550</v>
      </c>
      <c r="AJ2" s="1006"/>
      <c r="AK2" s="1006"/>
      <c r="AL2" s="1006"/>
      <c r="AM2" s="1006" t="s">
        <v>524</v>
      </c>
      <c r="AN2" s="1006"/>
      <c r="AO2" s="1006"/>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4"/>
      <c r="I4" s="1024"/>
      <c r="J4" s="1024"/>
      <c r="K4" s="1024"/>
      <c r="L4" s="1024"/>
      <c r="M4" s="1024"/>
      <c r="N4" s="1024"/>
      <c r="O4" s="1025"/>
      <c r="P4" s="161"/>
      <c r="Q4" s="1032"/>
      <c r="R4" s="1032"/>
      <c r="S4" s="1032"/>
      <c r="T4" s="1032"/>
      <c r="U4" s="1032"/>
      <c r="V4" s="1032"/>
      <c r="W4" s="1032"/>
      <c r="X4" s="1033"/>
      <c r="Y4" s="1010" t="s">
        <v>12</v>
      </c>
      <c r="Z4" s="1011"/>
      <c r="AA4" s="1012"/>
      <c r="AB4" s="557"/>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3" t="s">
        <v>54</v>
      </c>
      <c r="Z5" s="1007"/>
      <c r="AA5" s="1008"/>
      <c r="AB5" s="528"/>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502</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470</v>
      </c>
      <c r="B9" s="519"/>
      <c r="C9" s="519"/>
      <c r="D9" s="519"/>
      <c r="E9" s="519"/>
      <c r="F9" s="520"/>
      <c r="G9" s="804" t="s">
        <v>265</v>
      </c>
      <c r="H9" s="789"/>
      <c r="I9" s="789"/>
      <c r="J9" s="789"/>
      <c r="K9" s="789"/>
      <c r="L9" s="789"/>
      <c r="M9" s="789"/>
      <c r="N9" s="789"/>
      <c r="O9" s="790"/>
      <c r="P9" s="788" t="s">
        <v>59</v>
      </c>
      <c r="Q9" s="789"/>
      <c r="R9" s="789"/>
      <c r="S9" s="789"/>
      <c r="T9" s="789"/>
      <c r="U9" s="789"/>
      <c r="V9" s="789"/>
      <c r="W9" s="789"/>
      <c r="X9" s="790"/>
      <c r="Y9" s="1014"/>
      <c r="Z9" s="412"/>
      <c r="AA9" s="413"/>
      <c r="AB9" s="1018" t="s">
        <v>11</v>
      </c>
      <c r="AC9" s="1019"/>
      <c r="AD9" s="1020"/>
      <c r="AE9" s="1006" t="s">
        <v>554</v>
      </c>
      <c r="AF9" s="1006"/>
      <c r="AG9" s="1006"/>
      <c r="AH9" s="1006"/>
      <c r="AI9" s="1006" t="s">
        <v>550</v>
      </c>
      <c r="AJ9" s="1006"/>
      <c r="AK9" s="1006"/>
      <c r="AL9" s="1006"/>
      <c r="AM9" s="1006" t="s">
        <v>524</v>
      </c>
      <c r="AN9" s="1006"/>
      <c r="AO9" s="1006"/>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7"/>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8"/>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502</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470</v>
      </c>
      <c r="B16" s="519"/>
      <c r="C16" s="519"/>
      <c r="D16" s="519"/>
      <c r="E16" s="519"/>
      <c r="F16" s="520"/>
      <c r="G16" s="804" t="s">
        <v>265</v>
      </c>
      <c r="H16" s="789"/>
      <c r="I16" s="789"/>
      <c r="J16" s="789"/>
      <c r="K16" s="789"/>
      <c r="L16" s="789"/>
      <c r="M16" s="789"/>
      <c r="N16" s="789"/>
      <c r="O16" s="790"/>
      <c r="P16" s="788" t="s">
        <v>59</v>
      </c>
      <c r="Q16" s="789"/>
      <c r="R16" s="789"/>
      <c r="S16" s="789"/>
      <c r="T16" s="789"/>
      <c r="U16" s="789"/>
      <c r="V16" s="789"/>
      <c r="W16" s="789"/>
      <c r="X16" s="790"/>
      <c r="Y16" s="1014"/>
      <c r="Z16" s="412"/>
      <c r="AA16" s="413"/>
      <c r="AB16" s="1018" t="s">
        <v>11</v>
      </c>
      <c r="AC16" s="1019"/>
      <c r="AD16" s="1020"/>
      <c r="AE16" s="1006" t="s">
        <v>553</v>
      </c>
      <c r="AF16" s="1006"/>
      <c r="AG16" s="1006"/>
      <c r="AH16" s="1006"/>
      <c r="AI16" s="1006" t="s">
        <v>551</v>
      </c>
      <c r="AJ16" s="1006"/>
      <c r="AK16" s="1006"/>
      <c r="AL16" s="1006"/>
      <c r="AM16" s="1006" t="s">
        <v>524</v>
      </c>
      <c r="AN16" s="1006"/>
      <c r="AO16" s="1006"/>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7"/>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8"/>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502</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470</v>
      </c>
      <c r="B23" s="519"/>
      <c r="C23" s="519"/>
      <c r="D23" s="519"/>
      <c r="E23" s="519"/>
      <c r="F23" s="520"/>
      <c r="G23" s="804" t="s">
        <v>265</v>
      </c>
      <c r="H23" s="789"/>
      <c r="I23" s="789"/>
      <c r="J23" s="789"/>
      <c r="K23" s="789"/>
      <c r="L23" s="789"/>
      <c r="M23" s="789"/>
      <c r="N23" s="789"/>
      <c r="O23" s="790"/>
      <c r="P23" s="788" t="s">
        <v>59</v>
      </c>
      <c r="Q23" s="789"/>
      <c r="R23" s="789"/>
      <c r="S23" s="789"/>
      <c r="T23" s="789"/>
      <c r="U23" s="789"/>
      <c r="V23" s="789"/>
      <c r="W23" s="789"/>
      <c r="X23" s="790"/>
      <c r="Y23" s="1014"/>
      <c r="Z23" s="412"/>
      <c r="AA23" s="413"/>
      <c r="AB23" s="1018" t="s">
        <v>11</v>
      </c>
      <c r="AC23" s="1019"/>
      <c r="AD23" s="1020"/>
      <c r="AE23" s="1006" t="s">
        <v>555</v>
      </c>
      <c r="AF23" s="1006"/>
      <c r="AG23" s="1006"/>
      <c r="AH23" s="1006"/>
      <c r="AI23" s="1006" t="s">
        <v>550</v>
      </c>
      <c r="AJ23" s="1006"/>
      <c r="AK23" s="1006"/>
      <c r="AL23" s="1006"/>
      <c r="AM23" s="1006" t="s">
        <v>524</v>
      </c>
      <c r="AN23" s="1006"/>
      <c r="AO23" s="1006"/>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7"/>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8"/>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502</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470</v>
      </c>
      <c r="B30" s="519"/>
      <c r="C30" s="519"/>
      <c r="D30" s="519"/>
      <c r="E30" s="519"/>
      <c r="F30" s="520"/>
      <c r="G30" s="804" t="s">
        <v>265</v>
      </c>
      <c r="H30" s="789"/>
      <c r="I30" s="789"/>
      <c r="J30" s="789"/>
      <c r="K30" s="789"/>
      <c r="L30" s="789"/>
      <c r="M30" s="789"/>
      <c r="N30" s="789"/>
      <c r="O30" s="790"/>
      <c r="P30" s="788" t="s">
        <v>59</v>
      </c>
      <c r="Q30" s="789"/>
      <c r="R30" s="789"/>
      <c r="S30" s="789"/>
      <c r="T30" s="789"/>
      <c r="U30" s="789"/>
      <c r="V30" s="789"/>
      <c r="W30" s="789"/>
      <c r="X30" s="790"/>
      <c r="Y30" s="1014"/>
      <c r="Z30" s="412"/>
      <c r="AA30" s="413"/>
      <c r="AB30" s="1018" t="s">
        <v>11</v>
      </c>
      <c r="AC30" s="1019"/>
      <c r="AD30" s="1020"/>
      <c r="AE30" s="1006" t="s">
        <v>553</v>
      </c>
      <c r="AF30" s="1006"/>
      <c r="AG30" s="1006"/>
      <c r="AH30" s="1006"/>
      <c r="AI30" s="1006" t="s">
        <v>550</v>
      </c>
      <c r="AJ30" s="1006"/>
      <c r="AK30" s="1006"/>
      <c r="AL30" s="1006"/>
      <c r="AM30" s="1006" t="s">
        <v>548</v>
      </c>
      <c r="AN30" s="1006"/>
      <c r="AO30" s="1006"/>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7"/>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8"/>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470</v>
      </c>
      <c r="B37" s="519"/>
      <c r="C37" s="519"/>
      <c r="D37" s="519"/>
      <c r="E37" s="519"/>
      <c r="F37" s="520"/>
      <c r="G37" s="804" t="s">
        <v>265</v>
      </c>
      <c r="H37" s="789"/>
      <c r="I37" s="789"/>
      <c r="J37" s="789"/>
      <c r="K37" s="789"/>
      <c r="L37" s="789"/>
      <c r="M37" s="789"/>
      <c r="N37" s="789"/>
      <c r="O37" s="790"/>
      <c r="P37" s="788" t="s">
        <v>59</v>
      </c>
      <c r="Q37" s="789"/>
      <c r="R37" s="789"/>
      <c r="S37" s="789"/>
      <c r="T37" s="789"/>
      <c r="U37" s="789"/>
      <c r="V37" s="789"/>
      <c r="W37" s="789"/>
      <c r="X37" s="790"/>
      <c r="Y37" s="1014"/>
      <c r="Z37" s="412"/>
      <c r="AA37" s="413"/>
      <c r="AB37" s="1018" t="s">
        <v>11</v>
      </c>
      <c r="AC37" s="1019"/>
      <c r="AD37" s="1020"/>
      <c r="AE37" s="1006" t="s">
        <v>555</v>
      </c>
      <c r="AF37" s="1006"/>
      <c r="AG37" s="1006"/>
      <c r="AH37" s="1006"/>
      <c r="AI37" s="1006" t="s">
        <v>552</v>
      </c>
      <c r="AJ37" s="1006"/>
      <c r="AK37" s="1006"/>
      <c r="AL37" s="1006"/>
      <c r="AM37" s="1006" t="s">
        <v>549</v>
      </c>
      <c r="AN37" s="1006"/>
      <c r="AO37" s="1006"/>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7"/>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8"/>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470</v>
      </c>
      <c r="B44" s="519"/>
      <c r="C44" s="519"/>
      <c r="D44" s="519"/>
      <c r="E44" s="519"/>
      <c r="F44" s="520"/>
      <c r="G44" s="804" t="s">
        <v>265</v>
      </c>
      <c r="H44" s="789"/>
      <c r="I44" s="789"/>
      <c r="J44" s="789"/>
      <c r="K44" s="789"/>
      <c r="L44" s="789"/>
      <c r="M44" s="789"/>
      <c r="N44" s="789"/>
      <c r="O44" s="790"/>
      <c r="P44" s="788" t="s">
        <v>59</v>
      </c>
      <c r="Q44" s="789"/>
      <c r="R44" s="789"/>
      <c r="S44" s="789"/>
      <c r="T44" s="789"/>
      <c r="U44" s="789"/>
      <c r="V44" s="789"/>
      <c r="W44" s="789"/>
      <c r="X44" s="790"/>
      <c r="Y44" s="1014"/>
      <c r="Z44" s="412"/>
      <c r="AA44" s="413"/>
      <c r="AB44" s="1018" t="s">
        <v>11</v>
      </c>
      <c r="AC44" s="1019"/>
      <c r="AD44" s="1020"/>
      <c r="AE44" s="1006" t="s">
        <v>553</v>
      </c>
      <c r="AF44" s="1006"/>
      <c r="AG44" s="1006"/>
      <c r="AH44" s="1006"/>
      <c r="AI44" s="1006" t="s">
        <v>550</v>
      </c>
      <c r="AJ44" s="1006"/>
      <c r="AK44" s="1006"/>
      <c r="AL44" s="1006"/>
      <c r="AM44" s="1006" t="s">
        <v>524</v>
      </c>
      <c r="AN44" s="1006"/>
      <c r="AO44" s="1006"/>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7"/>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8"/>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470</v>
      </c>
      <c r="B51" s="519"/>
      <c r="C51" s="519"/>
      <c r="D51" s="519"/>
      <c r="E51" s="519"/>
      <c r="F51" s="520"/>
      <c r="G51" s="804" t="s">
        <v>265</v>
      </c>
      <c r="H51" s="789"/>
      <c r="I51" s="789"/>
      <c r="J51" s="789"/>
      <c r="K51" s="789"/>
      <c r="L51" s="789"/>
      <c r="M51" s="789"/>
      <c r="N51" s="789"/>
      <c r="O51" s="790"/>
      <c r="P51" s="788" t="s">
        <v>59</v>
      </c>
      <c r="Q51" s="789"/>
      <c r="R51" s="789"/>
      <c r="S51" s="789"/>
      <c r="T51" s="789"/>
      <c r="U51" s="789"/>
      <c r="V51" s="789"/>
      <c r="W51" s="789"/>
      <c r="X51" s="790"/>
      <c r="Y51" s="1014"/>
      <c r="Z51" s="412"/>
      <c r="AA51" s="413"/>
      <c r="AB51" s="464" t="s">
        <v>11</v>
      </c>
      <c r="AC51" s="1019"/>
      <c r="AD51" s="1020"/>
      <c r="AE51" s="1006" t="s">
        <v>553</v>
      </c>
      <c r="AF51" s="1006"/>
      <c r="AG51" s="1006"/>
      <c r="AH51" s="1006"/>
      <c r="AI51" s="1006" t="s">
        <v>550</v>
      </c>
      <c r="AJ51" s="1006"/>
      <c r="AK51" s="1006"/>
      <c r="AL51" s="1006"/>
      <c r="AM51" s="1006" t="s">
        <v>524</v>
      </c>
      <c r="AN51" s="1006"/>
      <c r="AO51" s="1006"/>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7"/>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8"/>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470</v>
      </c>
      <c r="B58" s="519"/>
      <c r="C58" s="519"/>
      <c r="D58" s="519"/>
      <c r="E58" s="519"/>
      <c r="F58" s="520"/>
      <c r="G58" s="804" t="s">
        <v>265</v>
      </c>
      <c r="H58" s="789"/>
      <c r="I58" s="789"/>
      <c r="J58" s="789"/>
      <c r="K58" s="789"/>
      <c r="L58" s="789"/>
      <c r="M58" s="789"/>
      <c r="N58" s="789"/>
      <c r="O58" s="790"/>
      <c r="P58" s="788" t="s">
        <v>59</v>
      </c>
      <c r="Q58" s="789"/>
      <c r="R58" s="789"/>
      <c r="S58" s="789"/>
      <c r="T58" s="789"/>
      <c r="U58" s="789"/>
      <c r="V58" s="789"/>
      <c r="W58" s="789"/>
      <c r="X58" s="790"/>
      <c r="Y58" s="1014"/>
      <c r="Z58" s="412"/>
      <c r="AA58" s="413"/>
      <c r="AB58" s="1018" t="s">
        <v>11</v>
      </c>
      <c r="AC58" s="1019"/>
      <c r="AD58" s="1020"/>
      <c r="AE58" s="1006" t="s">
        <v>553</v>
      </c>
      <c r="AF58" s="1006"/>
      <c r="AG58" s="1006"/>
      <c r="AH58" s="1006"/>
      <c r="AI58" s="1006" t="s">
        <v>550</v>
      </c>
      <c r="AJ58" s="1006"/>
      <c r="AK58" s="1006"/>
      <c r="AL58" s="1006"/>
      <c r="AM58" s="1006" t="s">
        <v>524</v>
      </c>
      <c r="AN58" s="1006"/>
      <c r="AO58" s="1006"/>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7"/>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8"/>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470</v>
      </c>
      <c r="B65" s="519"/>
      <c r="C65" s="519"/>
      <c r="D65" s="519"/>
      <c r="E65" s="519"/>
      <c r="F65" s="520"/>
      <c r="G65" s="804" t="s">
        <v>265</v>
      </c>
      <c r="H65" s="789"/>
      <c r="I65" s="789"/>
      <c r="J65" s="789"/>
      <c r="K65" s="789"/>
      <c r="L65" s="789"/>
      <c r="M65" s="789"/>
      <c r="N65" s="789"/>
      <c r="O65" s="790"/>
      <c r="P65" s="788" t="s">
        <v>59</v>
      </c>
      <c r="Q65" s="789"/>
      <c r="R65" s="789"/>
      <c r="S65" s="789"/>
      <c r="T65" s="789"/>
      <c r="U65" s="789"/>
      <c r="V65" s="789"/>
      <c r="W65" s="789"/>
      <c r="X65" s="790"/>
      <c r="Y65" s="1014"/>
      <c r="Z65" s="412"/>
      <c r="AA65" s="413"/>
      <c r="AB65" s="1018" t="s">
        <v>11</v>
      </c>
      <c r="AC65" s="1019"/>
      <c r="AD65" s="1020"/>
      <c r="AE65" s="1006" t="s">
        <v>553</v>
      </c>
      <c r="AF65" s="1006"/>
      <c r="AG65" s="1006"/>
      <c r="AH65" s="1006"/>
      <c r="AI65" s="1006" t="s">
        <v>550</v>
      </c>
      <c r="AJ65" s="1006"/>
      <c r="AK65" s="1006"/>
      <c r="AL65" s="1006"/>
      <c r="AM65" s="1006" t="s">
        <v>524</v>
      </c>
      <c r="AN65" s="1006"/>
      <c r="AO65" s="1006"/>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7"/>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8"/>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502</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488</v>
      </c>
      <c r="H2" s="446"/>
      <c r="I2" s="446"/>
      <c r="J2" s="446"/>
      <c r="K2" s="446"/>
      <c r="L2" s="446"/>
      <c r="M2" s="446"/>
      <c r="N2" s="446"/>
      <c r="O2" s="446"/>
      <c r="P2" s="446"/>
      <c r="Q2" s="446"/>
      <c r="R2" s="446"/>
      <c r="S2" s="446"/>
      <c r="T2" s="446"/>
      <c r="U2" s="446"/>
      <c r="V2" s="446"/>
      <c r="W2" s="446"/>
      <c r="X2" s="446"/>
      <c r="Y2" s="446"/>
      <c r="Z2" s="446"/>
      <c r="AA2" s="446"/>
      <c r="AB2" s="447"/>
      <c r="AC2" s="445" t="s">
        <v>490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駿佑(mochizuki-shunsuke)</dc:creator>
  <cp:lastModifiedBy>厚生労働省ネットワークシステム</cp:lastModifiedBy>
  <dcterms:created xsi:type="dcterms:W3CDTF">2019-05-15T04:32:52Z</dcterms:created>
  <dcterms:modified xsi:type="dcterms:W3CDTF">2019-07-01T05:49:13Z</dcterms:modified>
</cp:coreProperties>
</file>