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1 中間公表版（外部有識者点検対象）\○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<sst xmlns="http://schemas.openxmlformats.org/spreadsheetml/2006/main" count="2925" uniqueCount="652">
  <si>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</si>
  <si>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</si>
  <si>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</si>
  <si>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</si>
  <si>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</si>
  <si>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</si>
  <si>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</si>
  <si>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</si>
  <si>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</si>
  <si>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</si>
  <si>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</si>
  <si>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</si>
  <si>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</si>
  <si>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</si>
  <si>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</si>
  <si>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</si>
  <si>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</si>
  <si>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</si>
  <si>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</si>
  <si>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</si>
  <si>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</si>
  <si>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</si>
  <si>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</si>
  <si>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</si>
  <si>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</si>
  <si>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</si>
  <si>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</si>
  <si>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</si>
  <si>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</si>
  <si>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</si>
  <si>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</si>
  <si>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</si>
  <si>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</si>
  <si>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</si>
  <si>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</si>
  <si>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</si>
  <si>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</si>
  <si>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</si>
  <si>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</si>
  <si>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</si>
  <si>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</si>
  <si>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</si>
  <si>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</si>
  <si>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</si>
  <si>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</si>
  <si>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</si>
  <si>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</si>
  <si>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</si>
  <si>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</si>
  <si>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</si>
  <si>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</si>
  <si>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</si>
  <si>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</si>
  <si>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</si>
  <si>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</si>
  <si>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</si>
  <si>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</si>
  <si>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</si>
  <si>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</si>
  <si>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</si>
  <si>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</si>
  <si>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</si>
  <si>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</si>
  <si>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</si>
  <si>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</si>
  <si>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</si>
  <si>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</si>
  <si>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</si>
  <si>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</si>
  <si>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</si>
  <si>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</si>
  <si>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</si>
  <si>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</si>
  <si>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</si>
  <si>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</si>
  <si>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</si>
  <si>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</si>
  <si>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</si>
  <si>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</si>
  <si>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</si>
  <si>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</si>
  <si>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</si>
  <si>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</si>
  <si>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</si>
  <si>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</si>
  <si>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</si>
  <si>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</si>
  <si>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</si>
  <si>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</si>
  <si>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</si>
  <si>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</si>
  <si>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</si>
  <si>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</si>
  <si>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</si>
  <si>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</si>
  <si>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</si>
  <si>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</si>
  <si>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</si>
  <si>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</si>
  <si>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</si>
  <si>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</si>
  <si>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</si>
  <si>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</si>
  <si>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</si>
  <si>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</si>
  <si>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</si>
  <si>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</si>
  <si>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</si>
  <si>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</si>
  <si>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</si>
  <si>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</si>
  <si>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</si>
  <si>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</si>
  <si>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</si>
  <si>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</si>
  <si>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</si>
  <si>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</si>
  <si>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</si>
  <si>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</si>
  <si>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</si>
  <si>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</si>
  <si>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</si>
  <si>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</si>
  <si>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</si>
  <si>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</si>
  <si>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</si>
  <si>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</si>
  <si>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</si>
  <si>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</si>
  <si>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</si>
  <si>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</si>
  <si>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</si>
  <si>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</si>
  <si>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</si>
  <si>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</si>
  <si>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</si>
  <si>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</si>
  <si>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</si>
  <si>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</si>
  <si>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</si>
  <si>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</si>
  <si>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</si>
  <si>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</si>
  <si>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</si>
  <si>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</si>
  <si>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</si>
  <si>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</si>
  <si>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</si>
  <si>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</si>
  <si>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</si>
  <si>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</si>
  <si>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</si>
  <si>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</si>
  <si>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</si>
  <si>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</si>
  <si>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</si>
  <si>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</si>
  <si>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</si>
  <si>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</si>
  <si>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</si>
  <si>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</si>
  <si>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</si>
  <si>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</si>
  <si>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</si>
  <si>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</si>
  <si>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</si>
  <si>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</si>
  <si>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</si>
  <si>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</si>
  <si>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</si>
  <si>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</si>
  <si>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</si>
  <si>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</si>
  <si>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</si>
  <si>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</si>
  <si>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</si>
  <si>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</si>
  <si>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</si>
  <si>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</si>
  <si>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</si>
  <si>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</si>
  <si>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</si>
  <si>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</si>
  <si>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</si>
  <si>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</si>
  <si>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</si>
  <si>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</si>
  <si>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</si>
  <si>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</si>
  <si>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</si>
  <si>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</si>
  <si>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</si>
  <si>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</si>
  <si>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</si>
  <si>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</si>
  <si>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</si>
  <si>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</si>
  <si>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</si>
  <si>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</si>
  <si>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</si>
  <si>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</si>
  <si>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</si>
  <si>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</si>
  <si>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</si>
  <si>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</si>
  <si>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</si>
  <si>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</si>
  <si>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</si>
  <si>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</si>
  <si>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</si>
  <si>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</si>
  <si>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</si>
  <si>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</si>
  <si>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</si>
  <si>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</si>
  <si>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</si>
  <si>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</si>
  <si>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</si>
  <si>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</si>
  <si>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</si>
  <si>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</si>
  <si>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</si>
  <si>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</si>
  <si>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</si>
  <si>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</si>
  <si>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</si>
  <si>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</si>
  <si>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</si>
  <si>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</si>
  <si>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</si>
  <si>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</si>
  <si>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</si>
  <si>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</si>
  <si>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</si>
  <si>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</si>
  <si>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</si>
  <si>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</si>
  <si>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</si>
  <si>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</si>
  <si>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</si>
  <si>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</si>
  <si>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</si>
  <si>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</si>
  <si>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</si>
  <si>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</si>
  <si>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</si>
  <si>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</si>
  <si>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</si>
  <si>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</si>
  <si>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</si>
  <si>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</si>
  <si>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</si>
  <si>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</si>
  <si>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</si>
  <si>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</si>
  <si>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</si>
  <si>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</si>
  <si>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</si>
  <si>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</si>
  <si>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</si>
  <si>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</si>
  <si>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</si>
  <si>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</si>
  <si>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</si>
  <si>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</si>
  <si>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</si>
  <si>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</si>
  <si>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</si>
  <si>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</si>
  <si>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</si>
  <si>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</si>
  <si>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</si>
  <si>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</si>
  <si>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</si>
  <si>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</si>
  <si>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</si>
  <si>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</si>
  <si>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</si>
  <si>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</si>
  <si>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</si>
  <si>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</si>
  <si>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</si>
  <si>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</si>
  <si>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</si>
  <si>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</si>
  <si>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</si>
  <si>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</si>
  <si>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</si>
  <si>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</si>
  <si>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</si>
  <si>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</si>
  <si>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</si>
  <si>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</si>
  <si>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</si>
  <si>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</si>
  <si>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</si>
  <si>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</si>
  <si>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</si>
  <si>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</si>
  <si>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</si>
  <si>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</si>
  <si>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</si>
  <si>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</si>
  <si>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</si>
  <si>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</si>
  <si>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</si>
  <si>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</si>
  <si>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</si>
  <si>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</si>
  <si>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</si>
  <si>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</si>
  <si>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</si>
  <si>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</si>
  <si>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</si>
  <si>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</si>
  <si>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</si>
  <si>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</si>
  <si>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</si>
  <si>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</si>
  <si>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</si>
  <si>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</si>
  <si>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</si>
  <si>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</si>
  <si>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</si>
  <si>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</si>
  <si>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</si>
  <si>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</si>
  <si>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</si>
  <si>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</si>
  <si>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</si>
  <si>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</si>
  <si>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</si>
  <si>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</si>
  <si>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</si>
  <si>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</si>
  <si>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</si>
  <si>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</si>
  <si>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</si>
  <si>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</si>
  <si>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</si>
  <si>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</si>
  <si>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</si>
  <si>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</si>
  <si>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</si>
  <si>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</si>
  <si>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</si>
  <si>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</si>
  <si>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</si>
  <si>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</si>
  <si>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</si>
  <si>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</si>
  <si>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</si>
  <si>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</si>
  <si>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</si>
  <si>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</si>
  <si>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</si>
  <si>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</si>
  <si>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</si>
  <si>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</si>
  <si>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</si>
  <si>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</si>
  <si>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</si>
  <si>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</si>
  <si>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</si>
  <si>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</si>
  <si>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</si>
  <si>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</si>
  <si>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</si>
  <si>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</si>
  <si>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</si>
  <si>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</si>
  <si>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</si>
  <si>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</si>
  <si>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</si>
  <si>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</si>
  <si>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</si>
  <si>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</si>
  <si>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</si>
  <si>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</si>
  <si>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</si>
  <si>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</si>
  <si>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</si>
  <si>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</si>
  <si>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</si>
  <si>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</si>
  <si>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</si>
  <si>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</si>
  <si>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</si>
  <si>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</si>
  <si>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</si>
  <si>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</si>
  <si>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</si>
  <si>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</si>
  <si>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</si>
  <si>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</si>
  <si>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</si>
  <si>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</si>
  <si>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</si>
  <si>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</si>
  <si>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</si>
  <si>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</si>
  <si>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</si>
  <si>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</si>
  <si>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</si>
  <si>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</si>
  <si>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</si>
  <si>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</si>
  <si>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</si>
  <si>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</si>
  <si>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</si>
  <si>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</si>
  <si>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</si>
  <si>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</si>
  <si>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</si>
  <si>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</si>
  <si>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</si>
  <si>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</si>
  <si>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</si>
  <si>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</si>
  <si>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</si>
  <si>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</si>
  <si>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</si>
  <si>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</si>
  <si>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</si>
  <si>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</si>
  <si>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</si>
  <si>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</si>
  <si>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</si>
  <si>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</si>
  <si>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</si>
  <si>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</si>
  <si>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</si>
  <si>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</si>
  <si>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</si>
  <si>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</si>
  <si>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</si>
  <si>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</si>
  <si>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</si>
  <si>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</si>
  <si>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</si>
  <si>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</si>
  <si>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</si>
  <si>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</si>
  <si>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</si>
  <si>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</si>
  <si>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</si>
  <si>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</si>
  <si>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</si>
  <si>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</si>
  <si>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</si>
  <si>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</si>
  <si>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</si>
  <si>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</si>
  <si>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</si>
  <si>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</si>
  <si>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</si>
  <si>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</si>
  <si>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</si>
  <si>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</si>
  <si>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</si>
  <si>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</si>
  <si>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</si>
  <si>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</si>
  <si>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</si>
  <si>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</si>
  <si>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</si>
  <si>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</si>
  <si>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</si>
  <si>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</si>
  <si>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</si>
  <si>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</si>
  <si>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</si>
  <si>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</si>
  <si>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</si>
  <si>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</si>
  <si>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</si>
  <si>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</si>
  <si>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</si>
  <si>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</si>
  <si>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</si>
  <si>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</si>
  <si>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</si>
  <si>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</si>
  <si>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</si>
  <si>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</si>
  <si>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</si>
  <si>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</si>
  <si>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</si>
  <si>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</si>
  <si>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</si>
  <si>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</si>
  <si>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</si>
  <si>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</si>
  <si>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</si>
  <si>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</si>
  <si>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</si>
  <si>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</si>
  <si>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</si>
  <si>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</si>
  <si>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</si>
  <si>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</si>
  <si>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</si>
  <si>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</si>
  <si>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</si>
  <si>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</si>
  <si>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</si>
  <si>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</si>
  <si>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</si>
  <si>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</si>
  <si>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</si>
  <si>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</si>
  <si>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</si>
  <si>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</si>
  <si>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</si>
  <si>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</si>
  <si>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</si>
  <si>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</si>
  <si>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</si>
  <si>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</si>
  <si>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</si>
  <si>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</si>
  <si>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</si>
  <si>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</si>
  <si>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</si>
  <si>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</si>
  <si>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</si>
  <si>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</si>
  <si>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</si>
  <si>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</si>
  <si>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</si>
  <si>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</si>
  <si>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</si>
  <si>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</si>
  <si>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</si>
  <si>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</si>
  <si>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</si>
  <si>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</si>
  <si>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</si>
  <si>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</si>
  <si>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</si>
  <si>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</si>
  <si>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</si>
  <si>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</si>
  <si>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</si>
  <si>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</si>
  <si>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</si>
  <si>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</si>
  <si>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</si>
  <si>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</si>
  <si>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</si>
  <si>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</si>
  <si>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</si>
  <si>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</si>
  <si>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</si>
  <si>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</si>
  <si>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</si>
  <si>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</si>
  <si>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</si>
  <si>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</si>
  <si>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</si>
  <si>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</si>
  <si>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</si>
  <si>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</si>
  <si>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</si>
  <si>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</si>
  <si>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</si>
  <si>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</si>
  <si>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</si>
  <si>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</si>
  <si>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</si>
  <si>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職業安定局</t>
    <phoneticPr fontId="5"/>
  </si>
  <si>
    <t>首席職業指導官室</t>
    <phoneticPr fontId="5"/>
  </si>
  <si>
    <t>首席職業指導官
松瀬　貴裕</t>
    <rPh sb="8" eb="10">
      <t>マツセ</t>
    </rPh>
    <rPh sb="11" eb="13">
      <t>タカヒロ</t>
    </rPh>
    <phoneticPr fontId="5"/>
  </si>
  <si>
    <t>○</t>
  </si>
  <si>
    <t>雇用保険法第62条第1項第6号</t>
    <phoneticPr fontId="5"/>
  </si>
  <si>
    <t>キャリアコンサルタント等の専門家、需給調整機関の担当者、企業の人事管理担当者、求職者（高齢者、障害者等を含む）、学生等を対象に、職業を「ジョブ」「タスク」「スキル」等の観点から分析し、労働市場の共通言語・共通基準としてデータベース化することにより、職業情報を「見える化」し、求職者等の就職活動や企業の採用活動等を支援する。</t>
    <rPh sb="60" eb="62">
      <t>タイショウ</t>
    </rPh>
    <phoneticPr fontId="5"/>
  </si>
  <si>
    <t>人口減少下で安定的な経済成長を実現し、国全体の労働生産性の向上を図るためには、一人ひとりが持つ能力を最大限に活かせるよう、転職・再就職など多様な採用機会を拡大し、転職希望者等が持つ職業スキルや経験等を活かした就職活動や企業の採用活動が行えるよう「職業情報の見える化」を進めることが重要。そのため、職業情報提供サイト（日本版O-NET）（仮称）を構築し、広く求人者・求職者等に職業情報を提供することにより、効果的なマッチングを図る。</t>
    <rPh sb="96" eb="98">
      <t>ケイケン</t>
    </rPh>
    <rPh sb="185" eb="186">
      <t>トウ</t>
    </rPh>
    <phoneticPr fontId="5"/>
  </si>
  <si>
    <t>-</t>
  </si>
  <si>
    <t>職業講習等委託費</t>
    <rPh sb="0" eb="2">
      <t>ショクギョウ</t>
    </rPh>
    <rPh sb="2" eb="4">
      <t>コウシュウ</t>
    </rPh>
    <rPh sb="4" eb="5">
      <t>トウ</t>
    </rPh>
    <rPh sb="5" eb="8">
      <t>イタクヒ</t>
    </rPh>
    <phoneticPr fontId="5"/>
  </si>
  <si>
    <t>諸謝金</t>
    <rPh sb="0" eb="1">
      <t>ショ</t>
    </rPh>
    <rPh sb="1" eb="3">
      <t>シャキン</t>
    </rPh>
    <phoneticPr fontId="5"/>
  </si>
  <si>
    <t>委員等旅費</t>
    <rPh sb="0" eb="2">
      <t>イイン</t>
    </rPh>
    <rPh sb="2" eb="3">
      <t>トウ</t>
    </rPh>
    <rPh sb="3" eb="5">
      <t>リョヒ</t>
    </rPh>
    <phoneticPr fontId="5"/>
  </si>
  <si>
    <t>庁費</t>
    <rPh sb="0" eb="2">
      <t>チョウヒ</t>
    </rPh>
    <phoneticPr fontId="5"/>
  </si>
  <si>
    <t>-</t>
    <phoneticPr fontId="5"/>
  </si>
  <si>
    <t>-</t>
    <phoneticPr fontId="5"/>
  </si>
  <si>
    <t>-</t>
    <phoneticPr fontId="5"/>
  </si>
  <si>
    <t>-</t>
    <phoneticPr fontId="5"/>
  </si>
  <si>
    <t>-</t>
    <phoneticPr fontId="5"/>
  </si>
  <si>
    <t>-</t>
    <phoneticPr fontId="5"/>
  </si>
  <si>
    <t>平成31年度については、サイト構築を行うことが目標であるため。（平成31年度末に運用開始予定。）</t>
    <rPh sb="38" eb="39">
      <t>マツ</t>
    </rPh>
    <phoneticPr fontId="5"/>
  </si>
  <si>
    <t>平成30年度にサービス提供対象者のニーズや動向等を調査、分析したことを踏まえ、適切なウェブサイトのデザイン等を行い、ウェブサイトを構築する。</t>
    <rPh sb="0" eb="2">
      <t>ヘイセイ</t>
    </rPh>
    <rPh sb="4" eb="6">
      <t>ネンド</t>
    </rPh>
    <rPh sb="35" eb="36">
      <t>フ</t>
    </rPh>
    <phoneticPr fontId="5"/>
  </si>
  <si>
    <t>労働力需給のミスマッチの解消を図るために需給調整機能を強化すること(Ⅴ-1)</t>
    <phoneticPr fontId="5"/>
  </si>
  <si>
    <t>公共職業安定機関等における需給調整機能の強化及び労働者派遣事業等の適正な運営を確保すること(Ⅴ-1-1)</t>
    <phoneticPr fontId="5"/>
  </si>
  <si>
    <t>-</t>
    <phoneticPr fontId="5"/>
  </si>
  <si>
    <t>-</t>
    <phoneticPr fontId="5"/>
  </si>
  <si>
    <t>-</t>
    <phoneticPr fontId="5"/>
  </si>
  <si>
    <t>-</t>
    <phoneticPr fontId="5"/>
  </si>
  <si>
    <t>-</t>
    <phoneticPr fontId="5"/>
  </si>
  <si>
    <t>-</t>
    <phoneticPr fontId="5"/>
  </si>
  <si>
    <t>-</t>
    <phoneticPr fontId="5"/>
  </si>
  <si>
    <t>職業情報提供サイト（日本版O-NET）（仮称）の構築</t>
    <rPh sb="20" eb="22">
      <t>カショウ</t>
    </rPh>
    <phoneticPr fontId="5"/>
  </si>
  <si>
    <t>ウェブサイトの構築に必要となる調査・分析、設計・開発等に係るドキュメント等の作成</t>
    <phoneticPr fontId="5"/>
  </si>
  <si>
    <t>全ての成果物を作成すること</t>
    <phoneticPr fontId="5"/>
  </si>
  <si>
    <t>-</t>
    <phoneticPr fontId="5"/>
  </si>
  <si>
    <t>-</t>
    <phoneticPr fontId="5"/>
  </si>
  <si>
    <t>-</t>
    <phoneticPr fontId="5"/>
  </si>
  <si>
    <t>ウェブサイトの構築</t>
    <phoneticPr fontId="5"/>
  </si>
  <si>
    <t>式</t>
    <rPh sb="0" eb="1">
      <t>シキ</t>
    </rPh>
    <phoneticPr fontId="5"/>
  </si>
  <si>
    <t>-</t>
    <phoneticPr fontId="5"/>
  </si>
  <si>
    <t>-</t>
    <phoneticPr fontId="5"/>
  </si>
  <si>
    <t>-</t>
    <phoneticPr fontId="5"/>
  </si>
  <si>
    <t>件</t>
    <rPh sb="0" eb="1">
      <t>ケン</t>
    </rPh>
    <phoneticPr fontId="5"/>
  </si>
  <si>
    <t>-</t>
    <phoneticPr fontId="5"/>
  </si>
  <si>
    <t>千円</t>
    <rPh sb="0" eb="2">
      <t>センエン</t>
    </rPh>
    <phoneticPr fontId="5"/>
  </si>
  <si>
    <t>X/Y</t>
    <phoneticPr fontId="5"/>
  </si>
  <si>
    <t>-</t>
    <phoneticPr fontId="5"/>
  </si>
  <si>
    <t>円</t>
    <rPh sb="0" eb="1">
      <t>エン</t>
    </rPh>
    <phoneticPr fontId="5"/>
  </si>
  <si>
    <t>Ｘ：「ウェブサイトの構築に要した費用（千円）」／
Y：「ウェブサイトの構築数」
※平成31年度の単位当たりコスト　　　　　　　　　　　　　</t>
    <phoneticPr fontId="5"/>
  </si>
  <si>
    <t>転職・再就職など多様な採用機会を拡大し、転職希望者等が持つ職業スキルや経験等を活かした就職活動や企業の採用活動が行えるよう「職業情報の見える化」を進めることが必要。そのため、本事業を実施し、タスク・スキル等の定性・定量データを含む職業情報を提供することにより、効果的なマッチングを進めることが可能となり、施策目標の達成に寄与する。</t>
    <rPh sb="35" eb="37">
      <t>ケイケン</t>
    </rPh>
    <phoneticPr fontId="5"/>
  </si>
  <si>
    <t>本事業は、労働者等の適職選択や企業の採用活動のための職業情報を提供することにより労働市場のマッチングを促進するためのものであることから、国民や社会のニーズを的確に反映している。</t>
    <phoneticPr fontId="5"/>
  </si>
  <si>
    <t>本事業は、職業情報をタスク、スキル等の観点から分析し、労働市場における「共通言語、共通基準」としてデータベース化し、職業情報をインフラとして整備を図るものであるため、国が責任を持って実施すべきである。</t>
    <phoneticPr fontId="5"/>
  </si>
  <si>
    <t>無</t>
  </si>
  <si>
    <t>一般競争入札（総合評価）によりコストの削減を図っている。</t>
    <phoneticPr fontId="5"/>
  </si>
  <si>
    <t>‐</t>
  </si>
  <si>
    <t>△</t>
  </si>
  <si>
    <t>本事業は、ウェブサイトの構築に係る経費など、真に必要なものに限定している。</t>
    <phoneticPr fontId="5"/>
  </si>
  <si>
    <t>成果目標（代替目標）を達成しており、見合ったものになっている。</t>
    <phoneticPr fontId="5"/>
  </si>
  <si>
    <t>委託事業として一般競争入札（総合評価）により民間企業等の専門性を活用し、低コストで事業を行っており、他の手段・方法と比較しても実効性の高い手段でかつ低コストでの実施ができたと考えている。</t>
    <phoneticPr fontId="5"/>
  </si>
  <si>
    <t>-</t>
    <phoneticPr fontId="5"/>
  </si>
  <si>
    <t>-</t>
    <phoneticPr fontId="5"/>
  </si>
  <si>
    <t>-</t>
    <phoneticPr fontId="5"/>
  </si>
  <si>
    <t>-</t>
    <phoneticPr fontId="5"/>
  </si>
  <si>
    <t>-</t>
    <phoneticPr fontId="5"/>
  </si>
  <si>
    <t>-</t>
    <phoneticPr fontId="5"/>
  </si>
  <si>
    <t>-</t>
    <phoneticPr fontId="5"/>
  </si>
  <si>
    <t>委託費</t>
    <rPh sb="0" eb="3">
      <t>イタクヒ</t>
    </rPh>
    <phoneticPr fontId="5"/>
  </si>
  <si>
    <t>新30-0027</t>
    <rPh sb="0" eb="1">
      <t>シン</t>
    </rPh>
    <phoneticPr fontId="5"/>
  </si>
  <si>
    <t>株式会社野村総合研究所</t>
    <rPh sb="0" eb="2">
      <t>カブシキ</t>
    </rPh>
    <rPh sb="2" eb="4">
      <t>カイシャ</t>
    </rPh>
    <rPh sb="4" eb="6">
      <t>ノムラ</t>
    </rPh>
    <rPh sb="6" eb="8">
      <t>ソウゴウ</t>
    </rPh>
    <rPh sb="8" eb="11">
      <t>ケンキュウジョ</t>
    </rPh>
    <phoneticPr fontId="5"/>
  </si>
  <si>
    <t>職業情報提供サイト（日本版O-NET）（仮称）に係る調査・分析等業務</t>
    <rPh sb="24" eb="25">
      <t>カカ</t>
    </rPh>
    <rPh sb="26" eb="28">
      <t>チョウサ</t>
    </rPh>
    <rPh sb="29" eb="31">
      <t>ブンセキ</t>
    </rPh>
    <rPh sb="31" eb="32">
      <t>トウ</t>
    </rPh>
    <rPh sb="32" eb="34">
      <t>ギョウム</t>
    </rPh>
    <phoneticPr fontId="5"/>
  </si>
  <si>
    <t>「未来投資戦略2017」(平成29年6月9日閣議決定)
「未来投資戦略2018」(平成30年6月15日閣議決定)
「働き方改革実行計画」（平成29年3月28日、働き方改革実現会議決定）</t>
    <phoneticPr fontId="5"/>
  </si>
  <si>
    <t>458,494
千円／1</t>
    <phoneticPr fontId="5"/>
  </si>
  <si>
    <t>「未来投資戦略2018」（平成30年6月15日閣議決定）において「職業情報提供サイト「日本版O-NET」について、平成32年からの稼働に向けて、AI・データ分野の専門家から知見を得つつ、民間人材ビジネス、企業等とのデータ連携やAI・ビッグデータの活用も視野に入れ、データの収集・分析や更新、ユーザーインターフェース、「職場情報総合サイト」等との連携など、具体的な設計・開発の検討を進める」とされており、また「働き方改革実行計画」（平成29年3月28日働き方改革実現会議決定）工程表において、平成31年度中に日本版O-NETの運用を開始すること等とされていることから、必要かつ優先度の高い事業である。</t>
    <rPh sb="271" eb="272">
      <t>トウ</t>
    </rPh>
    <phoneticPr fontId="5"/>
  </si>
  <si>
    <t>事業主から徴収した雇用保険料を財源に、職業情報を「見える化」し、求職者等の就職活動や企業の採用活動等を支援するものであり、雇用保険適用事業主を支援するための事業であることから妥当である。</t>
    <phoneticPr fontId="5"/>
  </si>
  <si>
    <t>受託者と連携を密にし、進捗状況を把握し効率的に実施するよう指示を行っている。</t>
    <phoneticPr fontId="5"/>
  </si>
  <si>
    <t>調査・分析等業務一式の成果物であるニーズ調査報告書等を踏まえ、31年度のサイト構築を図ることとしており、成果物を十分に活用している。</t>
    <rPh sb="0" eb="2">
      <t>チョウサ</t>
    </rPh>
    <rPh sb="3" eb="5">
      <t>ブンセキ</t>
    </rPh>
    <rPh sb="5" eb="6">
      <t>トウ</t>
    </rPh>
    <rPh sb="6" eb="8">
      <t>ギョウム</t>
    </rPh>
    <rPh sb="8" eb="10">
      <t>イッシキ</t>
    </rPh>
    <rPh sb="11" eb="14">
      <t>セイカブツ</t>
    </rPh>
    <rPh sb="20" eb="22">
      <t>チョウサ</t>
    </rPh>
    <rPh sb="22" eb="25">
      <t>ホウコクショ</t>
    </rPh>
    <rPh sb="25" eb="26">
      <t>トウ</t>
    </rPh>
    <rPh sb="27" eb="28">
      <t>フ</t>
    </rPh>
    <rPh sb="33" eb="35">
      <t>ネンド</t>
    </rPh>
    <rPh sb="39" eb="41">
      <t>コウチク</t>
    </rPh>
    <rPh sb="42" eb="43">
      <t>ハカ</t>
    </rPh>
    <rPh sb="52" eb="55">
      <t>セイカブツ</t>
    </rPh>
    <rPh sb="56" eb="58">
      <t>ジュウブン</t>
    </rPh>
    <rPh sb="59" eb="61">
      <t>カツヨウ</t>
    </rPh>
    <phoneticPr fontId="5"/>
  </si>
  <si>
    <t>調査・分析等業務一式は終了しており、見込みに見合ったものとなっている。</t>
    <rPh sb="0" eb="2">
      <t>チョウサ</t>
    </rPh>
    <rPh sb="3" eb="5">
      <t>ブンセキ</t>
    </rPh>
    <rPh sb="5" eb="6">
      <t>トウ</t>
    </rPh>
    <rPh sb="6" eb="8">
      <t>ギョウム</t>
    </rPh>
    <rPh sb="8" eb="10">
      <t>イッシキ</t>
    </rPh>
    <rPh sb="11" eb="13">
      <t>シュウリョウ</t>
    </rPh>
    <rPh sb="18" eb="20">
      <t>ミコ</t>
    </rPh>
    <rPh sb="22" eb="24">
      <t>ミア</t>
    </rPh>
    <phoneticPr fontId="5"/>
  </si>
  <si>
    <t>職業情報提供サイト（日本版O-NET）（仮称）に関する調査・分析等に必要な経費</t>
    <rPh sb="30" eb="32">
      <t>ブンセキ</t>
    </rPh>
    <rPh sb="34" eb="36">
      <t>ヒツヨウ</t>
    </rPh>
    <phoneticPr fontId="5"/>
  </si>
  <si>
    <t>委託事業について、事業実施内容の見直し・縮小を行い、それに伴う事業実施期間の短縮を図った結果、予定価格が予算額よりも大きく下回ったため。また、受託先選定に当たり、企画内容とともに価格面からも評価を行う総合評価落札方式による一般競争入札を実施し調達を行ったことから、当初予定価格よりも安価で事業を実施することとなったため。</t>
    <rPh sb="0" eb="2">
      <t>イタク</t>
    </rPh>
    <rPh sb="2" eb="4">
      <t>ジギョウ</t>
    </rPh>
    <rPh sb="9" eb="11">
      <t>ジギョウ</t>
    </rPh>
    <rPh sb="11" eb="13">
      <t>ジッシ</t>
    </rPh>
    <rPh sb="13" eb="15">
      <t>ナイヨウ</t>
    </rPh>
    <rPh sb="16" eb="18">
      <t>ミナオ</t>
    </rPh>
    <rPh sb="20" eb="22">
      <t>シュクショウ</t>
    </rPh>
    <rPh sb="23" eb="24">
      <t>オコナ</t>
    </rPh>
    <rPh sb="29" eb="30">
      <t>トモナ</t>
    </rPh>
    <rPh sb="38" eb="40">
      <t>タンシュク</t>
    </rPh>
    <rPh sb="41" eb="42">
      <t>ハカ</t>
    </rPh>
    <rPh sb="44" eb="46">
      <t>ケッカ</t>
    </rPh>
    <rPh sb="52" eb="55">
      <t>ヨサンガク</t>
    </rPh>
    <rPh sb="58" eb="59">
      <t>オオ</t>
    </rPh>
    <rPh sb="61" eb="63">
      <t>シタマワ</t>
    </rPh>
    <rPh sb="71" eb="73">
      <t>ジュタク</t>
    </rPh>
    <rPh sb="73" eb="74">
      <t>サキ</t>
    </rPh>
    <rPh sb="74" eb="76">
      <t>センテイ</t>
    </rPh>
    <rPh sb="77" eb="78">
      <t>ア</t>
    </rPh>
    <phoneticPr fontId="5"/>
  </si>
  <si>
    <t>利用者ニーズを反映したサイト構築を図ることとしている。なお、予算の執行率は低い水準であったが、事業実施内容の見直し等によるものであり、予算については引き続き適正な規模となるよう検討。</t>
    <rPh sb="0" eb="3">
      <t>リヨウシャ</t>
    </rPh>
    <rPh sb="7" eb="9">
      <t>ハンエイ</t>
    </rPh>
    <rPh sb="14" eb="16">
      <t>コウチク</t>
    </rPh>
    <rPh sb="17" eb="18">
      <t>ハカ</t>
    </rPh>
    <rPh sb="30" eb="32">
      <t>ヨサン</t>
    </rPh>
    <rPh sb="33" eb="36">
      <t>シッコウリツ</t>
    </rPh>
    <rPh sb="37" eb="38">
      <t>ヒク</t>
    </rPh>
    <rPh sb="39" eb="41">
      <t>スイジュン</t>
    </rPh>
    <rPh sb="47" eb="49">
      <t>ジギョウ</t>
    </rPh>
    <rPh sb="49" eb="51">
      <t>ジッシ</t>
    </rPh>
    <rPh sb="51" eb="53">
      <t>ナイヨウ</t>
    </rPh>
    <rPh sb="54" eb="56">
      <t>ミナオ</t>
    </rPh>
    <rPh sb="57" eb="58">
      <t>トウ</t>
    </rPh>
    <rPh sb="67" eb="69">
      <t>ヨサン</t>
    </rPh>
    <rPh sb="74" eb="75">
      <t>ヒ</t>
    </rPh>
    <rPh sb="76" eb="77">
      <t>ツヅ</t>
    </rPh>
    <rPh sb="78" eb="80">
      <t>テキセイ</t>
    </rPh>
    <rPh sb="81" eb="83">
      <t>キボ</t>
    </rPh>
    <rPh sb="88" eb="90">
      <t>ケントウ</t>
    </rPh>
    <phoneticPr fontId="5"/>
  </si>
  <si>
    <t>平成30年度は予算執行率が69％と90％に及ばなかったものの、事業実施内容の見直し等を図った結果であり、また、調査・分析等業務一式は終了し、成果物である「ニーズ調査報告書」等を踏まえ、31年度のサイト構築に係る調達及び事業実施を進めていることから、適切に事業を実施できている。</t>
    <rPh sb="0" eb="2">
      <t>ヘイセイ</t>
    </rPh>
    <rPh sb="4" eb="6">
      <t>ネンド</t>
    </rPh>
    <rPh sb="7" eb="9">
      <t>ヨサン</t>
    </rPh>
    <rPh sb="9" eb="11">
      <t>シッコウ</t>
    </rPh>
    <rPh sb="11" eb="12">
      <t>リツ</t>
    </rPh>
    <rPh sb="21" eb="22">
      <t>オヨ</t>
    </rPh>
    <rPh sb="31" eb="33">
      <t>ジギョウ</t>
    </rPh>
    <rPh sb="33" eb="35">
      <t>ジッシ</t>
    </rPh>
    <rPh sb="35" eb="37">
      <t>ナイヨウ</t>
    </rPh>
    <rPh sb="38" eb="40">
      <t>ミナオ</t>
    </rPh>
    <rPh sb="41" eb="42">
      <t>トウ</t>
    </rPh>
    <rPh sb="43" eb="44">
      <t>ハカ</t>
    </rPh>
    <rPh sb="46" eb="48">
      <t>ケッカ</t>
    </rPh>
    <rPh sb="55" eb="57">
      <t>チョウサ</t>
    </rPh>
    <rPh sb="58" eb="60">
      <t>ブンセキ</t>
    </rPh>
    <rPh sb="60" eb="61">
      <t>トウ</t>
    </rPh>
    <rPh sb="61" eb="63">
      <t>ギョウム</t>
    </rPh>
    <rPh sb="63" eb="65">
      <t>イッシキ</t>
    </rPh>
    <rPh sb="66" eb="68">
      <t>シュウリョウ</t>
    </rPh>
    <rPh sb="70" eb="73">
      <t>セイカブツ</t>
    </rPh>
    <rPh sb="80" eb="82">
      <t>チョウサ</t>
    </rPh>
    <rPh sb="82" eb="85">
      <t>ホウコクショ</t>
    </rPh>
    <rPh sb="86" eb="87">
      <t>トウ</t>
    </rPh>
    <rPh sb="88" eb="89">
      <t>フ</t>
    </rPh>
    <rPh sb="94" eb="96">
      <t>ネンド</t>
    </rPh>
    <rPh sb="100" eb="102">
      <t>コウチク</t>
    </rPh>
    <rPh sb="103" eb="104">
      <t>カカ</t>
    </rPh>
    <rPh sb="105" eb="107">
      <t>チョウタツ</t>
    </rPh>
    <rPh sb="107" eb="108">
      <t>オヨ</t>
    </rPh>
    <rPh sb="109" eb="111">
      <t>ジギョウ</t>
    </rPh>
    <rPh sb="111" eb="113">
      <t>ジッシ</t>
    </rPh>
    <rPh sb="114" eb="115">
      <t>スス</t>
    </rPh>
    <rPh sb="124" eb="126">
      <t>テキセツ</t>
    </rPh>
    <rPh sb="127" eb="129">
      <t>ジギョウ</t>
    </rPh>
    <rPh sb="130" eb="132">
      <t>ジッシ</t>
    </rPh>
    <phoneticPr fontId="5"/>
  </si>
  <si>
    <t>A.株式会社野村総合研究所</t>
    <phoneticPr fontId="5"/>
  </si>
  <si>
    <t>-</t>
    <phoneticPr fontId="5"/>
  </si>
  <si>
    <t>平成30年度の調査・分析等業務一式においては、複数者の応札を経て支出先を選定しており妥当。</t>
    <rPh sb="0" eb="2">
      <t>ヘイセイ</t>
    </rPh>
    <rPh sb="4" eb="6">
      <t>ネンド</t>
    </rPh>
    <rPh sb="7" eb="9">
      <t>チョウサ</t>
    </rPh>
    <rPh sb="10" eb="12">
      <t>ブンセキ</t>
    </rPh>
    <rPh sb="12" eb="13">
      <t>トウ</t>
    </rPh>
    <rPh sb="13" eb="15">
      <t>ギョウム</t>
    </rPh>
    <rPh sb="15" eb="17">
      <t>イッシキ</t>
    </rPh>
    <rPh sb="25" eb="26">
      <t>シャ</t>
    </rPh>
    <rPh sb="32" eb="34">
      <t>シシュツ</t>
    </rPh>
    <rPh sb="34" eb="35">
      <t>サキ</t>
    </rPh>
    <rPh sb="36" eb="38">
      <t>センテイ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</si>
</sst>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73"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1"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66"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64359</xdr:colOff>
      <xdr:row>740</xdr:row>
      <xdr:rowOff>296047</xdr:rowOff>
    </xdr:from>
    <xdr:to>
      <xdr:col>37</xdr:col>
      <xdr:colOff>72252</xdr:colOff>
      <xdr:row>751</xdr:row>
      <xdr:rowOff>238351</xdr:rowOff>
    </xdr:to>
    <xdr:grpSp>
      <xdr:nvGrpSpPr>
        <xdr:cNvPr id="3" name="グループ化 2"/>
        <xdr:cNvGrpSpPr/>
      </xdr:nvGrpSpPr>
      <xdr:grpSpPr>
        <a:xfrm>
          <a:off x="2329764" y="45745743"/>
          <a:ext cx="5362488" cy="3765176"/>
          <a:chOff x="2013866" y="44740290"/>
          <a:chExt cx="5362488" cy="6006005"/>
        </a:xfrm>
      </xdr:grpSpPr>
      <xdr:sp macro="" textlink="">
        <xdr:nvSpPr>
          <xdr:cNvPr id="4" name="正方形/長方形 3"/>
          <xdr:cNvSpPr/>
        </xdr:nvSpPr>
        <xdr:spPr>
          <a:xfrm>
            <a:off x="3265714" y="44740290"/>
            <a:ext cx="4110640" cy="159087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latin typeface="+mn-ea"/>
                <a:ea typeface="+mn-ea"/>
              </a:rPr>
              <a:t>厚生労働省</a:t>
            </a:r>
            <a:endParaRPr kumimoji="1" lang="en-US" altLang="ja-JP" sz="1600">
              <a:solidFill>
                <a:sysClr val="windowText" lastClr="000000"/>
              </a:solidFill>
              <a:latin typeface="+mn-ea"/>
              <a:ea typeface="+mn-ea"/>
            </a:endParaRPr>
          </a:p>
          <a:p>
            <a:pPr algn="ctr">
              <a:lnSpc>
                <a:spcPts val="1900"/>
              </a:lnSpc>
            </a:pPr>
            <a:r>
              <a:rPr kumimoji="1" lang="ja-JP" altLang="en-US" sz="1600" u="none">
                <a:solidFill>
                  <a:sysClr val="windowText" lastClr="000000"/>
                </a:solidFill>
                <a:latin typeface="+mn-ea"/>
                <a:ea typeface="+mn-ea"/>
              </a:rPr>
              <a:t>７２百万</a:t>
            </a:r>
            <a:r>
              <a:rPr kumimoji="1" lang="ja-JP" altLang="en-US" sz="1600">
                <a:solidFill>
                  <a:sysClr val="windowText" lastClr="000000"/>
                </a:solidFill>
                <a:latin typeface="+mn-ea"/>
                <a:ea typeface="+mn-ea"/>
              </a:rPr>
              <a:t>円</a:t>
            </a:r>
            <a:endParaRPr kumimoji="1" lang="en-US" altLang="ja-JP" sz="1600">
              <a:solidFill>
                <a:sysClr val="windowText" lastClr="000000"/>
              </a:solidFill>
              <a:latin typeface="+mn-ea"/>
              <a:ea typeface="+mn-ea"/>
            </a:endParaRPr>
          </a:p>
        </xdr:txBody>
      </xdr:sp>
      <xdr:sp macro="" textlink="">
        <xdr:nvSpPr>
          <xdr:cNvPr id="5" name="下矢印 4"/>
          <xdr:cNvSpPr/>
        </xdr:nvSpPr>
        <xdr:spPr>
          <a:xfrm>
            <a:off x="4912178" y="46688667"/>
            <a:ext cx="571502" cy="2541975"/>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en-US" altLang="ja-JP"/>
              <a:t>\\</a:t>
            </a:r>
            <a:endParaRPr lang="ja-JP" altLang="en-US"/>
          </a:p>
        </xdr:txBody>
      </xdr:sp>
      <xdr:sp macro="" textlink="">
        <xdr:nvSpPr>
          <xdr:cNvPr id="6" name="正方形/長方形 5"/>
          <xdr:cNvSpPr/>
        </xdr:nvSpPr>
        <xdr:spPr>
          <a:xfrm>
            <a:off x="3265723" y="49312284"/>
            <a:ext cx="4101353" cy="143401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latin typeface="+mn-ea"/>
                <a:ea typeface="+mn-ea"/>
              </a:rPr>
              <a:t>Ａ．株式会社野村総合研究所</a:t>
            </a:r>
            <a:endParaRPr kumimoji="1" lang="en-US" altLang="ja-JP" sz="1600">
              <a:solidFill>
                <a:sysClr val="windowText" lastClr="000000"/>
              </a:solidFill>
              <a:latin typeface="+mn-ea"/>
              <a:ea typeface="+mn-ea"/>
            </a:endParaRPr>
          </a:p>
          <a:p>
            <a:pPr algn="ctr">
              <a:lnSpc>
                <a:spcPts val="1900"/>
              </a:lnSpc>
            </a:pPr>
            <a:r>
              <a:rPr kumimoji="1" lang="ja-JP" altLang="en-US" sz="1600" u="none">
                <a:solidFill>
                  <a:sysClr val="windowText" lastClr="000000"/>
                </a:solidFill>
                <a:latin typeface="+mn-ea"/>
                <a:ea typeface="+mn-ea"/>
              </a:rPr>
              <a:t>５０百万</a:t>
            </a:r>
            <a:r>
              <a:rPr kumimoji="1" lang="ja-JP" altLang="en-US" sz="1600">
                <a:solidFill>
                  <a:sysClr val="windowText" lastClr="000000"/>
                </a:solidFill>
                <a:latin typeface="+mn-ea"/>
                <a:ea typeface="+mn-ea"/>
              </a:rPr>
              <a:t>円</a:t>
            </a:r>
            <a:endParaRPr kumimoji="1" lang="en-US" altLang="ja-JP" sz="1600">
              <a:solidFill>
                <a:sysClr val="windowText" lastClr="000000"/>
              </a:solidFill>
              <a:latin typeface="+mn-ea"/>
              <a:ea typeface="+mn-ea"/>
            </a:endParaRPr>
          </a:p>
        </xdr:txBody>
      </xdr:sp>
      <xdr:sp macro="" textlink="">
        <xdr:nvSpPr>
          <xdr:cNvPr id="7" name="正方形/長方形 6"/>
          <xdr:cNvSpPr/>
        </xdr:nvSpPr>
        <xdr:spPr>
          <a:xfrm>
            <a:off x="2013866" y="47743293"/>
            <a:ext cx="2731155" cy="1481351"/>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委託</a:t>
            </a:r>
            <a:endParaRPr kumimoji="1" lang="en-US" altLang="ja-JP" sz="14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一般競争契約（総合評価）</a:t>
            </a:r>
            <a:r>
              <a:rPr kumimoji="1" lang="en-US" altLang="ja-JP" sz="1400">
                <a:solidFill>
                  <a:sysClr val="windowText" lastClr="000000"/>
                </a:solidFill>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4" zoomScaleNormal="75" zoomScaleSheetLayoutView="74"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528</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599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455</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572</v>
      </c>
      <c r="AR5" s="720"/>
      <c r="AS5" s="720"/>
      <c r="AT5" s="720"/>
      <c r="AU5" s="720"/>
      <c r="AV5" s="720"/>
      <c r="AW5" s="720"/>
      <c r="AX5" s="721"/>
    </row>
    <row r="6" spans="1:50" ht="39" customHeight="1" x14ac:dyDescent="0.15">
      <c r="A6" s="724" t="s">
        <v>4</v>
      </c>
      <c r="B6" s="725"/>
      <c r="C6" s="725"/>
      <c r="D6" s="725"/>
      <c r="E6" s="725"/>
      <c r="F6" s="725"/>
      <c r="G6" s="881" t="str">
        <f>入力規則等!F39</f>
        <v>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72" customHeight="1" x14ac:dyDescent="0.15">
      <c r="A7" s="830" t="s">
        <v>22</v>
      </c>
      <c r="B7" s="831"/>
      <c r="C7" s="831"/>
      <c r="D7" s="831"/>
      <c r="E7" s="831"/>
      <c r="F7" s="832"/>
      <c r="G7" s="833" t="s">
        <v>574</v>
      </c>
      <c r="H7" s="834"/>
      <c r="I7" s="834"/>
      <c r="J7" s="834"/>
      <c r="K7" s="834"/>
      <c r="L7" s="834"/>
      <c r="M7" s="834"/>
      <c r="N7" s="834"/>
      <c r="O7" s="834"/>
      <c r="P7" s="834"/>
      <c r="Q7" s="834"/>
      <c r="R7" s="834"/>
      <c r="S7" s="834"/>
      <c r="T7" s="834"/>
      <c r="U7" s="834"/>
      <c r="V7" s="834"/>
      <c r="W7" s="834"/>
      <c r="X7" s="835"/>
      <c r="Y7" s="395" t="s">
        <v>515</v>
      </c>
      <c r="Z7" s="296"/>
      <c r="AA7" s="296"/>
      <c r="AB7" s="296"/>
      <c r="AC7" s="296"/>
      <c r="AD7" s="396"/>
      <c r="AE7" s="383" t="s">
        <v>638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378</v>
      </c>
      <c r="B8" s="831"/>
      <c r="C8" s="831"/>
      <c r="D8" s="831"/>
      <c r="E8" s="831"/>
      <c r="F8" s="832"/>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6" customHeight="1" x14ac:dyDescent="0.15">
      <c r="A10" s="739" t="s">
        <v>30</v>
      </c>
      <c r="B10" s="740"/>
      <c r="C10" s="740"/>
      <c r="D10" s="740"/>
      <c r="E10" s="740"/>
      <c r="F10" s="740"/>
      <c r="G10" s="672" t="s">
        <v>575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577</v>
      </c>
      <c r="Q13" s="109"/>
      <c r="R13" s="109"/>
      <c r="S13" s="109"/>
      <c r="T13" s="109"/>
      <c r="U13" s="109"/>
      <c r="V13" s="110"/>
      <c r="W13" s="108" t="s">
        <v>577</v>
      </c>
      <c r="X13" s="109"/>
      <c r="Y13" s="109"/>
      <c r="Z13" s="109"/>
      <c r="AA13" s="109"/>
      <c r="AB13" s="109"/>
      <c r="AC13" s="110"/>
      <c r="AD13" s="108">
        <v>72</v>
      </c>
      <c r="AE13" s="109"/>
      <c r="AF13" s="109"/>
      <c r="AG13" s="109"/>
      <c r="AH13" s="109"/>
      <c r="AI13" s="109"/>
      <c r="AJ13" s="110"/>
      <c r="AK13" s="108">
        <v>459</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577</v>
      </c>
      <c r="Q14" s="109"/>
      <c r="R14" s="109"/>
      <c r="S14" s="109"/>
      <c r="T14" s="109"/>
      <c r="U14" s="109"/>
      <c r="V14" s="110"/>
      <c r="W14" s="108" t="s">
        <v>577</v>
      </c>
      <c r="X14" s="109"/>
      <c r="Y14" s="109"/>
      <c r="Z14" s="109"/>
      <c r="AA14" s="109"/>
      <c r="AB14" s="109"/>
      <c r="AC14" s="110"/>
      <c r="AD14" s="108" t="s">
        <v>577</v>
      </c>
      <c r="AE14" s="109"/>
      <c r="AF14" s="109"/>
      <c r="AG14" s="109"/>
      <c r="AH14" s="109"/>
      <c r="AI14" s="109"/>
      <c r="AJ14" s="110"/>
      <c r="AK14" s="108" t="s">
        <v>577</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577</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577</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577</v>
      </c>
      <c r="Q16" s="109"/>
      <c r="R16" s="109"/>
      <c r="S16" s="109"/>
      <c r="T16" s="109"/>
      <c r="U16" s="109"/>
      <c r="V16" s="110"/>
      <c r="W16" s="108" t="s">
        <v>577</v>
      </c>
      <c r="X16" s="109"/>
      <c r="Y16" s="109"/>
      <c r="Z16" s="109"/>
      <c r="AA16" s="109"/>
      <c r="AB16" s="109"/>
      <c r="AC16" s="110"/>
      <c r="AD16" s="108" t="s">
        <v>577</v>
      </c>
      <c r="AE16" s="109"/>
      <c r="AF16" s="109"/>
      <c r="AG16" s="109"/>
      <c r="AH16" s="109"/>
      <c r="AI16" s="109"/>
      <c r="AJ16" s="110"/>
      <c r="AK16" s="108" t="s">
        <v>577</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577</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t="s">
        <v>577</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72</v>
      </c>
      <c r="AE18" s="115"/>
      <c r="AF18" s="115"/>
      <c r="AG18" s="115"/>
      <c r="AH18" s="115"/>
      <c r="AI18" s="115"/>
      <c r="AJ18" s="116"/>
      <c r="AK18" s="114">
        <f>SUM(AK13:AQ17)</f>
        <v>459</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c r="Q19" s="109"/>
      <c r="R19" s="109"/>
      <c r="S19" s="109"/>
      <c r="T19" s="109"/>
      <c r="U19" s="109"/>
      <c r="V19" s="110"/>
      <c r="W19" s="108"/>
      <c r="X19" s="109"/>
      <c r="Y19" s="109"/>
      <c r="Z19" s="109"/>
      <c r="AA19" s="109"/>
      <c r="AB19" s="109"/>
      <c r="AC19" s="110"/>
      <c r="AD19" s="108">
        <v>50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0.69444444444444442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0" t="s">
        <v>478</v>
      </c>
      <c r="H21" s="931"/>
      <c r="I21" s="931"/>
      <c r="J21" s="931"/>
      <c r="K21" s="931"/>
      <c r="L21" s="931"/>
      <c r="M21" s="931"/>
      <c r="N21" s="931"/>
      <c r="O21" s="931"/>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0.69444444444444442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458</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0.2</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0</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581</v>
      </c>
      <c r="H26" s="190"/>
      <c r="I26" s="190"/>
      <c r="J26" s="190"/>
      <c r="K26" s="190"/>
      <c r="L26" s="190"/>
      <c r="M26" s="190"/>
      <c r="N26" s="190"/>
      <c r="O26" s="191"/>
      <c r="P26" s="108">
        <v>0</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0.80000000000001137</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459</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c r="AR31" s="136"/>
      <c r="AS31" s="137" t="s">
        <v>355</v>
      </c>
      <c r="AT31" s="172"/>
      <c r="AU31" s="271">
        <v>31</v>
      </c>
      <c r="AV31" s="271"/>
      <c r="AW31" s="379" t="s">
        <v>300</v>
      </c>
      <c r="AX31" s="380"/>
    </row>
    <row r="32" spans="1:50" ht="23.25" customHeight="1" x14ac:dyDescent="0.15">
      <c r="A32" s="515"/>
      <c r="B32" s="513"/>
      <c r="C32" s="513"/>
      <c r="D32" s="513"/>
      <c r="E32" s="513"/>
      <c r="F32" s="514"/>
      <c r="G32" s="540" t="s">
        <v>577</v>
      </c>
      <c r="H32" s="541"/>
      <c r="I32" s="541"/>
      <c r="J32" s="541"/>
      <c r="K32" s="541"/>
      <c r="L32" s="541"/>
      <c r="M32" s="541"/>
      <c r="N32" s="541"/>
      <c r="O32" s="542"/>
      <c r="P32" s="161" t="s">
        <v>577</v>
      </c>
      <c r="Q32" s="161"/>
      <c r="R32" s="161"/>
      <c r="S32" s="161"/>
      <c r="T32" s="161"/>
      <c r="U32" s="161"/>
      <c r="V32" s="161"/>
      <c r="W32" s="161"/>
      <c r="X32" s="231"/>
      <c r="Y32" s="338" t="s">
        <v>12</v>
      </c>
      <c r="Z32" s="549"/>
      <c r="AA32" s="550"/>
      <c r="AB32" s="551" t="s">
        <v>577</v>
      </c>
      <c r="AC32" s="551"/>
      <c r="AD32" s="551"/>
      <c r="AE32" s="364" t="s">
        <v>582</v>
      </c>
      <c r="AF32" s="365"/>
      <c r="AG32" s="365"/>
      <c r="AH32" s="365"/>
      <c r="AI32" s="364" t="s">
        <v>582</v>
      </c>
      <c r="AJ32" s="365"/>
      <c r="AK32" s="365"/>
      <c r="AL32" s="365"/>
      <c r="AM32" s="364" t="s">
        <v>584</v>
      </c>
      <c r="AN32" s="365"/>
      <c r="AO32" s="365"/>
      <c r="AP32" s="365"/>
      <c r="AQ32" s="111" t="s">
        <v>585</v>
      </c>
      <c r="AR32" s="112"/>
      <c r="AS32" s="112"/>
      <c r="AT32" s="113"/>
      <c r="AU32" s="365" t="s">
        <v>582</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577</v>
      </c>
      <c r="AC33" s="522"/>
      <c r="AD33" s="522"/>
      <c r="AE33" s="364" t="s">
        <v>583</v>
      </c>
      <c r="AF33" s="365"/>
      <c r="AG33" s="365"/>
      <c r="AH33" s="365"/>
      <c r="AI33" s="364" t="s">
        <v>582</v>
      </c>
      <c r="AJ33" s="365"/>
      <c r="AK33" s="365"/>
      <c r="AL33" s="365"/>
      <c r="AM33" s="364" t="s">
        <v>584</v>
      </c>
      <c r="AN33" s="365"/>
      <c r="AO33" s="365"/>
      <c r="AP33" s="365"/>
      <c r="AQ33" s="111" t="s">
        <v>582</v>
      </c>
      <c r="AR33" s="112"/>
      <c r="AS33" s="112"/>
      <c r="AT33" s="113"/>
      <c r="AU33" s="365" t="s">
        <v>587</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583</v>
      </c>
      <c r="AF34" s="365"/>
      <c r="AG34" s="365"/>
      <c r="AH34" s="365"/>
      <c r="AI34" s="364" t="s">
        <v>583</v>
      </c>
      <c r="AJ34" s="365"/>
      <c r="AK34" s="365"/>
      <c r="AL34" s="365"/>
      <c r="AM34" s="364" t="s">
        <v>582</v>
      </c>
      <c r="AN34" s="365"/>
      <c r="AO34" s="365"/>
      <c r="AP34" s="365"/>
      <c r="AQ34" s="111" t="s">
        <v>586</v>
      </c>
      <c r="AR34" s="112"/>
      <c r="AS34" s="112"/>
      <c r="AT34" s="113"/>
      <c r="AU34" s="365" t="s">
        <v>582</v>
      </c>
      <c r="AV34" s="365"/>
      <c r="AW34" s="365"/>
      <c r="AX34" s="367"/>
    </row>
    <row r="35" spans="1:50" ht="23.25" customHeight="1" x14ac:dyDescent="0.15">
      <c r="A35" s="901" t="s">
        <v>505</v>
      </c>
      <c r="B35" s="902"/>
      <c r="C35" s="902"/>
      <c r="D35" s="902"/>
      <c r="E35" s="902"/>
      <c r="F35" s="903"/>
      <c r="G35" s="907" t="s">
        <v>584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1" t="s">
        <v>505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469</v>
      </c>
      <c r="X65" s="874"/>
      <c r="Y65" s="877"/>
      <c r="Z65" s="877"/>
      <c r="AA65" s="878"/>
      <c r="AB65" s="871" t="s">
        <v>11</v>
      </c>
      <c r="AC65" s="867"/>
      <c r="AD65" s="868"/>
      <c r="AE65" s="368" t="s">
        <v>535</v>
      </c>
      <c r="AF65" s="369"/>
      <c r="AG65" s="369"/>
      <c r="AH65" s="370"/>
      <c r="AI65" s="368" t="s">
        <v>532</v>
      </c>
      <c r="AJ65" s="369"/>
      <c r="AK65" s="369"/>
      <c r="AL65" s="370"/>
      <c r="AM65" s="375" t="s">
        <v>527</v>
      </c>
      <c r="AN65" s="375"/>
      <c r="AO65" s="375"/>
      <c r="AP65" s="368"/>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c r="AR66" s="271"/>
      <c r="AS66" s="869" t="s">
        <v>355</v>
      </c>
      <c r="AT66" s="870"/>
      <c r="AU66" s="271"/>
      <c r="AV66" s="271"/>
      <c r="AW66" s="869" t="s">
        <v>472</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495</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495</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496</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479</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494</v>
      </c>
      <c r="X70" s="948"/>
      <c r="Y70" s="953" t="s">
        <v>12</v>
      </c>
      <c r="Z70" s="953"/>
      <c r="AA70" s="954"/>
      <c r="AB70" s="955" t="s">
        <v>495</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495</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496</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474</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4"/>
      <c r="B75" s="845"/>
      <c r="C75" s="845"/>
      <c r="D75" s="845"/>
      <c r="E75" s="845"/>
      <c r="F75" s="846"/>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4"/>
      <c r="B76" s="845"/>
      <c r="C76" s="845"/>
      <c r="D76" s="845"/>
      <c r="E76" s="845"/>
      <c r="F76" s="846"/>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4"/>
      <c r="B77" s="845"/>
      <c r="C77" s="845"/>
      <c r="D77" s="845"/>
      <c r="E77" s="845"/>
      <c r="F77" s="846"/>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5" t="s">
        <v>508</v>
      </c>
      <c r="B78" s="916"/>
      <c r="C78" s="916"/>
      <c r="D78" s="916"/>
      <c r="E78" s="913" t="s">
        <v>451</v>
      </c>
      <c r="F78" s="914"/>
      <c r="G78" s="57" t="s">
        <v>357</v>
      </c>
      <c r="H78" s="795"/>
      <c r="I78" s="244"/>
      <c r="J78" s="244"/>
      <c r="K78" s="244"/>
      <c r="L78" s="244"/>
      <c r="M78" s="244"/>
      <c r="N78" s="244"/>
      <c r="O78" s="796"/>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customHeight="1" x14ac:dyDescent="0.15">
      <c r="A80" s="519" t="s">
        <v>266</v>
      </c>
      <c r="B80" s="850" t="s">
        <v>465</v>
      </c>
      <c r="C80" s="851"/>
      <c r="D80" s="851"/>
      <c r="E80" s="851"/>
      <c r="F80" s="852"/>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560</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6"/>
    </row>
    <row r="81" spans="1:60" ht="22.5" customHeight="1" x14ac:dyDescent="0.15">
      <c r="A81" s="520"/>
      <c r="B81" s="853"/>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0"/>
      <c r="B82" s="853"/>
      <c r="C82" s="552"/>
      <c r="D82" s="552"/>
      <c r="E82" s="552"/>
      <c r="F82" s="553"/>
      <c r="G82" s="752" t="s">
        <v>588</v>
      </c>
      <c r="H82" s="501"/>
      <c r="I82" s="501"/>
      <c r="J82" s="501"/>
      <c r="K82" s="501"/>
      <c r="L82" s="501"/>
      <c r="M82" s="501"/>
      <c r="N82" s="501"/>
      <c r="O82" s="501"/>
      <c r="P82" s="501"/>
      <c r="Q82" s="501"/>
      <c r="R82" s="501"/>
      <c r="S82" s="501"/>
      <c r="T82" s="501"/>
      <c r="U82" s="501"/>
      <c r="V82" s="501"/>
      <c r="W82" s="501"/>
      <c r="X82" s="501"/>
      <c r="Y82" s="501"/>
      <c r="Z82" s="501"/>
      <c r="AA82" s="753"/>
      <c r="AB82" s="500" t="s">
        <v>589</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3"/>
      <c r="C83" s="552"/>
      <c r="D83" s="552"/>
      <c r="E83" s="552"/>
      <c r="F83" s="553"/>
      <c r="G83" s="75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4"/>
      <c r="C84" s="554"/>
      <c r="D84" s="554"/>
      <c r="E84" s="554"/>
      <c r="F84" s="555"/>
      <c r="G84" s="756"/>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7"/>
      <c r="AR84" s="507"/>
      <c r="AS84" s="507"/>
      <c r="AT84" s="507"/>
      <c r="AU84" s="507"/>
      <c r="AV84" s="507"/>
      <c r="AW84" s="507"/>
      <c r="AX84" s="508"/>
    </row>
    <row r="85" spans="1:60" ht="18.75" customHeight="1" x14ac:dyDescent="0.15">
      <c r="A85" s="520"/>
      <c r="B85" s="552" t="s">
        <v>264</v>
      </c>
      <c r="C85" s="552"/>
      <c r="D85" s="552"/>
      <c r="E85" s="552"/>
      <c r="F85" s="553"/>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t="s">
        <v>602</v>
      </c>
      <c r="AR86" s="271"/>
      <c r="AS86" s="137" t="s">
        <v>355</v>
      </c>
      <c r="AT86" s="172"/>
      <c r="AU86" s="271" t="s">
        <v>604</v>
      </c>
      <c r="AV86" s="271"/>
      <c r="AW86" s="379" t="s">
        <v>300</v>
      </c>
      <c r="AX86" s="380"/>
      <c r="AY86" s="10"/>
      <c r="AZ86" s="10"/>
      <c r="BA86" s="10"/>
      <c r="BB86" s="10"/>
      <c r="BC86" s="10"/>
      <c r="BD86" s="10"/>
      <c r="BE86" s="10"/>
      <c r="BF86" s="10"/>
      <c r="BG86" s="10"/>
      <c r="BH86" s="10"/>
    </row>
    <row r="87" spans="1:60" ht="23.25" customHeight="1" x14ac:dyDescent="0.15">
      <c r="A87" s="520"/>
      <c r="B87" s="552"/>
      <c r="C87" s="552"/>
      <c r="D87" s="552"/>
      <c r="E87" s="552"/>
      <c r="F87" s="553"/>
      <c r="G87" s="230" t="s">
        <v>600</v>
      </c>
      <c r="H87" s="161"/>
      <c r="I87" s="161"/>
      <c r="J87" s="161"/>
      <c r="K87" s="161"/>
      <c r="L87" s="161"/>
      <c r="M87" s="161"/>
      <c r="N87" s="161"/>
      <c r="O87" s="231"/>
      <c r="P87" s="161" t="s">
        <v>601</v>
      </c>
      <c r="Q87" s="803"/>
      <c r="R87" s="803"/>
      <c r="S87" s="803"/>
      <c r="T87" s="803"/>
      <c r="U87" s="803"/>
      <c r="V87" s="803"/>
      <c r="W87" s="803"/>
      <c r="X87" s="804"/>
      <c r="Y87" s="758" t="s">
        <v>62</v>
      </c>
      <c r="Z87" s="759"/>
      <c r="AA87" s="760"/>
      <c r="AB87" s="551" t="s">
        <v>606</v>
      </c>
      <c r="AC87" s="551"/>
      <c r="AD87" s="551"/>
      <c r="AE87" s="364" t="s">
        <v>603</v>
      </c>
      <c r="AF87" s="365"/>
      <c r="AG87" s="365"/>
      <c r="AH87" s="365"/>
      <c r="AI87" s="364" t="s">
        <v>603</v>
      </c>
      <c r="AJ87" s="365"/>
      <c r="AK87" s="365"/>
      <c r="AL87" s="365"/>
      <c r="AM87" s="364">
        <v>1</v>
      </c>
      <c r="AN87" s="365"/>
      <c r="AO87" s="365"/>
      <c r="AP87" s="365"/>
      <c r="AQ87" s="111" t="s">
        <v>603</v>
      </c>
      <c r="AR87" s="112"/>
      <c r="AS87" s="112"/>
      <c r="AT87" s="113"/>
      <c r="AU87" s="365" t="s">
        <v>603</v>
      </c>
      <c r="AV87" s="365"/>
      <c r="AW87" s="365"/>
      <c r="AX87" s="367"/>
    </row>
    <row r="88" spans="1:60" ht="23.25" customHeight="1" x14ac:dyDescent="0.15">
      <c r="A88" s="520"/>
      <c r="B88" s="552"/>
      <c r="C88" s="552"/>
      <c r="D88" s="552"/>
      <c r="E88" s="552"/>
      <c r="F88" s="553"/>
      <c r="G88" s="232"/>
      <c r="H88" s="233"/>
      <c r="I88" s="233"/>
      <c r="J88" s="233"/>
      <c r="K88" s="233"/>
      <c r="L88" s="233"/>
      <c r="M88" s="233"/>
      <c r="N88" s="233"/>
      <c r="O88" s="234"/>
      <c r="P88" s="805"/>
      <c r="Q88" s="805"/>
      <c r="R88" s="805"/>
      <c r="S88" s="805"/>
      <c r="T88" s="805"/>
      <c r="U88" s="805"/>
      <c r="V88" s="805"/>
      <c r="W88" s="805"/>
      <c r="X88" s="806"/>
      <c r="Y88" s="729" t="s">
        <v>54</v>
      </c>
      <c r="Z88" s="730"/>
      <c r="AA88" s="731"/>
      <c r="AB88" s="522" t="s">
        <v>606</v>
      </c>
      <c r="AC88" s="522"/>
      <c r="AD88" s="522"/>
      <c r="AE88" s="364" t="s">
        <v>607</v>
      </c>
      <c r="AF88" s="365"/>
      <c r="AG88" s="365"/>
      <c r="AH88" s="365"/>
      <c r="AI88" s="364" t="s">
        <v>608</v>
      </c>
      <c r="AJ88" s="365"/>
      <c r="AK88" s="365"/>
      <c r="AL88" s="365"/>
      <c r="AM88" s="364">
        <v>1</v>
      </c>
      <c r="AN88" s="365"/>
      <c r="AO88" s="365"/>
      <c r="AP88" s="365"/>
      <c r="AQ88" s="111" t="s">
        <v>603</v>
      </c>
      <c r="AR88" s="112"/>
      <c r="AS88" s="112"/>
      <c r="AT88" s="113"/>
      <c r="AU88" s="365" t="s">
        <v>603</v>
      </c>
      <c r="AV88" s="365"/>
      <c r="AW88" s="365"/>
      <c r="AX88" s="367"/>
      <c r="AY88" s="10"/>
      <c r="AZ88" s="10"/>
      <c r="BA88" s="10"/>
      <c r="BB88" s="10"/>
      <c r="BC88" s="10"/>
    </row>
    <row r="89" spans="1:60" ht="23.25"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7"/>
      <c r="Y89" s="729" t="s">
        <v>13</v>
      </c>
      <c r="Z89" s="730"/>
      <c r="AA89" s="731"/>
      <c r="AB89" s="461" t="s">
        <v>14</v>
      </c>
      <c r="AC89" s="461"/>
      <c r="AD89" s="461"/>
      <c r="AE89" s="364" t="s">
        <v>603</v>
      </c>
      <c r="AF89" s="365"/>
      <c r="AG89" s="365"/>
      <c r="AH89" s="365"/>
      <c r="AI89" s="364" t="s">
        <v>603</v>
      </c>
      <c r="AJ89" s="365"/>
      <c r="AK89" s="365"/>
      <c r="AL89" s="365"/>
      <c r="AM89" s="364">
        <v>100</v>
      </c>
      <c r="AN89" s="365"/>
      <c r="AO89" s="365"/>
      <c r="AP89" s="365"/>
      <c r="AQ89" s="111" t="s">
        <v>603</v>
      </c>
      <c r="AR89" s="112"/>
      <c r="AS89" s="112"/>
      <c r="AT89" s="113"/>
      <c r="AU89" s="365" t="s">
        <v>603</v>
      </c>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3"/>
      <c r="R92" s="803"/>
      <c r="S92" s="803"/>
      <c r="T92" s="803"/>
      <c r="U92" s="803"/>
      <c r="V92" s="803"/>
      <c r="W92" s="803"/>
      <c r="X92" s="804"/>
      <c r="Y92" s="758" t="s">
        <v>62</v>
      </c>
      <c r="Z92" s="759"/>
      <c r="AA92" s="760"/>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5"/>
      <c r="Q93" s="805"/>
      <c r="R93" s="805"/>
      <c r="S93" s="805"/>
      <c r="T93" s="805"/>
      <c r="U93" s="805"/>
      <c r="V93" s="805"/>
      <c r="W93" s="805"/>
      <c r="X93" s="806"/>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7"/>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3"/>
      <c r="R97" s="803"/>
      <c r="S97" s="803"/>
      <c r="T97" s="803"/>
      <c r="U97" s="803"/>
      <c r="V97" s="803"/>
      <c r="W97" s="803"/>
      <c r="X97" s="804"/>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5"/>
      <c r="Q98" s="805"/>
      <c r="R98" s="805"/>
      <c r="S98" s="805"/>
      <c r="T98" s="805"/>
      <c r="U98" s="805"/>
      <c r="V98" s="805"/>
      <c r="W98" s="805"/>
      <c r="X98" s="806"/>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535</v>
      </c>
      <c r="AF100" s="828"/>
      <c r="AG100" s="828"/>
      <c r="AH100" s="829"/>
      <c r="AI100" s="827" t="s">
        <v>532</v>
      </c>
      <c r="AJ100" s="828"/>
      <c r="AK100" s="828"/>
      <c r="AL100" s="829"/>
      <c r="AM100" s="827" t="s">
        <v>528</v>
      </c>
      <c r="AN100" s="828"/>
      <c r="AO100" s="828"/>
      <c r="AP100" s="829"/>
      <c r="AQ100" s="932" t="s">
        <v>521</v>
      </c>
      <c r="AR100" s="933"/>
      <c r="AS100" s="933"/>
      <c r="AT100" s="934"/>
      <c r="AU100" s="932" t="s">
        <v>518</v>
      </c>
      <c r="AV100" s="933"/>
      <c r="AW100" s="933"/>
      <c r="AX100" s="935"/>
    </row>
    <row r="101" spans="1:60" ht="23.25" customHeight="1" x14ac:dyDescent="0.15">
      <c r="A101" s="491"/>
      <c r="B101" s="492"/>
      <c r="C101" s="492"/>
      <c r="D101" s="492"/>
      <c r="E101" s="492"/>
      <c r="F101" s="493"/>
      <c r="G101" s="161" t="s">
        <v>605</v>
      </c>
      <c r="H101" s="161"/>
      <c r="I101" s="161"/>
      <c r="J101" s="161"/>
      <c r="K101" s="161"/>
      <c r="L101" s="161"/>
      <c r="M101" s="161"/>
      <c r="N101" s="161"/>
      <c r="O101" s="161"/>
      <c r="P101" s="161"/>
      <c r="Q101" s="161"/>
      <c r="R101" s="161"/>
      <c r="S101" s="161"/>
      <c r="T101" s="161"/>
      <c r="U101" s="161"/>
      <c r="V101" s="161"/>
      <c r="W101" s="161"/>
      <c r="X101" s="231"/>
      <c r="Y101" s="817" t="s">
        <v>55</v>
      </c>
      <c r="Z101" s="715"/>
      <c r="AA101" s="716"/>
      <c r="AB101" s="551" t="s">
        <v>606</v>
      </c>
      <c r="AC101" s="551"/>
      <c r="AD101" s="551"/>
      <c r="AE101" s="364" t="s">
        <v>603</v>
      </c>
      <c r="AF101" s="365"/>
      <c r="AG101" s="365"/>
      <c r="AH101" s="366"/>
      <c r="AI101" s="364" t="s">
        <v>603</v>
      </c>
      <c r="AJ101" s="365"/>
      <c r="AK101" s="365"/>
      <c r="AL101" s="366"/>
      <c r="AM101" s="364" t="s">
        <v>603</v>
      </c>
      <c r="AN101" s="365"/>
      <c r="AO101" s="365"/>
      <c r="AP101" s="366"/>
      <c r="AQ101" s="364" t="s">
        <v>603</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606</v>
      </c>
      <c r="AC102" s="551"/>
      <c r="AD102" s="551"/>
      <c r="AE102" s="358" t="s">
        <v>608</v>
      </c>
      <c r="AF102" s="358"/>
      <c r="AG102" s="358"/>
      <c r="AH102" s="358"/>
      <c r="AI102" s="358" t="s">
        <v>603</v>
      </c>
      <c r="AJ102" s="358"/>
      <c r="AK102" s="358"/>
      <c r="AL102" s="358"/>
      <c r="AM102" s="358" t="s">
        <v>603</v>
      </c>
      <c r="AN102" s="358"/>
      <c r="AO102" s="358"/>
      <c r="AP102" s="358"/>
      <c r="AQ102" s="818">
        <v>1</v>
      </c>
      <c r="AR102" s="819"/>
      <c r="AS102" s="819"/>
      <c r="AT102" s="820"/>
      <c r="AU102" s="818"/>
      <c r="AV102" s="819"/>
      <c r="AW102" s="819"/>
      <c r="AX102" s="820"/>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610</v>
      </c>
      <c r="AC104" s="472"/>
      <c r="AD104" s="473"/>
      <c r="AE104" s="364" t="s">
        <v>608</v>
      </c>
      <c r="AF104" s="365"/>
      <c r="AG104" s="365"/>
      <c r="AH104" s="366"/>
      <c r="AI104" s="364" t="s">
        <v>603</v>
      </c>
      <c r="AJ104" s="365"/>
      <c r="AK104" s="365"/>
      <c r="AL104" s="366"/>
      <c r="AM104" s="364" t="s">
        <v>603</v>
      </c>
      <c r="AN104" s="365"/>
      <c r="AO104" s="365"/>
      <c r="AP104" s="366"/>
      <c r="AQ104" s="364" t="s">
        <v>603</v>
      </c>
      <c r="AR104" s="365"/>
      <c r="AS104" s="365"/>
      <c r="AT104" s="366"/>
      <c r="AU104" s="364" t="s">
        <v>608</v>
      </c>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610</v>
      </c>
      <c r="AC105" s="407"/>
      <c r="AD105" s="408"/>
      <c r="AE105" s="358" t="s">
        <v>603</v>
      </c>
      <c r="AF105" s="358"/>
      <c r="AG105" s="358"/>
      <c r="AH105" s="358"/>
      <c r="AI105" s="358" t="s">
        <v>608</v>
      </c>
      <c r="AJ105" s="358"/>
      <c r="AK105" s="358"/>
      <c r="AL105" s="358"/>
      <c r="AM105" s="358" t="s">
        <v>611</v>
      </c>
      <c r="AN105" s="358"/>
      <c r="AO105" s="358"/>
      <c r="AP105" s="358"/>
      <c r="AQ105" s="364" t="s">
        <v>577</v>
      </c>
      <c r="AR105" s="365"/>
      <c r="AS105" s="365"/>
      <c r="AT105" s="366"/>
      <c r="AU105" s="818" t="s">
        <v>577</v>
      </c>
      <c r="AV105" s="819"/>
      <c r="AW105" s="819"/>
      <c r="AX105" s="820"/>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616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612</v>
      </c>
      <c r="AC116" s="301"/>
      <c r="AD116" s="302"/>
      <c r="AE116" s="358" t="s">
        <v>614</v>
      </c>
      <c r="AF116" s="358"/>
      <c r="AG116" s="358"/>
      <c r="AH116" s="358"/>
      <c r="AI116" s="358" t="s">
        <v>603</v>
      </c>
      <c r="AJ116" s="358"/>
      <c r="AK116" s="358"/>
      <c r="AL116" s="358"/>
      <c r="AM116" s="358" t="s">
        <v>608</v>
      </c>
      <c r="AN116" s="358"/>
      <c r="AO116" s="358"/>
      <c r="AP116" s="358"/>
      <c r="AQ116" s="364">
        <v>458494</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471" t="s">
        <v>613</v>
      </c>
      <c r="AC117" s="472"/>
      <c r="AD117" s="473"/>
      <c r="AE117" s="306" t="s">
        <v>603</v>
      </c>
      <c r="AF117" s="306"/>
      <c r="AG117" s="306"/>
      <c r="AH117" s="306"/>
      <c r="AI117" s="306" t="s">
        <v>608</v>
      </c>
      <c r="AJ117" s="306"/>
      <c r="AK117" s="306"/>
      <c r="AL117" s="306"/>
      <c r="AM117" s="306" t="s">
        <v>603</v>
      </c>
      <c r="AN117" s="306"/>
      <c r="AO117" s="306"/>
      <c r="AP117" s="306"/>
      <c r="AQ117" s="798" t="s">
        <v>639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615</v>
      </c>
      <c r="AC119" s="301"/>
      <c r="AD119" s="302"/>
      <c r="AE119" s="358" t="s">
        <v>602</v>
      </c>
      <c r="AF119" s="358"/>
      <c r="AG119" s="358"/>
      <c r="AH119" s="358"/>
      <c r="AI119" s="358" t="s">
        <v>609</v>
      </c>
      <c r="AJ119" s="358"/>
      <c r="AK119" s="358"/>
      <c r="AL119" s="358"/>
      <c r="AM119" s="358" t="s">
        <v>614</v>
      </c>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471" t="s">
        <v>613</v>
      </c>
      <c r="AC120" s="472"/>
      <c r="AD120" s="473"/>
      <c r="AE120" s="306" t="s">
        <v>602</v>
      </c>
      <c r="AF120" s="306"/>
      <c r="AG120" s="306"/>
      <c r="AH120" s="306"/>
      <c r="AI120" s="306" t="s">
        <v>603</v>
      </c>
      <c r="AJ120" s="306"/>
      <c r="AK120" s="306"/>
      <c r="AL120" s="306"/>
      <c r="AM120" s="306" t="s">
        <v>603</v>
      </c>
      <c r="AN120" s="306"/>
      <c r="AO120" s="306"/>
      <c r="AP120" s="306"/>
      <c r="AQ120" s="798"/>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565</v>
      </c>
      <c r="B130" s="995"/>
      <c r="C130" s="994" t="s">
        <v>358</v>
      </c>
      <c r="D130" s="995"/>
      <c r="E130" s="308" t="s">
        <v>387</v>
      </c>
      <c r="F130" s="309"/>
      <c r="G130" s="310" t="s">
        <v>590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386</v>
      </c>
      <c r="F131" s="239"/>
      <c r="G131" s="235" t="s">
        <v>591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31</v>
      </c>
      <c r="AV133" s="136"/>
      <c r="AW133" s="137" t="s">
        <v>300</v>
      </c>
      <c r="AX133" s="138"/>
    </row>
    <row r="134" spans="1:50" ht="39.75" customHeight="1" x14ac:dyDescent="0.15">
      <c r="A134" s="998"/>
      <c r="B134" s="252"/>
      <c r="C134" s="251"/>
      <c r="D134" s="252"/>
      <c r="E134" s="251"/>
      <c r="F134" s="314"/>
      <c r="G134" s="230" t="s">
        <v>592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593</v>
      </c>
      <c r="AC134" s="221"/>
      <c r="AD134" s="221"/>
      <c r="AE134" s="266" t="s">
        <v>594</v>
      </c>
      <c r="AF134" s="112"/>
      <c r="AG134" s="112"/>
      <c r="AH134" s="112"/>
      <c r="AI134" s="266" t="s">
        <v>593</v>
      </c>
      <c r="AJ134" s="112"/>
      <c r="AK134" s="112"/>
      <c r="AL134" s="112"/>
      <c r="AM134" s="266" t="s">
        <v>593</v>
      </c>
      <c r="AN134" s="112"/>
      <c r="AO134" s="112"/>
      <c r="AP134" s="112"/>
      <c r="AQ134" s="266" t="s">
        <v>594</v>
      </c>
      <c r="AR134" s="112"/>
      <c r="AS134" s="112"/>
      <c r="AT134" s="112"/>
      <c r="AU134" s="266" t="s">
        <v>593</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592</v>
      </c>
      <c r="AC135" s="133"/>
      <c r="AD135" s="133"/>
      <c r="AE135" s="266" t="s">
        <v>592</v>
      </c>
      <c r="AF135" s="112"/>
      <c r="AG135" s="112"/>
      <c r="AH135" s="112"/>
      <c r="AI135" s="266" t="s">
        <v>595</v>
      </c>
      <c r="AJ135" s="112"/>
      <c r="AK135" s="112"/>
      <c r="AL135" s="112"/>
      <c r="AM135" s="266" t="s">
        <v>593</v>
      </c>
      <c r="AN135" s="112"/>
      <c r="AO135" s="112"/>
      <c r="AP135" s="112"/>
      <c r="AQ135" s="266" t="s">
        <v>593</v>
      </c>
      <c r="AR135" s="112"/>
      <c r="AS135" s="112"/>
      <c r="AT135" s="112"/>
      <c r="AU135" s="266" t="s">
        <v>592</v>
      </c>
      <c r="AV135" s="112"/>
      <c r="AW135" s="112"/>
      <c r="AX135" s="222"/>
    </row>
    <row r="136" spans="1:50" ht="18.75" hidden="1"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8"/>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617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561</v>
      </c>
      <c r="D430" s="250"/>
      <c r="E430" s="238" t="s">
        <v>545</v>
      </c>
      <c r="F430" s="448"/>
      <c r="G430" s="240" t="s">
        <v>374</v>
      </c>
      <c r="H430" s="158"/>
      <c r="I430" s="158"/>
      <c r="J430" s="241" t="s">
        <v>577</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8"/>
      <c r="B433" s="252"/>
      <c r="C433" s="251"/>
      <c r="D433" s="252"/>
      <c r="E433" s="166"/>
      <c r="F433" s="167"/>
      <c r="G433" s="230" t="s">
        <v>593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593</v>
      </c>
      <c r="AC433" s="133"/>
      <c r="AD433" s="133"/>
      <c r="AE433" s="111" t="s">
        <v>592</v>
      </c>
      <c r="AF433" s="112"/>
      <c r="AG433" s="112"/>
      <c r="AH433" s="112"/>
      <c r="AI433" s="111" t="s">
        <v>593</v>
      </c>
      <c r="AJ433" s="112"/>
      <c r="AK433" s="112"/>
      <c r="AL433" s="112"/>
      <c r="AM433" s="111" t="s">
        <v>592</v>
      </c>
      <c r="AN433" s="112"/>
      <c r="AO433" s="112"/>
      <c r="AP433" s="113"/>
      <c r="AQ433" s="111" t="s">
        <v>593</v>
      </c>
      <c r="AR433" s="112"/>
      <c r="AS433" s="112"/>
      <c r="AT433" s="113"/>
      <c r="AU433" s="112" t="s">
        <v>593</v>
      </c>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592</v>
      </c>
      <c r="AC434" s="221"/>
      <c r="AD434" s="221"/>
      <c r="AE434" s="111" t="s">
        <v>592</v>
      </c>
      <c r="AF434" s="112"/>
      <c r="AG434" s="112"/>
      <c r="AH434" s="113"/>
      <c r="AI434" s="111" t="s">
        <v>592</v>
      </c>
      <c r="AJ434" s="112"/>
      <c r="AK434" s="112"/>
      <c r="AL434" s="112"/>
      <c r="AM434" s="111" t="s">
        <v>592</v>
      </c>
      <c r="AN434" s="112"/>
      <c r="AO434" s="112"/>
      <c r="AP434" s="113"/>
      <c r="AQ434" s="111" t="s">
        <v>593</v>
      </c>
      <c r="AR434" s="112"/>
      <c r="AS434" s="112"/>
      <c r="AT434" s="113"/>
      <c r="AU434" s="112" t="s">
        <v>593</v>
      </c>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596</v>
      </c>
      <c r="AF435" s="112"/>
      <c r="AG435" s="112"/>
      <c r="AH435" s="113"/>
      <c r="AI435" s="111" t="s">
        <v>597</v>
      </c>
      <c r="AJ435" s="112"/>
      <c r="AK435" s="112"/>
      <c r="AL435" s="112"/>
      <c r="AM435" s="111" t="s">
        <v>598</v>
      </c>
      <c r="AN435" s="112"/>
      <c r="AO435" s="112"/>
      <c r="AP435" s="113"/>
      <c r="AQ435" s="111" t="s">
        <v>593</v>
      </c>
      <c r="AR435" s="112"/>
      <c r="AS435" s="112"/>
      <c r="AT435" s="113"/>
      <c r="AU435" s="112" t="s">
        <v>593</v>
      </c>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8"/>
      <c r="B458" s="252"/>
      <c r="C458" s="251"/>
      <c r="D458" s="252"/>
      <c r="E458" s="166"/>
      <c r="F458" s="167"/>
      <c r="G458" s="230" t="s">
        <v>593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593</v>
      </c>
      <c r="AC458" s="133"/>
      <c r="AD458" s="133"/>
      <c r="AE458" s="111" t="s">
        <v>593</v>
      </c>
      <c r="AF458" s="112"/>
      <c r="AG458" s="112"/>
      <c r="AH458" s="112"/>
      <c r="AI458" s="111" t="s">
        <v>593</v>
      </c>
      <c r="AJ458" s="112"/>
      <c r="AK458" s="112"/>
      <c r="AL458" s="112"/>
      <c r="AM458" s="111" t="s">
        <v>593</v>
      </c>
      <c r="AN458" s="112"/>
      <c r="AO458" s="112"/>
      <c r="AP458" s="113"/>
      <c r="AQ458" s="111" t="s">
        <v>593</v>
      </c>
      <c r="AR458" s="112"/>
      <c r="AS458" s="112"/>
      <c r="AT458" s="113"/>
      <c r="AU458" s="112" t="s">
        <v>596</v>
      </c>
      <c r="AV458" s="112"/>
      <c r="AW458" s="112"/>
      <c r="AX458" s="222"/>
    </row>
    <row r="459" spans="1:50" ht="23.25"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593</v>
      </c>
      <c r="AC459" s="221"/>
      <c r="AD459" s="221"/>
      <c r="AE459" s="111" t="s">
        <v>593</v>
      </c>
      <c r="AF459" s="112"/>
      <c r="AG459" s="112"/>
      <c r="AH459" s="113"/>
      <c r="AI459" s="111" t="s">
        <v>595</v>
      </c>
      <c r="AJ459" s="112"/>
      <c r="AK459" s="112"/>
      <c r="AL459" s="112"/>
      <c r="AM459" s="111" t="s">
        <v>593</v>
      </c>
      <c r="AN459" s="112"/>
      <c r="AO459" s="112"/>
      <c r="AP459" s="113"/>
      <c r="AQ459" s="111" t="s">
        <v>595</v>
      </c>
      <c r="AR459" s="112"/>
      <c r="AS459" s="112"/>
      <c r="AT459" s="113"/>
      <c r="AU459" s="112" t="s">
        <v>596</v>
      </c>
      <c r="AV459" s="112"/>
      <c r="AW459" s="112"/>
      <c r="AX459" s="222"/>
    </row>
    <row r="460" spans="1:50" ht="23.25"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596</v>
      </c>
      <c r="AF460" s="112"/>
      <c r="AG460" s="112"/>
      <c r="AH460" s="113"/>
      <c r="AI460" s="111" t="s">
        <v>596</v>
      </c>
      <c r="AJ460" s="112"/>
      <c r="AK460" s="112"/>
      <c r="AL460" s="112"/>
      <c r="AM460" s="111" t="s">
        <v>593</v>
      </c>
      <c r="AN460" s="112"/>
      <c r="AO460" s="112"/>
      <c r="AP460" s="113"/>
      <c r="AQ460" s="111" t="s">
        <v>596</v>
      </c>
      <c r="AR460" s="112"/>
      <c r="AS460" s="112"/>
      <c r="AT460" s="113"/>
      <c r="AU460" s="112" t="s">
        <v>593</v>
      </c>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8"/>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8"/>
      <c r="B482" s="252"/>
      <c r="C482" s="251"/>
      <c r="D482" s="252"/>
      <c r="E482" s="160" t="s">
        <v>593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573</v>
      </c>
      <c r="AE702" s="900"/>
      <c r="AF702" s="900"/>
      <c r="AG702" s="889" t="s">
        <v>618</v>
      </c>
      <c r="AH702" s="890"/>
      <c r="AI702" s="890"/>
      <c r="AJ702" s="890"/>
      <c r="AK702" s="890"/>
      <c r="AL702" s="890"/>
      <c r="AM702" s="890"/>
      <c r="AN702" s="890"/>
      <c r="AO702" s="890"/>
      <c r="AP702" s="890"/>
      <c r="AQ702" s="890"/>
      <c r="AR702" s="890"/>
      <c r="AS702" s="890"/>
      <c r="AT702" s="890"/>
      <c r="AU702" s="890"/>
      <c r="AV702" s="890"/>
      <c r="AW702" s="890"/>
      <c r="AX702" s="891"/>
    </row>
    <row r="703" spans="1:50" ht="60"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619</v>
      </c>
      <c r="AH703" s="665"/>
      <c r="AI703" s="665"/>
      <c r="AJ703" s="665"/>
      <c r="AK703" s="665"/>
      <c r="AL703" s="665"/>
      <c r="AM703" s="665"/>
      <c r="AN703" s="665"/>
      <c r="AO703" s="665"/>
      <c r="AP703" s="665"/>
      <c r="AQ703" s="665"/>
      <c r="AR703" s="665"/>
      <c r="AS703" s="665"/>
      <c r="AT703" s="665"/>
      <c r="AU703" s="665"/>
      <c r="AV703" s="665"/>
      <c r="AW703" s="665"/>
      <c r="AX703" s="666"/>
    </row>
    <row r="704" spans="1:50" ht="160.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640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2"/>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573</v>
      </c>
      <c r="AE705" s="733"/>
      <c r="AF705" s="733"/>
      <c r="AG705" s="160" t="s">
        <v>651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3"/>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3"/>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62.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573</v>
      </c>
      <c r="AE708" s="668"/>
      <c r="AF708" s="668"/>
      <c r="AG708" s="526" t="s">
        <v>641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4" t="s">
        <v>621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622</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30"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624</v>
      </c>
      <c r="AH711" s="665"/>
      <c r="AI711" s="665"/>
      <c r="AJ711" s="665"/>
      <c r="AK711" s="665"/>
      <c r="AL711" s="665"/>
      <c r="AM711" s="665"/>
      <c r="AN711" s="665"/>
      <c r="AO711" s="665"/>
      <c r="AP711" s="665"/>
      <c r="AQ711" s="665"/>
      <c r="AR711" s="665"/>
      <c r="AS711" s="665"/>
      <c r="AT711" s="665"/>
      <c r="AU711" s="665"/>
      <c r="AV711" s="665"/>
      <c r="AW711" s="665"/>
      <c r="AX711" s="666"/>
    </row>
    <row r="712" spans="1:50" ht="95.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623</v>
      </c>
      <c r="AE712" s="586"/>
      <c r="AF712" s="586"/>
      <c r="AG712" s="594" t="s">
        <v>646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622</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43.5" customHeight="1" x14ac:dyDescent="0.15">
      <c r="A714" s="657"/>
      <c r="B714" s="658"/>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573</v>
      </c>
      <c r="AE714" s="592"/>
      <c r="AF714" s="593"/>
      <c r="AG714" s="689" t="s">
        <v>642</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573</v>
      </c>
      <c r="AE715" s="668"/>
      <c r="AF715" s="780"/>
      <c r="AG715" s="526" t="s">
        <v>625</v>
      </c>
      <c r="AH715" s="527"/>
      <c r="AI715" s="527"/>
      <c r="AJ715" s="527"/>
      <c r="AK715" s="527"/>
      <c r="AL715" s="527"/>
      <c r="AM715" s="527"/>
      <c r="AN715" s="527"/>
      <c r="AO715" s="527"/>
      <c r="AP715" s="527"/>
      <c r="AQ715" s="527"/>
      <c r="AR715" s="527"/>
      <c r="AS715" s="527"/>
      <c r="AT715" s="527"/>
      <c r="AU715" s="527"/>
      <c r="AV715" s="527"/>
      <c r="AW715" s="527"/>
      <c r="AX715" s="528"/>
    </row>
    <row r="716" spans="1:50" ht="56.25" customHeight="1" x14ac:dyDescent="0.15">
      <c r="A716" s="655"/>
      <c r="B716" s="656"/>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573</v>
      </c>
      <c r="AE716" s="762"/>
      <c r="AF716" s="762"/>
      <c r="AG716" s="664" t="s">
        <v>626</v>
      </c>
      <c r="AH716" s="665"/>
      <c r="AI716" s="665"/>
      <c r="AJ716" s="665"/>
      <c r="AK716" s="665"/>
      <c r="AL716" s="665"/>
      <c r="AM716" s="665"/>
      <c r="AN716" s="665"/>
      <c r="AO716" s="665"/>
      <c r="AP716" s="665"/>
      <c r="AQ716" s="665"/>
      <c r="AR716" s="665"/>
      <c r="AS716" s="665"/>
      <c r="AT716" s="665"/>
      <c r="AU716" s="665"/>
      <c r="AV716" s="665"/>
      <c r="AW716" s="665"/>
      <c r="AX716" s="666"/>
    </row>
    <row r="717" spans="1:50" ht="33"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573</v>
      </c>
      <c r="AE717" s="155"/>
      <c r="AF717" s="155"/>
      <c r="AG717" s="664" t="s">
        <v>644</v>
      </c>
      <c r="AH717" s="665"/>
      <c r="AI717" s="665"/>
      <c r="AJ717" s="665"/>
      <c r="AK717" s="665"/>
      <c r="AL717" s="665"/>
      <c r="AM717" s="665"/>
      <c r="AN717" s="665"/>
      <c r="AO717" s="665"/>
      <c r="AP717" s="665"/>
      <c r="AQ717" s="665"/>
      <c r="AR717" s="665"/>
      <c r="AS717" s="665"/>
      <c r="AT717" s="665"/>
      <c r="AU717" s="665"/>
      <c r="AV717" s="665"/>
      <c r="AW717" s="665"/>
      <c r="AX717" s="666"/>
    </row>
    <row r="718" spans="1:50" ht="5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573</v>
      </c>
      <c r="AE718" s="155"/>
      <c r="AF718" s="155"/>
      <c r="AG718" s="163" t="s">
        <v>643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6"/>
      <c r="AD719" s="667" t="s">
        <v>622</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801" t="s">
        <v>648</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3"/>
      <c r="B727" s="624"/>
      <c r="C727" s="695" t="s">
        <v>57</v>
      </c>
      <c r="D727" s="696"/>
      <c r="E727" s="696"/>
      <c r="F727" s="697"/>
      <c r="G727" s="799" t="s">
        <v>647</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8"/>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549</v>
      </c>
      <c r="B737" s="124"/>
      <c r="C737" s="124"/>
      <c r="D737" s="125"/>
      <c r="E737" s="122" t="s">
        <v>627</v>
      </c>
      <c r="F737" s="122"/>
      <c r="G737" s="122"/>
      <c r="H737" s="122"/>
      <c r="I737" s="122"/>
      <c r="J737" s="122"/>
      <c r="K737" s="122"/>
      <c r="L737" s="122"/>
      <c r="M737" s="122"/>
      <c r="N737" s="101" t="s">
        <v>542</v>
      </c>
      <c r="O737" s="101"/>
      <c r="P737" s="101"/>
      <c r="Q737" s="101"/>
      <c r="R737" s="122" t="s">
        <v>628</v>
      </c>
      <c r="S737" s="122"/>
      <c r="T737" s="122"/>
      <c r="U737" s="122"/>
      <c r="V737" s="122"/>
      <c r="W737" s="122"/>
      <c r="X737" s="122"/>
      <c r="Y737" s="122"/>
      <c r="Z737" s="122"/>
      <c r="AA737" s="101" t="s">
        <v>541</v>
      </c>
      <c r="AB737" s="101"/>
      <c r="AC737" s="101"/>
      <c r="AD737" s="101"/>
      <c r="AE737" s="122" t="s">
        <v>627</v>
      </c>
      <c r="AF737" s="122"/>
      <c r="AG737" s="122"/>
      <c r="AH737" s="122"/>
      <c r="AI737" s="122"/>
      <c r="AJ737" s="122"/>
      <c r="AK737" s="122"/>
      <c r="AL737" s="122"/>
      <c r="AM737" s="122"/>
      <c r="AN737" s="101" t="s">
        <v>540</v>
      </c>
      <c r="AO737" s="101"/>
      <c r="AP737" s="101"/>
      <c r="AQ737" s="101"/>
      <c r="AR737" s="102" t="s">
        <v>627</v>
      </c>
      <c r="AS737" s="103"/>
      <c r="AT737" s="103"/>
      <c r="AU737" s="103"/>
      <c r="AV737" s="103"/>
      <c r="AW737" s="103"/>
      <c r="AX737" s="104"/>
      <c r="AY737" s="89"/>
      <c r="AZ737" s="89"/>
    </row>
    <row r="738" spans="1:52" ht="24.75" customHeight="1" x14ac:dyDescent="0.15">
      <c r="A738" s="123" t="s">
        <v>539</v>
      </c>
      <c r="B738" s="124"/>
      <c r="C738" s="124"/>
      <c r="D738" s="125"/>
      <c r="E738" s="122" t="s">
        <v>627</v>
      </c>
      <c r="F738" s="122"/>
      <c r="G738" s="122"/>
      <c r="H738" s="122"/>
      <c r="I738" s="122"/>
      <c r="J738" s="122"/>
      <c r="K738" s="122"/>
      <c r="L738" s="122"/>
      <c r="M738" s="122"/>
      <c r="N738" s="101" t="s">
        <v>538</v>
      </c>
      <c r="O738" s="101"/>
      <c r="P738" s="101"/>
      <c r="Q738" s="101"/>
      <c r="R738" s="122" t="s">
        <v>629</v>
      </c>
      <c r="S738" s="122"/>
      <c r="T738" s="122"/>
      <c r="U738" s="122"/>
      <c r="V738" s="122"/>
      <c r="W738" s="122"/>
      <c r="X738" s="122"/>
      <c r="Y738" s="122"/>
      <c r="Z738" s="122"/>
      <c r="AA738" s="101" t="s">
        <v>537</v>
      </c>
      <c r="AB738" s="101"/>
      <c r="AC738" s="101"/>
      <c r="AD738" s="101"/>
      <c r="AE738" s="122" t="s">
        <v>630</v>
      </c>
      <c r="AF738" s="122"/>
      <c r="AG738" s="122"/>
      <c r="AH738" s="122"/>
      <c r="AI738" s="122"/>
      <c r="AJ738" s="122"/>
      <c r="AK738" s="122"/>
      <c r="AL738" s="122"/>
      <c r="AM738" s="122"/>
      <c r="AN738" s="101" t="s">
        <v>533</v>
      </c>
      <c r="AO738" s="101"/>
      <c r="AP738" s="101"/>
      <c r="AQ738" s="101"/>
      <c r="AR738" s="102" t="s">
        <v>635</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t="s">
        <v>550</v>
      </c>
      <c r="J739" s="117"/>
      <c r="K739" s="93" t="str">
        <f>IF(OR(I739="　", I739=""), "", "-")</f>
        <v>-</v>
      </c>
      <c r="L739" s="118">
        <v>28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7.7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511</v>
      </c>
      <c r="B779" s="764"/>
      <c r="C779" s="764"/>
      <c r="D779" s="764"/>
      <c r="E779" s="764"/>
      <c r="F779" s="765"/>
      <c r="G779" s="439" t="s">
        <v>649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5.25" customHeight="1" x14ac:dyDescent="0.15">
      <c r="A781" s="556"/>
      <c r="B781" s="766"/>
      <c r="C781" s="766"/>
      <c r="D781" s="766"/>
      <c r="E781" s="766"/>
      <c r="F781" s="767"/>
      <c r="G781" s="449" t="s">
        <v>634</v>
      </c>
      <c r="H781" s="450"/>
      <c r="I781" s="450"/>
      <c r="J781" s="450"/>
      <c r="K781" s="451"/>
      <c r="L781" s="452" t="s">
        <v>645</v>
      </c>
      <c r="M781" s="453"/>
      <c r="N781" s="453"/>
      <c r="O781" s="453"/>
      <c r="P781" s="453"/>
      <c r="Q781" s="453"/>
      <c r="R781" s="453"/>
      <c r="S781" s="453"/>
      <c r="T781" s="453"/>
      <c r="U781" s="453"/>
      <c r="V781" s="453"/>
      <c r="W781" s="453"/>
      <c r="X781" s="454"/>
      <c r="Y781" s="455">
        <v>50</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6"/>
      <c r="C782" s="766"/>
      <c r="D782" s="766"/>
      <c r="E782" s="766"/>
      <c r="F782" s="767"/>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6"/>
      <c r="C783" s="766"/>
      <c r="D783" s="766"/>
      <c r="E783" s="766"/>
      <c r="F783" s="76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50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6"/>
      <c r="C792" s="766"/>
      <c r="D792" s="766"/>
      <c r="E792" s="766"/>
      <c r="F792" s="767"/>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6"/>
      <c r="C805" s="766"/>
      <c r="D805" s="766"/>
      <c r="E805" s="766"/>
      <c r="F805" s="767"/>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468</v>
      </c>
      <c r="AM831" s="960"/>
      <c r="AN831" s="960"/>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54" customHeight="1" x14ac:dyDescent="0.15">
      <c r="A837" s="404">
        <v>1</v>
      </c>
      <c r="B837" s="404">
        <v>1</v>
      </c>
      <c r="C837" s="424" t="s">
        <v>636</v>
      </c>
      <c r="D837" s="418"/>
      <c r="E837" s="418"/>
      <c r="F837" s="418"/>
      <c r="G837" s="418"/>
      <c r="H837" s="418"/>
      <c r="I837" s="418"/>
      <c r="J837" s="419">
        <v>4010001054032</v>
      </c>
      <c r="K837" s="420"/>
      <c r="L837" s="420"/>
      <c r="M837" s="420"/>
      <c r="N837" s="420"/>
      <c r="O837" s="420"/>
      <c r="P837" s="425" t="s">
        <v>637</v>
      </c>
      <c r="Q837" s="317"/>
      <c r="R837" s="317"/>
      <c r="S837" s="317"/>
      <c r="T837" s="317"/>
      <c r="U837" s="317"/>
      <c r="V837" s="317"/>
      <c r="W837" s="317"/>
      <c r="X837" s="317"/>
      <c r="Y837" s="318">
        <v>50</v>
      </c>
      <c r="Z837" s="319"/>
      <c r="AA837" s="319"/>
      <c r="AB837" s="320"/>
      <c r="AC837" s="328" t="s">
        <v>498</v>
      </c>
      <c r="AD837" s="423"/>
      <c r="AE837" s="423"/>
      <c r="AF837" s="423"/>
      <c r="AG837" s="423"/>
      <c r="AH837" s="421">
        <v>7</v>
      </c>
      <c r="AI837" s="422"/>
      <c r="AJ837" s="422"/>
      <c r="AK837" s="422"/>
      <c r="AL837" s="325">
        <v>69.400000000000006</v>
      </c>
      <c r="AM837" s="326"/>
      <c r="AN837" s="326"/>
      <c r="AO837" s="327"/>
      <c r="AP837" s="321" t="s">
        <v>650</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2" t="s">
        <v>452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468</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5"/>
      <c r="E1101" s="277" t="s">
        <v>384</v>
      </c>
      <c r="F1101" s="895"/>
      <c r="G1101" s="895"/>
      <c r="H1101" s="895"/>
      <c r="I1101" s="895"/>
      <c r="J1101" s="277" t="s">
        <v>419</v>
      </c>
      <c r="K1101" s="277"/>
      <c r="L1101" s="277"/>
      <c r="M1101" s="277"/>
      <c r="N1101" s="277"/>
      <c r="O1101" s="277"/>
      <c r="P1101" s="344" t="s">
        <v>27</v>
      </c>
      <c r="Q1101" s="344"/>
      <c r="R1101" s="344"/>
      <c r="S1101" s="344"/>
      <c r="T1101" s="344"/>
      <c r="U1101" s="344"/>
      <c r="V1101" s="344"/>
      <c r="W1101" s="344"/>
      <c r="X1101" s="344"/>
      <c r="Y1101" s="277" t="s">
        <v>421</v>
      </c>
      <c r="Z1101" s="895"/>
      <c r="AA1101" s="895"/>
      <c r="AB1101" s="895"/>
      <c r="AC1101" s="277" t="s">
        <v>367</v>
      </c>
      <c r="AD1101" s="277"/>
      <c r="AE1101" s="277"/>
      <c r="AF1101" s="277"/>
      <c r="AG1101" s="277"/>
      <c r="AH1101" s="344" t="s">
        <v>380</v>
      </c>
      <c r="AI1101" s="345"/>
      <c r="AJ1101" s="345"/>
      <c r="AK1101" s="345"/>
      <c r="AL1101" s="345" t="s">
        <v>21</v>
      </c>
      <c r="AM1101" s="345"/>
      <c r="AN1101" s="345"/>
      <c r="AO1101" s="898"/>
      <c r="AP1101" s="427" t="s">
        <v>453</v>
      </c>
      <c r="AQ1101" s="427"/>
      <c r="AR1101" s="427"/>
      <c r="AS1101" s="427"/>
      <c r="AT1101" s="427"/>
      <c r="AU1101" s="427"/>
      <c r="AV1101" s="427"/>
      <c r="AW1101" s="427"/>
      <c r="AX1101" s="427"/>
    </row>
    <row r="1102" spans="1:50" ht="30" customHeight="1" x14ac:dyDescent="0.15">
      <c r="A1102" s="404">
        <v>1</v>
      </c>
      <c r="B1102" s="404">
        <v>1</v>
      </c>
      <c r="C1102" s="897"/>
      <c r="D1102" s="897"/>
      <c r="E1102" s="261" t="s">
        <v>631</v>
      </c>
      <c r="F1102" s="896"/>
      <c r="G1102" s="896"/>
      <c r="H1102" s="896"/>
      <c r="I1102" s="896"/>
      <c r="J1102" s="419" t="s">
        <v>632</v>
      </c>
      <c r="K1102" s="420"/>
      <c r="L1102" s="420"/>
      <c r="M1102" s="420"/>
      <c r="N1102" s="420"/>
      <c r="O1102" s="420"/>
      <c r="P1102" s="425" t="s">
        <v>627</v>
      </c>
      <c r="Q1102" s="317"/>
      <c r="R1102" s="317"/>
      <c r="S1102" s="317"/>
      <c r="T1102" s="317"/>
      <c r="U1102" s="317"/>
      <c r="V1102" s="317"/>
      <c r="W1102" s="317"/>
      <c r="X1102" s="317"/>
      <c r="Y1102" s="318" t="s">
        <v>627</v>
      </c>
      <c r="Z1102" s="319"/>
      <c r="AA1102" s="319"/>
      <c r="AB1102" s="320"/>
      <c r="AC1102" s="322"/>
      <c r="AD1102" s="322"/>
      <c r="AE1102" s="322"/>
      <c r="AF1102" s="322"/>
      <c r="AG1102" s="322"/>
      <c r="AH1102" s="323" t="s">
        <v>633</v>
      </c>
      <c r="AI1102" s="324"/>
      <c r="AJ1102" s="324"/>
      <c r="AK1102" s="324"/>
      <c r="AL1102" s="325" t="s">
        <v>633</v>
      </c>
      <c r="AM1102" s="326"/>
      <c r="AN1102" s="326"/>
      <c r="AO1102" s="327"/>
      <c r="AP1102" s="321" t="s">
        <v>633</v>
      </c>
      <c r="AQ1102" s="321"/>
      <c r="AR1102" s="321"/>
      <c r="AS1102" s="321"/>
      <c r="AT1102" s="321"/>
      <c r="AU1102" s="321"/>
      <c r="AV1102" s="321"/>
      <c r="AW1102" s="321"/>
      <c r="AX1102" s="321"/>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7"/>
      <c r="D1119" s="897"/>
      <c r="E1119" s="261"/>
      <c r="F1119" s="896"/>
      <c r="G1119" s="896"/>
      <c r="H1119" s="896"/>
      <c r="I1119" s="89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2">
    <cfRule type="expression" dxfId="2793" priority="13879">
      <formula>IF(RIGHT(TEXT(Y782,"0.#"),1)=".",FALSE,TRUE)</formula>
    </cfRule>
    <cfRule type="expression" dxfId="2792" priority="13880">
      <formula>IF(RIGHT(TEXT(Y782,"0.#"),1)=".",TRUE,FALSE)</formula>
    </cfRule>
  </conditionalFormatting>
  <conditionalFormatting sqref="Y791">
    <cfRule type="expression" dxfId="2791" priority="13875">
      <formula>IF(RIGHT(TEXT(Y791,"0.#"),1)=".",FALSE,TRUE)</formula>
    </cfRule>
    <cfRule type="expression" dxfId="2790" priority="13876">
      <formula>IF(RIGHT(TEXT(Y791,"0.#"),1)=".",TRUE,FALSE)</formula>
    </cfRule>
  </conditionalFormatting>
  <conditionalFormatting sqref="Y822:Y829 Y820 Y809:Y816 Y807 Y796:Y803 Y794">
    <cfRule type="expression" dxfId="2789" priority="13657">
      <formula>IF(RIGHT(TEXT(Y794,"0.#"),1)=".",FALSE,TRUE)</formula>
    </cfRule>
    <cfRule type="expression" dxfId="2788" priority="13658">
      <formula>IF(RIGHT(TEXT(Y794,"0.#"),1)=".",TRUE,FALSE)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3:Y790 Y781">
    <cfRule type="expression" dxfId="2781" priority="13681">
      <formula>IF(RIGHT(TEXT(Y781,"0.#"),1)=".",FALSE,TRUE)</formula>
    </cfRule>
    <cfRule type="expression" dxfId="2780" priority="13682">
      <formula>IF(RIGHT(TEXT(Y781,"0.#"),1)=".",TRUE,FALSE)</formula>
    </cfRule>
  </conditionalFormatting>
  <conditionalFormatting sqref="AU782">
    <cfRule type="expression" dxfId="2779" priority="13679">
      <formula>IF(RIGHT(TEXT(AU782,"0.#"),1)=".",FALSE,TRUE)</formula>
    </cfRule>
    <cfRule type="expression" dxfId="2778" priority="13680">
      <formula>IF(RIGHT(TEXT(AU782,"0.#"),1)=".",TRUE,FALSE)</formula>
    </cfRule>
  </conditionalFormatting>
  <conditionalFormatting sqref="AU791">
    <cfRule type="expression" dxfId="2777" priority="13677">
      <formula>IF(RIGHT(TEXT(AU791,"0.#"),1)=".",FALSE,TRUE)</formula>
    </cfRule>
    <cfRule type="expression" dxfId="2776" priority="13678">
      <formula>IF(RIGHT(TEXT(AU791,"0.#"),1)=".",TRUE,FALSE)</formula>
    </cfRule>
  </conditionalFormatting>
  <conditionalFormatting sqref="AU783:AU790 AU781">
    <cfRule type="expression" dxfId="2775" priority="13675">
      <formula>IF(RIGHT(TEXT(AU781,"0.#"),1)=".",FALSE,TRUE)</formula>
    </cfRule>
    <cfRule type="expression" dxfId="2774" priority="13676">
      <formula>IF(RIGHT(TEXT(AU781,"0.#"),1)=".",TRUE,FALSE)</formula>
    </cfRule>
  </conditionalFormatting>
  <conditionalFormatting sqref="Y821 Y808 Y795">
    <cfRule type="expression" dxfId="2773" priority="13661">
      <formula>IF(RIGHT(TEXT(Y795,"0.#"),1)=".",FALSE,TRUE)</formula>
    </cfRule>
    <cfRule type="expression" dxfId="2772" priority="13662">
      <formula>IF(RIGHT(TEXT(Y795,"0.#"),1)=".",TRUE,FALSE)</formula>
    </cfRule>
  </conditionalFormatting>
  <conditionalFormatting sqref="Y830 Y817 Y804">
    <cfRule type="expression" dxfId="2771" priority="13659">
      <formula>IF(RIGHT(TEXT(Y804,"0.#"),1)=".",FALSE,TRUE)</formula>
    </cfRule>
    <cfRule type="expression" dxfId="2770" priority="13660">
      <formula>IF(RIGHT(TEXT(Y804,"0.#"),1)=".",TRUE,FALSE)</formula>
    </cfRule>
  </conditionalFormatting>
  <conditionalFormatting sqref="AU821 AU808 AU795">
    <cfRule type="expression" dxfId="2769" priority="13655">
      <formula>IF(RIGHT(TEXT(AU795,"0.#"),1)=".",FALSE,TRUE)</formula>
    </cfRule>
    <cfRule type="expression" dxfId="2768" priority="13656">
      <formula>IF(RIGHT(TEXT(AU795,"0.#"),1)=".",TRUE,FALSE)</formula>
    </cfRule>
  </conditionalFormatting>
  <conditionalFormatting sqref="AU830 AU817 AU804">
    <cfRule type="expression" dxfId="2767" priority="13653">
      <formula>IF(RIGHT(TEXT(AU804,"0.#"),1)=".",FALSE,TRUE)</formula>
    </cfRule>
    <cfRule type="expression" dxfId="2766" priority="13654">
      <formula>IF(RIGHT(TEXT(AU804,"0.#"),1)=".",TRUE,FALSE)</formula>
    </cfRule>
  </conditionalFormatting>
  <conditionalFormatting sqref="AU822:AU829 AU820 AU809:AU816 AU807 AU796:AU803 AU794">
    <cfRule type="expression" dxfId="2765" priority="13651">
      <formula>IF(RIGHT(TEXT(AU794,"0.#"),1)=".",FALSE,TRUE)</formula>
    </cfRule>
    <cfRule type="expression" dxfId="2764" priority="13652">
      <formula>IF(RIGHT(TEXT(AU794,"0.#"),1)=".",TRUE,FALSE)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E117 AM117">
    <cfRule type="expression" dxfId="2587" priority="13153">
      <formula>IF(RIGHT(TEXT(AE117,"0.#"),1)=".",FALSE,TRUE)</formula>
    </cfRule>
    <cfRule type="expression" dxfId="2586" priority="13154">
      <formula>IF(RIGHT(TEXT(AE117,"0.#"),1)=".",TRUE,FALSE)</formula>
    </cfRule>
  </conditionalFormatting>
  <conditionalFormatting sqref="AI117">
    <cfRule type="expression" dxfId="2585" priority="13151">
      <formula>IF(RIGHT(TEXT(AI117,"0.#"),1)=".",FALSE,TRUE)</formula>
    </cfRule>
    <cfRule type="expression" dxfId="2584" priority="13152">
      <formula>IF(RIGHT(TEXT(AI117,"0.#"),1)=".",TRUE,FALSE)</formula>
    </cfRule>
  </conditionalFormatting>
  <conditionalFormatting sqref="AQ117">
    <cfRule type="expression" dxfId="2583" priority="13147">
      <formula>IF(RIGHT(TEXT(AQ117,"0.#"),1)=".",FALSE,TRUE)</formula>
    </cfRule>
    <cfRule type="expression" dxfId="2582" priority="13148">
      <formula>IF(RIGHT(TEXT(AQ117,"0.#"),1)=".",TRUE,FALSE)</formula>
    </cfRule>
  </conditionalFormatting>
  <conditionalFormatting sqref="AE119 AQ119">
    <cfRule type="expression" dxfId="2581" priority="13145">
      <formula>IF(RIGHT(TEXT(AE119,"0.#"),1)=".",FALSE,TRUE)</formula>
    </cfRule>
    <cfRule type="expression" dxfId="2580" priority="13146">
      <formula>IF(RIGHT(TEXT(AE119,"0.#"),1)=".",TRUE,FALSE)</formula>
    </cfRule>
  </conditionalFormatting>
  <conditionalFormatting sqref="AI119">
    <cfRule type="expression" dxfId="2579" priority="13143">
      <formula>IF(RIGHT(TEXT(AI119,"0.#"),1)=".",FALSE,TRUE)</formula>
    </cfRule>
    <cfRule type="expression" dxfId="2578" priority="13144">
      <formula>IF(RIGHT(TEXT(AI119,"0.#"),1)=".",TRUE,FALSE)</formula>
    </cfRule>
  </conditionalFormatting>
  <conditionalFormatting sqref="AM119">
    <cfRule type="expression" dxfId="2577" priority="13141">
      <formula>IF(RIGHT(TEXT(AM119,"0.#"),1)=".",FALSE,TRUE)</formula>
    </cfRule>
    <cfRule type="expression" dxfId="2576" priority="13142">
      <formula>IF(RIGHT(TEXT(AM119,"0.#"),1)=".",TRUE,FALSE)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6">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Q120">
    <cfRule type="expression" dxfId="703" priority="3">
      <formula>IF(RIGHT(TEXT(AQ120,"0.#"),1)=".",FALSE,TRUE)</formula>
    </cfRule>
    <cfRule type="expression" dxfId="702" priority="4">
      <formula>IF(RIGHT(TEXT(AQ120,"0.#"),1)=".",TRUE,FALSE)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1" manualBreakCount="1">
    <brk id="74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t="s">
        <v>573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7" t="s">
        <v>265</v>
      </c>
      <c r="H2" s="782"/>
      <c r="I2" s="782"/>
      <c r="J2" s="782"/>
      <c r="K2" s="782"/>
      <c r="L2" s="782"/>
      <c r="M2" s="782"/>
      <c r="N2" s="782"/>
      <c r="O2" s="783"/>
      <c r="P2" s="781" t="s">
        <v>59</v>
      </c>
      <c r="Q2" s="782"/>
      <c r="R2" s="782"/>
      <c r="S2" s="782"/>
      <c r="T2" s="782"/>
      <c r="U2" s="782"/>
      <c r="V2" s="782"/>
      <c r="W2" s="782"/>
      <c r="X2" s="783"/>
      <c r="Y2" s="1008"/>
      <c r="Z2" s="412"/>
      <c r="AA2" s="413"/>
      <c r="AB2" s="1012" t="s">
        <v>11</v>
      </c>
      <c r="AC2" s="1013"/>
      <c r="AD2" s="1014"/>
      <c r="AE2" s="1000" t="s">
        <v>556</v>
      </c>
      <c r="AF2" s="1000"/>
      <c r="AG2" s="1000"/>
      <c r="AH2" s="1000"/>
      <c r="AI2" s="1000" t="s">
        <v>553</v>
      </c>
      <c r="AJ2" s="1000"/>
      <c r="AK2" s="1000"/>
      <c r="AL2" s="1000"/>
      <c r="AM2" s="1000" t="s">
        <v>527</v>
      </c>
      <c r="AN2" s="1000"/>
      <c r="AO2" s="1000"/>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9"/>
      <c r="Z3" s="1010"/>
      <c r="AA3" s="1011"/>
      <c r="AB3" s="1015"/>
      <c r="AC3" s="1016"/>
      <c r="AD3" s="101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8"/>
      <c r="I4" s="1018"/>
      <c r="J4" s="1018"/>
      <c r="K4" s="1018"/>
      <c r="L4" s="1018"/>
      <c r="M4" s="1018"/>
      <c r="N4" s="1018"/>
      <c r="O4" s="1019"/>
      <c r="P4" s="161"/>
      <c r="Q4" s="1026"/>
      <c r="R4" s="1026"/>
      <c r="S4" s="1026"/>
      <c r="T4" s="1026"/>
      <c r="U4" s="1026"/>
      <c r="V4" s="1026"/>
      <c r="W4" s="1026"/>
      <c r="X4" s="1027"/>
      <c r="Y4" s="1004" t="s">
        <v>12</v>
      </c>
      <c r="Z4" s="1005"/>
      <c r="AA4" s="1006"/>
      <c r="AB4" s="551"/>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3" t="s">
        <v>54</v>
      </c>
      <c r="Z5" s="1001"/>
      <c r="AA5" s="1002"/>
      <c r="AB5" s="522"/>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1" t="s">
        <v>505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473</v>
      </c>
      <c r="B9" s="513"/>
      <c r="C9" s="513"/>
      <c r="D9" s="513"/>
      <c r="E9" s="513"/>
      <c r="F9" s="514"/>
      <c r="G9" s="797" t="s">
        <v>265</v>
      </c>
      <c r="H9" s="782"/>
      <c r="I9" s="782"/>
      <c r="J9" s="782"/>
      <c r="K9" s="782"/>
      <c r="L9" s="782"/>
      <c r="M9" s="782"/>
      <c r="N9" s="782"/>
      <c r="O9" s="783"/>
      <c r="P9" s="781" t="s">
        <v>59</v>
      </c>
      <c r="Q9" s="782"/>
      <c r="R9" s="782"/>
      <c r="S9" s="782"/>
      <c r="T9" s="782"/>
      <c r="U9" s="782"/>
      <c r="V9" s="782"/>
      <c r="W9" s="782"/>
      <c r="X9" s="783"/>
      <c r="Y9" s="1008"/>
      <c r="Z9" s="412"/>
      <c r="AA9" s="413"/>
      <c r="AB9" s="1012" t="s">
        <v>11</v>
      </c>
      <c r="AC9" s="1013"/>
      <c r="AD9" s="1014"/>
      <c r="AE9" s="1000" t="s">
        <v>557</v>
      </c>
      <c r="AF9" s="1000"/>
      <c r="AG9" s="1000"/>
      <c r="AH9" s="1000"/>
      <c r="AI9" s="1000" t="s">
        <v>553</v>
      </c>
      <c r="AJ9" s="1000"/>
      <c r="AK9" s="1000"/>
      <c r="AL9" s="1000"/>
      <c r="AM9" s="1000" t="s">
        <v>527</v>
      </c>
      <c r="AN9" s="1000"/>
      <c r="AO9" s="1000"/>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1"/>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2"/>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1" t="s">
        <v>505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473</v>
      </c>
      <c r="B16" s="513"/>
      <c r="C16" s="513"/>
      <c r="D16" s="513"/>
      <c r="E16" s="513"/>
      <c r="F16" s="514"/>
      <c r="G16" s="797" t="s">
        <v>265</v>
      </c>
      <c r="H16" s="782"/>
      <c r="I16" s="782"/>
      <c r="J16" s="782"/>
      <c r="K16" s="782"/>
      <c r="L16" s="782"/>
      <c r="M16" s="782"/>
      <c r="N16" s="782"/>
      <c r="O16" s="783"/>
      <c r="P16" s="781" t="s">
        <v>59</v>
      </c>
      <c r="Q16" s="782"/>
      <c r="R16" s="782"/>
      <c r="S16" s="782"/>
      <c r="T16" s="782"/>
      <c r="U16" s="782"/>
      <c r="V16" s="782"/>
      <c r="W16" s="782"/>
      <c r="X16" s="783"/>
      <c r="Y16" s="1008"/>
      <c r="Z16" s="412"/>
      <c r="AA16" s="413"/>
      <c r="AB16" s="1012" t="s">
        <v>11</v>
      </c>
      <c r="AC16" s="1013"/>
      <c r="AD16" s="1014"/>
      <c r="AE16" s="1000" t="s">
        <v>556</v>
      </c>
      <c r="AF16" s="1000"/>
      <c r="AG16" s="1000"/>
      <c r="AH16" s="1000"/>
      <c r="AI16" s="1000" t="s">
        <v>554</v>
      </c>
      <c r="AJ16" s="1000"/>
      <c r="AK16" s="1000"/>
      <c r="AL16" s="1000"/>
      <c r="AM16" s="1000" t="s">
        <v>527</v>
      </c>
      <c r="AN16" s="1000"/>
      <c r="AO16" s="1000"/>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1"/>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2"/>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1" t="s">
        <v>505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473</v>
      </c>
      <c r="B23" s="513"/>
      <c r="C23" s="513"/>
      <c r="D23" s="513"/>
      <c r="E23" s="513"/>
      <c r="F23" s="514"/>
      <c r="G23" s="797" t="s">
        <v>265</v>
      </c>
      <c r="H23" s="782"/>
      <c r="I23" s="782"/>
      <c r="J23" s="782"/>
      <c r="K23" s="782"/>
      <c r="L23" s="782"/>
      <c r="M23" s="782"/>
      <c r="N23" s="782"/>
      <c r="O23" s="783"/>
      <c r="P23" s="781" t="s">
        <v>59</v>
      </c>
      <c r="Q23" s="782"/>
      <c r="R23" s="782"/>
      <c r="S23" s="782"/>
      <c r="T23" s="782"/>
      <c r="U23" s="782"/>
      <c r="V23" s="782"/>
      <c r="W23" s="782"/>
      <c r="X23" s="783"/>
      <c r="Y23" s="1008"/>
      <c r="Z23" s="412"/>
      <c r="AA23" s="413"/>
      <c r="AB23" s="1012" t="s">
        <v>11</v>
      </c>
      <c r="AC23" s="1013"/>
      <c r="AD23" s="1014"/>
      <c r="AE23" s="1000" t="s">
        <v>558</v>
      </c>
      <c r="AF23" s="1000"/>
      <c r="AG23" s="1000"/>
      <c r="AH23" s="1000"/>
      <c r="AI23" s="1000" t="s">
        <v>553</v>
      </c>
      <c r="AJ23" s="1000"/>
      <c r="AK23" s="1000"/>
      <c r="AL23" s="1000"/>
      <c r="AM23" s="1000" t="s">
        <v>527</v>
      </c>
      <c r="AN23" s="1000"/>
      <c r="AO23" s="1000"/>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1"/>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2"/>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1" t="s">
        <v>505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473</v>
      </c>
      <c r="B30" s="513"/>
      <c r="C30" s="513"/>
      <c r="D30" s="513"/>
      <c r="E30" s="513"/>
      <c r="F30" s="514"/>
      <c r="G30" s="797" t="s">
        <v>265</v>
      </c>
      <c r="H30" s="782"/>
      <c r="I30" s="782"/>
      <c r="J30" s="782"/>
      <c r="K30" s="782"/>
      <c r="L30" s="782"/>
      <c r="M30" s="782"/>
      <c r="N30" s="782"/>
      <c r="O30" s="783"/>
      <c r="P30" s="781" t="s">
        <v>59</v>
      </c>
      <c r="Q30" s="782"/>
      <c r="R30" s="782"/>
      <c r="S30" s="782"/>
      <c r="T30" s="782"/>
      <c r="U30" s="782"/>
      <c r="V30" s="782"/>
      <c r="W30" s="782"/>
      <c r="X30" s="783"/>
      <c r="Y30" s="1008"/>
      <c r="Z30" s="412"/>
      <c r="AA30" s="413"/>
      <c r="AB30" s="1012" t="s">
        <v>11</v>
      </c>
      <c r="AC30" s="1013"/>
      <c r="AD30" s="1014"/>
      <c r="AE30" s="1000" t="s">
        <v>556</v>
      </c>
      <c r="AF30" s="1000"/>
      <c r="AG30" s="1000"/>
      <c r="AH30" s="1000"/>
      <c r="AI30" s="1000" t="s">
        <v>553</v>
      </c>
      <c r="AJ30" s="1000"/>
      <c r="AK30" s="1000"/>
      <c r="AL30" s="1000"/>
      <c r="AM30" s="1000" t="s">
        <v>551</v>
      </c>
      <c r="AN30" s="1000"/>
      <c r="AO30" s="1000"/>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1"/>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2"/>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1" t="s">
        <v>505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473</v>
      </c>
      <c r="B37" s="513"/>
      <c r="C37" s="513"/>
      <c r="D37" s="513"/>
      <c r="E37" s="513"/>
      <c r="F37" s="514"/>
      <c r="G37" s="797" t="s">
        <v>265</v>
      </c>
      <c r="H37" s="782"/>
      <c r="I37" s="782"/>
      <c r="J37" s="782"/>
      <c r="K37" s="782"/>
      <c r="L37" s="782"/>
      <c r="M37" s="782"/>
      <c r="N37" s="782"/>
      <c r="O37" s="783"/>
      <c r="P37" s="781" t="s">
        <v>59</v>
      </c>
      <c r="Q37" s="782"/>
      <c r="R37" s="782"/>
      <c r="S37" s="782"/>
      <c r="T37" s="782"/>
      <c r="U37" s="782"/>
      <c r="V37" s="782"/>
      <c r="W37" s="782"/>
      <c r="X37" s="783"/>
      <c r="Y37" s="1008"/>
      <c r="Z37" s="412"/>
      <c r="AA37" s="413"/>
      <c r="AB37" s="1012" t="s">
        <v>11</v>
      </c>
      <c r="AC37" s="1013"/>
      <c r="AD37" s="1014"/>
      <c r="AE37" s="1000" t="s">
        <v>558</v>
      </c>
      <c r="AF37" s="1000"/>
      <c r="AG37" s="1000"/>
      <c r="AH37" s="1000"/>
      <c r="AI37" s="1000" t="s">
        <v>555</v>
      </c>
      <c r="AJ37" s="1000"/>
      <c r="AK37" s="1000"/>
      <c r="AL37" s="1000"/>
      <c r="AM37" s="1000" t="s">
        <v>552</v>
      </c>
      <c r="AN37" s="1000"/>
      <c r="AO37" s="1000"/>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1"/>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2"/>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1" t="s">
        <v>505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473</v>
      </c>
      <c r="B44" s="513"/>
      <c r="C44" s="513"/>
      <c r="D44" s="513"/>
      <c r="E44" s="513"/>
      <c r="F44" s="514"/>
      <c r="G44" s="797" t="s">
        <v>265</v>
      </c>
      <c r="H44" s="782"/>
      <c r="I44" s="782"/>
      <c r="J44" s="782"/>
      <c r="K44" s="782"/>
      <c r="L44" s="782"/>
      <c r="M44" s="782"/>
      <c r="N44" s="782"/>
      <c r="O44" s="783"/>
      <c r="P44" s="781" t="s">
        <v>59</v>
      </c>
      <c r="Q44" s="782"/>
      <c r="R44" s="782"/>
      <c r="S44" s="782"/>
      <c r="T44" s="782"/>
      <c r="U44" s="782"/>
      <c r="V44" s="782"/>
      <c r="W44" s="782"/>
      <c r="X44" s="783"/>
      <c r="Y44" s="1008"/>
      <c r="Z44" s="412"/>
      <c r="AA44" s="413"/>
      <c r="AB44" s="1012" t="s">
        <v>11</v>
      </c>
      <c r="AC44" s="1013"/>
      <c r="AD44" s="1014"/>
      <c r="AE44" s="1000" t="s">
        <v>556</v>
      </c>
      <c r="AF44" s="1000"/>
      <c r="AG44" s="1000"/>
      <c r="AH44" s="1000"/>
      <c r="AI44" s="1000" t="s">
        <v>553</v>
      </c>
      <c r="AJ44" s="1000"/>
      <c r="AK44" s="1000"/>
      <c r="AL44" s="1000"/>
      <c r="AM44" s="1000" t="s">
        <v>527</v>
      </c>
      <c r="AN44" s="1000"/>
      <c r="AO44" s="1000"/>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1"/>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2"/>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473</v>
      </c>
      <c r="B51" s="513"/>
      <c r="C51" s="513"/>
      <c r="D51" s="513"/>
      <c r="E51" s="513"/>
      <c r="F51" s="514"/>
      <c r="G51" s="797" t="s">
        <v>265</v>
      </c>
      <c r="H51" s="782"/>
      <c r="I51" s="782"/>
      <c r="J51" s="782"/>
      <c r="K51" s="782"/>
      <c r="L51" s="782"/>
      <c r="M51" s="782"/>
      <c r="N51" s="782"/>
      <c r="O51" s="783"/>
      <c r="P51" s="781" t="s">
        <v>59</v>
      </c>
      <c r="Q51" s="782"/>
      <c r="R51" s="782"/>
      <c r="S51" s="782"/>
      <c r="T51" s="782"/>
      <c r="U51" s="782"/>
      <c r="V51" s="782"/>
      <c r="W51" s="782"/>
      <c r="X51" s="783"/>
      <c r="Y51" s="1008"/>
      <c r="Z51" s="412"/>
      <c r="AA51" s="413"/>
      <c r="AB51" s="458" t="s">
        <v>11</v>
      </c>
      <c r="AC51" s="1013"/>
      <c r="AD51" s="1014"/>
      <c r="AE51" s="1000" t="s">
        <v>556</v>
      </c>
      <c r="AF51" s="1000"/>
      <c r="AG51" s="1000"/>
      <c r="AH51" s="1000"/>
      <c r="AI51" s="1000" t="s">
        <v>553</v>
      </c>
      <c r="AJ51" s="1000"/>
      <c r="AK51" s="1000"/>
      <c r="AL51" s="1000"/>
      <c r="AM51" s="1000" t="s">
        <v>527</v>
      </c>
      <c r="AN51" s="1000"/>
      <c r="AO51" s="1000"/>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1"/>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2"/>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473</v>
      </c>
      <c r="B58" s="513"/>
      <c r="C58" s="513"/>
      <c r="D58" s="513"/>
      <c r="E58" s="513"/>
      <c r="F58" s="514"/>
      <c r="G58" s="797" t="s">
        <v>265</v>
      </c>
      <c r="H58" s="782"/>
      <c r="I58" s="782"/>
      <c r="J58" s="782"/>
      <c r="K58" s="782"/>
      <c r="L58" s="782"/>
      <c r="M58" s="782"/>
      <c r="N58" s="782"/>
      <c r="O58" s="783"/>
      <c r="P58" s="781" t="s">
        <v>59</v>
      </c>
      <c r="Q58" s="782"/>
      <c r="R58" s="782"/>
      <c r="S58" s="782"/>
      <c r="T58" s="782"/>
      <c r="U58" s="782"/>
      <c r="V58" s="782"/>
      <c r="W58" s="782"/>
      <c r="X58" s="783"/>
      <c r="Y58" s="1008"/>
      <c r="Z58" s="412"/>
      <c r="AA58" s="413"/>
      <c r="AB58" s="1012" t="s">
        <v>11</v>
      </c>
      <c r="AC58" s="1013"/>
      <c r="AD58" s="1014"/>
      <c r="AE58" s="1000" t="s">
        <v>556</v>
      </c>
      <c r="AF58" s="1000"/>
      <c r="AG58" s="1000"/>
      <c r="AH58" s="1000"/>
      <c r="AI58" s="1000" t="s">
        <v>553</v>
      </c>
      <c r="AJ58" s="1000"/>
      <c r="AK58" s="1000"/>
      <c r="AL58" s="1000"/>
      <c r="AM58" s="1000" t="s">
        <v>527</v>
      </c>
      <c r="AN58" s="1000"/>
      <c r="AO58" s="1000"/>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1"/>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2"/>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473</v>
      </c>
      <c r="B65" s="513"/>
      <c r="C65" s="513"/>
      <c r="D65" s="513"/>
      <c r="E65" s="513"/>
      <c r="F65" s="514"/>
      <c r="G65" s="797" t="s">
        <v>265</v>
      </c>
      <c r="H65" s="782"/>
      <c r="I65" s="782"/>
      <c r="J65" s="782"/>
      <c r="K65" s="782"/>
      <c r="L65" s="782"/>
      <c r="M65" s="782"/>
      <c r="N65" s="782"/>
      <c r="O65" s="783"/>
      <c r="P65" s="781" t="s">
        <v>59</v>
      </c>
      <c r="Q65" s="782"/>
      <c r="R65" s="782"/>
      <c r="S65" s="782"/>
      <c r="T65" s="782"/>
      <c r="U65" s="782"/>
      <c r="V65" s="782"/>
      <c r="W65" s="782"/>
      <c r="X65" s="783"/>
      <c r="Y65" s="1008"/>
      <c r="Z65" s="412"/>
      <c r="AA65" s="413"/>
      <c r="AB65" s="1012" t="s">
        <v>11</v>
      </c>
      <c r="AC65" s="1013"/>
      <c r="AD65" s="1014"/>
      <c r="AE65" s="1000" t="s">
        <v>556</v>
      </c>
      <c r="AF65" s="1000"/>
      <c r="AG65" s="1000"/>
      <c r="AH65" s="1000"/>
      <c r="AI65" s="1000" t="s">
        <v>553</v>
      </c>
      <c r="AJ65" s="1000"/>
      <c r="AK65" s="1000"/>
      <c r="AL65" s="1000"/>
      <c r="AM65" s="1000" t="s">
        <v>527</v>
      </c>
      <c r="AN65" s="1000"/>
      <c r="AO65" s="1000"/>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1"/>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2"/>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1" t="s">
        <v>505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0">
        <v>1</v>
      </c>
      <c r="B4" s="106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0">
        <v>1</v>
      </c>
      <c r="B37" s="106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0">
        <v>1</v>
      </c>
      <c r="B70" s="106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2019-05-08T01:42:51Z</cp:lastPrinted>
  <dcterms:created xsi:type="dcterms:W3CDTF">2012-03-13T00:50:25Z</dcterms:created>
  <dcterms:modified xsi:type="dcterms:W3CDTF">2019-07-01T04:51:07Z</dcterms:modified>
</cp:coreProperties>
</file>