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5.21〆　外部有識者点検対象以外\２R\"/>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<sst xmlns="http://schemas.openxmlformats.org/spreadsheetml/2006/main" count="2981" uniqueCount="692">
  <si>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</si>
  <si>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</si>
  <si>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</si>
  <si>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</si>
  <si>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</si>
  <si>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</si>
  <si>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</si>
  <si>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</si>
  <si>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</si>
  <si>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</si>
  <si>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</si>
  <si>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</si>
  <si>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</si>
  <si>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</si>
  <si>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</si>
  <si>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</si>
  <si>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</si>
  <si>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</si>
  <si>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</si>
  <si>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</si>
  <si>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</si>
  <si>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</si>
  <si>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</si>
  <si>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</si>
  <si>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</si>
  <si>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</si>
  <si>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</si>
  <si>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</si>
  <si>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</si>
  <si>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</si>
  <si>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</si>
  <si>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</si>
  <si>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</si>
  <si>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</si>
  <si>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</si>
  <si>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</si>
  <si>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</si>
  <si>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</si>
  <si>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</si>
  <si>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</si>
  <si>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</si>
  <si>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</si>
  <si>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</si>
  <si>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</si>
  <si>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</si>
  <si>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</si>
  <si>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</si>
  <si>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</si>
  <si>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</si>
  <si>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</si>
  <si>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</si>
  <si>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</si>
  <si>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</si>
  <si>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</si>
  <si>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</si>
  <si>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</si>
  <si>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</si>
  <si>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</si>
  <si>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</si>
  <si>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</si>
  <si>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</si>
  <si>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</si>
  <si>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</si>
  <si>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</si>
  <si>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</si>
  <si>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</si>
  <si>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</si>
  <si>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</si>
  <si>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</si>
  <si>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</si>
  <si>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</si>
  <si>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</si>
  <si>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</si>
  <si>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</si>
  <si>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</si>
  <si>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</si>
  <si>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</si>
  <si>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</si>
  <si>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</si>
  <si>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</si>
  <si>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</si>
  <si>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</si>
  <si>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</si>
  <si>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</si>
  <si>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</si>
  <si>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</si>
  <si>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</si>
  <si>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</si>
  <si>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</si>
  <si>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</si>
  <si>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</si>
  <si>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</si>
  <si>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</si>
  <si>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</si>
  <si>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</si>
  <si>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</si>
  <si>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</si>
  <si>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</si>
  <si>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</si>
  <si>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</si>
  <si>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</si>
  <si>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</si>
  <si>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</si>
  <si>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</si>
  <si>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</si>
  <si>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</si>
  <si>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</si>
  <si>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</si>
  <si>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</si>
  <si>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</si>
  <si>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</si>
  <si>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</si>
  <si>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</si>
  <si>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</si>
  <si>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</si>
  <si>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</si>
  <si>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</si>
  <si>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</si>
  <si>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</si>
  <si>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</si>
  <si>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</si>
  <si>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</si>
  <si>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</si>
  <si>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</si>
  <si>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</si>
  <si>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</si>
  <si>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</si>
  <si>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</si>
  <si>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</si>
  <si>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</si>
  <si>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</si>
  <si>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</si>
  <si>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</si>
  <si>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</si>
  <si>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</si>
  <si>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</si>
  <si>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</si>
  <si>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</si>
  <si>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</si>
  <si>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</si>
  <si>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</si>
  <si>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</si>
  <si>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</si>
  <si>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</si>
  <si>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</si>
  <si>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</si>
  <si>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</si>
  <si>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</si>
  <si>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</si>
  <si>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</si>
  <si>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</si>
  <si>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</si>
  <si>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</si>
  <si>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</si>
  <si>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</si>
  <si>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</si>
  <si>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</si>
  <si>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</si>
  <si>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</si>
  <si>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</si>
  <si>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</si>
  <si>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</si>
  <si>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</si>
  <si>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</si>
  <si>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</si>
  <si>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</si>
  <si>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</si>
  <si>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</si>
  <si>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</si>
  <si>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</si>
  <si>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</si>
  <si>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</si>
  <si>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</si>
  <si>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</si>
  <si>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</si>
  <si>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</si>
  <si>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</si>
  <si>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</si>
  <si>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</si>
  <si>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</si>
  <si>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</si>
  <si>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</si>
  <si>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</si>
  <si>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</si>
  <si>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</si>
  <si>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</si>
  <si>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</si>
  <si>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</si>
  <si>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</si>
  <si>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</si>
  <si>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</si>
  <si>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</si>
  <si>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</si>
  <si>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</si>
  <si>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</si>
  <si>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</si>
  <si>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</si>
  <si>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</si>
  <si>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</si>
  <si>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</si>
  <si>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</si>
  <si>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</si>
  <si>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</si>
  <si>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</si>
  <si>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</si>
  <si>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</si>
  <si>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</si>
  <si>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</si>
  <si>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</si>
  <si>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</si>
  <si>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</si>
  <si>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</si>
  <si>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</si>
  <si>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</si>
  <si>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</si>
  <si>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</si>
  <si>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</si>
  <si>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</si>
  <si>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</si>
  <si>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</si>
  <si>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</si>
  <si>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</si>
  <si>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</si>
  <si>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</si>
  <si>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</si>
  <si>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</si>
  <si>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</si>
  <si>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</si>
  <si>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</si>
  <si>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</si>
  <si>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</si>
  <si>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</si>
  <si>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</si>
  <si>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</si>
  <si>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</si>
  <si>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</si>
  <si>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</si>
  <si>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</si>
  <si>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</si>
  <si>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</si>
  <si>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</si>
  <si>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</si>
  <si>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</si>
  <si>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</si>
  <si>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</si>
  <si>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</si>
  <si>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</si>
  <si>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</si>
  <si>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</si>
  <si>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</si>
  <si>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</si>
  <si>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</si>
  <si>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</si>
  <si>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</si>
  <si>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</si>
  <si>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</si>
  <si>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</si>
  <si>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</si>
  <si>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</si>
  <si>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</si>
  <si>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</si>
  <si>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</si>
  <si>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</si>
  <si>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</si>
  <si>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</si>
  <si>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</si>
  <si>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</si>
  <si>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</si>
  <si>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</si>
  <si>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</si>
  <si>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</si>
  <si>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</si>
  <si>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</si>
  <si>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</si>
  <si>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</si>
  <si>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</si>
  <si>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</si>
  <si>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</si>
  <si>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</si>
  <si>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</si>
  <si>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</si>
  <si>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</si>
  <si>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</si>
  <si>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</si>
  <si>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</si>
  <si>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</si>
  <si>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</si>
  <si>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</si>
  <si>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</si>
  <si>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</si>
  <si>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</si>
  <si>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</si>
  <si>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</si>
  <si>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</si>
  <si>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</si>
  <si>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</si>
  <si>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</si>
  <si>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</si>
  <si>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</si>
  <si>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</si>
  <si>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</si>
  <si>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</si>
  <si>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</si>
  <si>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</si>
  <si>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</si>
  <si>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</si>
  <si>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</si>
  <si>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</si>
  <si>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</si>
  <si>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</si>
  <si>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</si>
  <si>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</si>
  <si>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</si>
  <si>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</si>
  <si>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</si>
  <si>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</si>
  <si>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</si>
  <si>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</si>
  <si>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</si>
  <si>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</si>
  <si>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</si>
  <si>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</si>
  <si>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</si>
  <si>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</si>
  <si>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</si>
  <si>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</si>
  <si>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</si>
  <si>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</si>
  <si>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</si>
  <si>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</si>
  <si>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</si>
  <si>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</si>
  <si>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</si>
  <si>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</si>
  <si>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</si>
  <si>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</si>
  <si>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</si>
  <si>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</si>
  <si>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</si>
  <si>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</si>
  <si>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</si>
  <si>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</si>
  <si>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</si>
  <si>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</si>
  <si>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</si>
  <si>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</si>
  <si>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</si>
  <si>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</si>
  <si>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</si>
  <si>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</si>
  <si>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</si>
  <si>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</si>
  <si>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</si>
  <si>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</si>
  <si>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</si>
  <si>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</si>
  <si>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</si>
  <si>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</si>
  <si>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</si>
  <si>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</si>
  <si>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</si>
  <si>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</si>
  <si>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</si>
  <si>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</si>
  <si>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</si>
  <si>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</si>
  <si>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</si>
  <si>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</si>
  <si>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</si>
  <si>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</si>
  <si>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</si>
  <si>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</si>
  <si>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</si>
  <si>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</si>
  <si>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</si>
  <si>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</si>
  <si>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</si>
  <si>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</si>
  <si>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</si>
  <si>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</si>
  <si>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</si>
  <si>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</si>
  <si>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</si>
  <si>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</si>
  <si>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</si>
  <si>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</si>
  <si>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</si>
  <si>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</si>
  <si>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</si>
  <si>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</si>
  <si>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</si>
  <si>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</si>
  <si>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</si>
  <si>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</si>
  <si>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</si>
  <si>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</si>
  <si>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</si>
  <si>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</si>
  <si>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</si>
  <si>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</si>
  <si>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</si>
  <si>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</si>
  <si>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</si>
  <si>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</si>
  <si>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</si>
  <si>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</si>
  <si>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</si>
  <si>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</si>
  <si>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</si>
  <si>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</si>
  <si>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</si>
  <si>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</si>
  <si>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</si>
  <si>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</si>
  <si>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</si>
  <si>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</si>
  <si>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</si>
  <si>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</si>
  <si>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</si>
  <si>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</si>
  <si>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</si>
  <si>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</si>
  <si>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</si>
  <si>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</si>
  <si>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</si>
  <si>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</si>
  <si>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</si>
  <si>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</si>
  <si>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</si>
  <si>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</si>
  <si>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</si>
  <si>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</si>
  <si>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</si>
  <si>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</si>
  <si>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</si>
  <si>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</si>
  <si>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</si>
  <si>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</si>
  <si>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</si>
  <si>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</si>
  <si>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</si>
  <si>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</si>
  <si>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</si>
  <si>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</si>
  <si>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</si>
  <si>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</si>
  <si>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</si>
  <si>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</si>
  <si>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</si>
  <si>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</si>
  <si>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</si>
  <si>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</si>
  <si>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</si>
  <si>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</si>
  <si>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</si>
  <si>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</si>
  <si>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</si>
  <si>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</si>
  <si>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</si>
  <si>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</si>
  <si>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</si>
  <si>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</si>
  <si>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</si>
  <si>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</si>
  <si>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</si>
  <si>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</si>
  <si>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</si>
  <si>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</si>
  <si>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</si>
  <si>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</si>
  <si>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</si>
  <si>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</si>
  <si>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</si>
  <si>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</si>
  <si>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</si>
  <si>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</si>
  <si>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</si>
  <si>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</si>
  <si>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</si>
  <si>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</si>
  <si>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</si>
  <si>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</si>
  <si>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</si>
  <si>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</si>
  <si>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</si>
  <si>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</si>
  <si>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</si>
  <si>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</si>
  <si>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</si>
  <si>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</si>
  <si>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</si>
  <si>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</si>
  <si>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</si>
  <si>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</si>
  <si>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</si>
  <si>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</si>
  <si>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</si>
  <si>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</si>
  <si>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</si>
  <si>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</si>
  <si>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</si>
  <si>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</si>
  <si>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</si>
  <si>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</si>
  <si>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</si>
  <si>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</si>
  <si>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</si>
  <si>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</si>
  <si>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</si>
  <si>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</si>
  <si>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</si>
  <si>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</si>
  <si>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</si>
  <si>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</si>
  <si>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</si>
  <si>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</si>
  <si>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</si>
  <si>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</si>
  <si>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</si>
  <si>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</si>
  <si>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</si>
  <si>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</si>
  <si>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</si>
  <si>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</si>
  <si>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</si>
  <si>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</si>
  <si>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</si>
  <si>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</si>
  <si>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</si>
  <si>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</si>
  <si>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</si>
  <si>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</si>
  <si>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</si>
  <si>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</si>
  <si>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</si>
  <si>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</si>
  <si>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</si>
  <si>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</si>
  <si>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</si>
  <si>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</si>
  <si>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</si>
  <si>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</si>
  <si>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</si>
  <si>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</si>
  <si>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</si>
  <si>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</si>
  <si>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</si>
  <si>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</si>
  <si>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</si>
  <si>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</si>
  <si>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</si>
  <si>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</si>
  <si>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</si>
  <si>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</si>
  <si>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</si>
  <si>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</si>
  <si>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</si>
  <si>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</si>
  <si>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</si>
  <si>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</si>
  <si>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</si>
  <si>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</si>
  <si>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</si>
  <si>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</si>
  <si>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</si>
  <si>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</si>
  <si>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</si>
  <si>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</si>
  <si>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</si>
  <si>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優良な民間人材サービス事業者の育成促進</t>
    <rPh sb="0" eb="2">
      <t>ユウリョウ</t>
    </rPh>
    <rPh sb="3" eb="5">
      <t>ミンカン</t>
    </rPh>
    <rPh sb="5" eb="7">
      <t>ジンザイ</t>
    </rPh>
    <rPh sb="11" eb="14">
      <t>ジギョウシャ</t>
    </rPh>
    <rPh sb="15" eb="17">
      <t>イクセイ</t>
    </rPh>
    <rPh sb="17" eb="19">
      <t>ソクシン</t>
    </rPh>
    <phoneticPr fontId="5"/>
  </si>
  <si>
    <t>職業安定局</t>
    <rPh sb="0" eb="2">
      <t>ショクギョウ</t>
    </rPh>
    <rPh sb="2" eb="4">
      <t>アンテイ</t>
    </rPh>
    <rPh sb="4" eb="5">
      <t>キョク</t>
    </rPh>
    <phoneticPr fontId="5"/>
  </si>
  <si>
    <t>雇用政策課民間人材サービス推進室</t>
    <rPh sb="0" eb="2">
      <t>コヨウ</t>
    </rPh>
    <rPh sb="2" eb="5">
      <t>セイサクカ</t>
    </rPh>
    <rPh sb="5" eb="7">
      <t>ミンカン</t>
    </rPh>
    <rPh sb="7" eb="9">
      <t>ジンザイ</t>
    </rPh>
    <rPh sb="13" eb="16">
      <t>スイシンシツ</t>
    </rPh>
    <phoneticPr fontId="5"/>
  </si>
  <si>
    <t>民間人材サービス推進室長
石田　聡</t>
    <rPh sb="0" eb="2">
      <t>ミンカン</t>
    </rPh>
    <rPh sb="2" eb="4">
      <t>ジンザイ</t>
    </rPh>
    <rPh sb="8" eb="10">
      <t>スイシン</t>
    </rPh>
    <rPh sb="10" eb="12">
      <t>シツチョウ</t>
    </rPh>
    <rPh sb="13" eb="15">
      <t>イシダ</t>
    </rPh>
    <rPh sb="16" eb="17">
      <t>サトシ</t>
    </rPh>
    <phoneticPr fontId="5"/>
  </si>
  <si>
    <t>○</t>
  </si>
  <si>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</si>
  <si>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「日本再興戦略」（平成25年6月14日閣議決定）
「日本再興戦略」改訂2014（平成26年6月24日閣議決定）</t>
    <rPh sb="1" eb="3">
      <t>ニホン</t>
    </rPh>
    <rPh sb="3" eb="5">
      <t>サイコウ</t>
    </rPh>
    <rPh sb="5" eb="7">
      <t>センリャク</t>
    </rPh>
    <rPh sb="9" eb="11">
      <t>ヘイセイ</t>
    </rPh>
    <rPh sb="13" eb="14">
      <t>ネン</t>
    </rPh>
    <rPh sb="15" eb="16">
      <t>ガツ</t>
    </rPh>
    <rPh sb="18" eb="19">
      <t>ヒ</t>
    </rPh>
    <rPh sb="19" eb="21">
      <t>カクギ</t>
    </rPh>
    <rPh sb="21" eb="23">
      <t>ケッテイ</t>
    </rPh>
    <rPh sb="26" eb="28">
      <t>ニホン</t>
    </rPh>
    <rPh sb="28" eb="30">
      <t>サイコウ</t>
    </rPh>
    <rPh sb="30" eb="32">
      <t>センリャク</t>
    </rPh>
    <rPh sb="33" eb="35">
      <t>カイテイ</t>
    </rPh>
    <rPh sb="40" eb="42">
      <t>ヘイセイ</t>
    </rPh>
    <rPh sb="44" eb="45">
      <t>ネン</t>
    </rPh>
    <rPh sb="46" eb="47">
      <t>ガツ</t>
    </rPh>
    <rPh sb="49" eb="50">
      <t>ヒ</t>
    </rPh>
    <rPh sb="50" eb="52">
      <t>カクギ</t>
    </rPh>
    <rPh sb="52" eb="54">
      <t>ケッテイ</t>
    </rPh>
    <phoneticPr fontId="5"/>
  </si>
  <si>
    <t>厚生労働省</t>
  </si>
  <si>
    <t>-</t>
    <phoneticPr fontId="5"/>
  </si>
  <si>
    <t>-</t>
    <phoneticPr fontId="5"/>
  </si>
  <si>
    <t>-</t>
    <phoneticPr fontId="5"/>
  </si>
  <si>
    <t>-</t>
    <phoneticPr fontId="5"/>
  </si>
  <si>
    <t>-</t>
    <phoneticPr fontId="5"/>
  </si>
  <si>
    <t>-</t>
    <phoneticPr fontId="5"/>
  </si>
  <si>
    <t>-</t>
    <phoneticPr fontId="5"/>
  </si>
  <si>
    <t>職業講習等委託費</t>
    <rPh sb="0" eb="2">
      <t>ショクギョウ</t>
    </rPh>
    <rPh sb="2" eb="4">
      <t>コウシュウ</t>
    </rPh>
    <rPh sb="4" eb="5">
      <t>トウ</t>
    </rPh>
    <rPh sb="5" eb="8">
      <t>イタクヒ</t>
    </rPh>
    <phoneticPr fontId="6"/>
  </si>
  <si>
    <t>職員旅費</t>
    <rPh sb="0" eb="2">
      <t>ショクイン</t>
    </rPh>
    <rPh sb="2" eb="4">
      <t>リョヒ</t>
    </rPh>
    <phoneticPr fontId="6"/>
  </si>
  <si>
    <t>庁費</t>
    <rPh sb="0" eb="1">
      <t>チョウ</t>
    </rPh>
    <rPh sb="1" eb="2">
      <t>ヒ</t>
    </rPh>
    <phoneticPr fontId="6"/>
  </si>
  <si>
    <t>諸謝金</t>
    <rPh sb="0" eb="1">
      <t>ショ</t>
    </rPh>
    <rPh sb="1" eb="3">
      <t>シャキン</t>
    </rPh>
    <phoneticPr fontId="6"/>
  </si>
  <si>
    <t>委員等旅費</t>
    <rPh sb="0" eb="2">
      <t>イイン</t>
    </rPh>
    <rPh sb="2" eb="3">
      <t>トウ</t>
    </rPh>
    <rPh sb="3" eb="5">
      <t>リョヒ</t>
    </rPh>
    <phoneticPr fontId="6"/>
  </si>
  <si>
    <t>優良派遣事業者認定制度について、優良認定を受けることをきっかけとして、新たな取組を実施した事業者の割合が90％以上</t>
    <rPh sb="0" eb="2">
      <t>ユウリョウ</t>
    </rPh>
    <rPh sb="2" eb="4">
      <t>ハケン</t>
    </rPh>
    <rPh sb="4" eb="7">
      <t>ジギョウシャ</t>
    </rPh>
    <rPh sb="7" eb="9">
      <t>ニンテイ</t>
    </rPh>
    <rPh sb="9" eb="11">
      <t>セイド</t>
    </rPh>
    <rPh sb="16" eb="18">
      <t>ユウリョウ</t>
    </rPh>
    <rPh sb="18" eb="20">
      <t>ニンテイ</t>
    </rPh>
    <rPh sb="21" eb="22">
      <t>ウ</t>
    </rPh>
    <rPh sb="35" eb="36">
      <t>アラ</t>
    </rPh>
    <rPh sb="38" eb="40">
      <t>トリクミ</t>
    </rPh>
    <rPh sb="41" eb="43">
      <t>ジッシ</t>
    </rPh>
    <rPh sb="45" eb="48">
      <t>ジギョウシャ</t>
    </rPh>
    <rPh sb="49" eb="51">
      <t>ワリアイ</t>
    </rPh>
    <rPh sb="55" eb="57">
      <t>イジョウ</t>
    </rPh>
    <phoneticPr fontId="6"/>
  </si>
  <si>
    <t>優良派遣事業者認定制度について、優良認定を受けることをきっかけとして、新たな取組を実施した事業者の割合（新たな取組を実施した事業者／優良派遣認定事業者）</t>
    <rPh sb="0" eb="2">
      <t>ユウリョウ</t>
    </rPh>
    <rPh sb="2" eb="4">
      <t>ハケン</t>
    </rPh>
    <rPh sb="4" eb="7">
      <t>ジギョウシャ</t>
    </rPh>
    <rPh sb="7" eb="9">
      <t>ニンテイ</t>
    </rPh>
    <rPh sb="9" eb="11">
      <t>セイド</t>
    </rPh>
    <rPh sb="16" eb="18">
      <t>ユウリョウ</t>
    </rPh>
    <rPh sb="18" eb="20">
      <t>ニンテイ</t>
    </rPh>
    <rPh sb="21" eb="22">
      <t>ウ</t>
    </rPh>
    <rPh sb="35" eb="36">
      <t>アラ</t>
    </rPh>
    <rPh sb="38" eb="40">
      <t>トリクミ</t>
    </rPh>
    <rPh sb="41" eb="43">
      <t>ジッシ</t>
    </rPh>
    <rPh sb="45" eb="48">
      <t>ジギョウシャ</t>
    </rPh>
    <rPh sb="49" eb="51">
      <t>ワリアイ</t>
    </rPh>
    <rPh sb="52" eb="53">
      <t>アラ</t>
    </rPh>
    <rPh sb="55" eb="57">
      <t>トリクミ</t>
    </rPh>
    <rPh sb="58" eb="60">
      <t>ジッシ</t>
    </rPh>
    <rPh sb="62" eb="65">
      <t>ジギョウシャ</t>
    </rPh>
    <rPh sb="66" eb="68">
      <t>ユウリョウ</t>
    </rPh>
    <rPh sb="68" eb="70">
      <t>ハケン</t>
    </rPh>
    <rPh sb="70" eb="72">
      <t>ニンテイ</t>
    </rPh>
    <rPh sb="72" eb="75">
      <t>ジギョウシャ</t>
    </rPh>
    <phoneticPr fontId="6"/>
  </si>
  <si>
    <t>-</t>
  </si>
  <si>
    <t>-</t>
    <phoneticPr fontId="5"/>
  </si>
  <si>
    <t>-</t>
    <phoneticPr fontId="5"/>
  </si>
  <si>
    <t>-</t>
    <phoneticPr fontId="5"/>
  </si>
  <si>
    <t>-</t>
    <phoneticPr fontId="5"/>
  </si>
  <si>
    <t>認定事業者アンケート集計結果</t>
    <rPh sb="0" eb="2">
      <t>ニンテイ</t>
    </rPh>
    <rPh sb="2" eb="5">
      <t>ジギョウシャ</t>
    </rPh>
    <rPh sb="10" eb="12">
      <t>シュウケイ</t>
    </rPh>
    <rPh sb="12" eb="14">
      <t>ケッカ</t>
    </rPh>
    <phoneticPr fontId="6"/>
  </si>
  <si>
    <t>職業紹介事業者認定制度について、優良認定を受けるきっかけとして、新たな取組を実施した事業者の割合が90%以上</t>
    <rPh sb="0" eb="2">
      <t>ショクギョウ</t>
    </rPh>
    <rPh sb="2" eb="4">
      <t>ショウカイ</t>
    </rPh>
    <rPh sb="4" eb="7">
      <t>ジギョウシャ</t>
    </rPh>
    <rPh sb="7" eb="9">
      <t>ニンテイ</t>
    </rPh>
    <rPh sb="9" eb="11">
      <t>セイド</t>
    </rPh>
    <rPh sb="16" eb="18">
      <t>ユウリョウ</t>
    </rPh>
    <rPh sb="18" eb="20">
      <t>ニンテイ</t>
    </rPh>
    <rPh sb="21" eb="22">
      <t>ウ</t>
    </rPh>
    <rPh sb="32" eb="33">
      <t>アラ</t>
    </rPh>
    <rPh sb="35" eb="37">
      <t>トリクミ</t>
    </rPh>
    <rPh sb="38" eb="40">
      <t>ジッシ</t>
    </rPh>
    <rPh sb="42" eb="45">
      <t>ジギョウシャ</t>
    </rPh>
    <rPh sb="46" eb="48">
      <t>ワリアイ</t>
    </rPh>
    <rPh sb="52" eb="54">
      <t>イジョウ</t>
    </rPh>
    <phoneticPr fontId="6"/>
  </si>
  <si>
    <t>職業紹介事業者認定制度について、優良認定を受けるきっかけとして、新たな取組を実施した事業者の割合（新たな取組を実施した事業者／優良職業紹介認定事業者）</t>
    <rPh sb="0" eb="2">
      <t>ショクギョウ</t>
    </rPh>
    <rPh sb="2" eb="4">
      <t>ショウカイ</t>
    </rPh>
    <rPh sb="4" eb="7">
      <t>ジギョウシャ</t>
    </rPh>
    <rPh sb="7" eb="9">
      <t>ニンテイ</t>
    </rPh>
    <rPh sb="9" eb="11">
      <t>セイド</t>
    </rPh>
    <rPh sb="16" eb="18">
      <t>ユウリョウ</t>
    </rPh>
    <rPh sb="18" eb="20">
      <t>ニンテイ</t>
    </rPh>
    <rPh sb="21" eb="22">
      <t>ウ</t>
    </rPh>
    <rPh sb="32" eb="33">
      <t>アラ</t>
    </rPh>
    <rPh sb="35" eb="37">
      <t>トリクミ</t>
    </rPh>
    <rPh sb="38" eb="40">
      <t>ジッシ</t>
    </rPh>
    <rPh sb="42" eb="45">
      <t>ジギョウシャ</t>
    </rPh>
    <rPh sb="46" eb="48">
      <t>ワリアイ</t>
    </rPh>
    <rPh sb="49" eb="50">
      <t>アラ</t>
    </rPh>
    <rPh sb="52" eb="54">
      <t>トリクミ</t>
    </rPh>
    <rPh sb="55" eb="57">
      <t>ジッシ</t>
    </rPh>
    <rPh sb="59" eb="62">
      <t>ジギョウシャ</t>
    </rPh>
    <rPh sb="63" eb="65">
      <t>ユウリョウ</t>
    </rPh>
    <rPh sb="65" eb="67">
      <t>ショクギョウ</t>
    </rPh>
    <rPh sb="67" eb="69">
      <t>ショウカイ</t>
    </rPh>
    <rPh sb="69" eb="71">
      <t>ニンテイ</t>
    </rPh>
    <rPh sb="71" eb="74">
      <t>ジギョウシャ</t>
    </rPh>
    <phoneticPr fontId="6"/>
  </si>
  <si>
    <t>-</t>
    <phoneticPr fontId="5"/>
  </si>
  <si>
    <t>製造請負優良適正事業者
認定制度について、優良認
定を受けることをきっかけと
して、請負労働者の更なる
雇用管理の改善をした事
業者の割合が９０％以上</t>
    <rPh sb="0" eb="2">
      <t>セイゾウ</t>
    </rPh>
    <rPh sb="2" eb="4">
      <t>ウケオイ</t>
    </rPh>
    <rPh sb="4" eb="6">
      <t>ユウリョウ</t>
    </rPh>
    <rPh sb="6" eb="8">
      <t>テキセイ</t>
    </rPh>
    <rPh sb="8" eb="11">
      <t>ジギョウシャ</t>
    </rPh>
    <rPh sb="12" eb="14">
      <t>ニンテイ</t>
    </rPh>
    <rPh sb="14" eb="16">
      <t>セイド</t>
    </rPh>
    <rPh sb="21" eb="23">
      <t>ユウリョウ</t>
    </rPh>
    <rPh sb="23" eb="24">
      <t>ニン</t>
    </rPh>
    <rPh sb="25" eb="26">
      <t>サダム</t>
    </rPh>
    <rPh sb="27" eb="28">
      <t>ウ</t>
    </rPh>
    <rPh sb="42" eb="44">
      <t>ウケオイ</t>
    </rPh>
    <rPh sb="44" eb="46">
      <t>ロウドウ</t>
    </rPh>
    <rPh sb="46" eb="47">
      <t>シャ</t>
    </rPh>
    <rPh sb="48" eb="49">
      <t>サラ</t>
    </rPh>
    <rPh sb="52" eb="54">
      <t>コヨウ</t>
    </rPh>
    <rPh sb="54" eb="56">
      <t>カンリ</t>
    </rPh>
    <rPh sb="57" eb="59">
      <t>カイゼン</t>
    </rPh>
    <rPh sb="62" eb="63">
      <t>コト</t>
    </rPh>
    <rPh sb="64" eb="66">
      <t>ギョウシャ</t>
    </rPh>
    <rPh sb="67" eb="69">
      <t>ワリアイ</t>
    </rPh>
    <rPh sb="73" eb="75">
      <t>イジョウ</t>
    </rPh>
    <phoneticPr fontId="5"/>
  </si>
  <si>
    <t>製造請負優良適正事業者
認定制度について、優良認
定を受けることをきっかけと
して、請負労働者の更なる
雇用管理の改善をした事
業者の割合（請負労働者の更なる雇用管理の改善をした事業者／製造請負優良適正認定事業者）</t>
    <rPh sb="0" eb="2">
      <t>セイゾウ</t>
    </rPh>
    <rPh sb="2" eb="4">
      <t>ウケオイ</t>
    </rPh>
    <rPh sb="4" eb="6">
      <t>ユウリョウ</t>
    </rPh>
    <rPh sb="6" eb="8">
      <t>テキセイ</t>
    </rPh>
    <rPh sb="8" eb="11">
      <t>ジギョウシャ</t>
    </rPh>
    <rPh sb="12" eb="14">
      <t>ニンテイ</t>
    </rPh>
    <rPh sb="14" eb="16">
      <t>セイド</t>
    </rPh>
    <rPh sb="21" eb="23">
      <t>ユウリョウ</t>
    </rPh>
    <rPh sb="23" eb="24">
      <t>ニン</t>
    </rPh>
    <rPh sb="25" eb="26">
      <t>サダム</t>
    </rPh>
    <rPh sb="27" eb="28">
      <t>ウ</t>
    </rPh>
    <rPh sb="42" eb="44">
      <t>ウケオイ</t>
    </rPh>
    <rPh sb="44" eb="46">
      <t>ロウドウ</t>
    </rPh>
    <rPh sb="46" eb="47">
      <t>シャ</t>
    </rPh>
    <rPh sb="48" eb="49">
      <t>サラ</t>
    </rPh>
    <rPh sb="52" eb="54">
      <t>コヨウ</t>
    </rPh>
    <rPh sb="54" eb="56">
      <t>カンリ</t>
    </rPh>
    <rPh sb="57" eb="59">
      <t>カイゼン</t>
    </rPh>
    <rPh sb="62" eb="63">
      <t>コト</t>
    </rPh>
    <rPh sb="64" eb="66">
      <t>ギョウシャ</t>
    </rPh>
    <rPh sb="67" eb="69">
      <t>ワリアイ</t>
    </rPh>
    <rPh sb="70" eb="72">
      <t>ウケオイ</t>
    </rPh>
    <rPh sb="72" eb="75">
      <t>ロウドウシャ</t>
    </rPh>
    <rPh sb="76" eb="77">
      <t>サラ</t>
    </rPh>
    <rPh sb="79" eb="81">
      <t>コヨウ</t>
    </rPh>
    <rPh sb="81" eb="83">
      <t>カンリ</t>
    </rPh>
    <rPh sb="84" eb="86">
      <t>カイゼン</t>
    </rPh>
    <rPh sb="89" eb="92">
      <t>ジギョウシャ</t>
    </rPh>
    <rPh sb="101" eb="103">
      <t>ニンテイ</t>
    </rPh>
    <phoneticPr fontId="5"/>
  </si>
  <si>
    <t>-</t>
    <phoneticPr fontId="5"/>
  </si>
  <si>
    <t>-</t>
    <phoneticPr fontId="5"/>
  </si>
  <si>
    <t>請負事業適正化等推進員による相談支援により、適正な対応方針が明確になった割合が90％以上</t>
  </si>
  <si>
    <t>請負事業適正化等推進員による相談支援により、適正な対応方針が明確になった割合（請負事業適正化の対応方針が明確になった事業者／請負事業適正化等推進員による相談支援を受けた事業者）</t>
    <rPh sb="39" eb="43">
      <t>ウケオイジギョウ</t>
    </rPh>
    <rPh sb="43" eb="46">
      <t>テキセイカ</t>
    </rPh>
    <rPh sb="47" eb="49">
      <t>タイオウ</t>
    </rPh>
    <rPh sb="49" eb="51">
      <t>ホウシン</t>
    </rPh>
    <rPh sb="52" eb="54">
      <t>メイカク</t>
    </rPh>
    <rPh sb="58" eb="61">
      <t>ジギョウシャ</t>
    </rPh>
    <rPh sb="62" eb="66">
      <t>ウケオイジギョウ</t>
    </rPh>
    <rPh sb="66" eb="69">
      <t>テキセイカ</t>
    </rPh>
    <rPh sb="69" eb="70">
      <t>トウ</t>
    </rPh>
    <rPh sb="70" eb="73">
      <t>スイシンイン</t>
    </rPh>
    <rPh sb="76" eb="78">
      <t>ソウダン</t>
    </rPh>
    <rPh sb="78" eb="80">
      <t>シエン</t>
    </rPh>
    <rPh sb="81" eb="82">
      <t>ウ</t>
    </rPh>
    <rPh sb="84" eb="87">
      <t>ジギョウシャ</t>
    </rPh>
    <phoneticPr fontId="6"/>
  </si>
  <si>
    <t>-</t>
    <phoneticPr fontId="5"/>
  </si>
  <si>
    <t>職業紹介従事者向け講習受講者の内、講習の内容を理解できた者の割合（講習の内容を理解できた者／講習受講者）</t>
    <rPh sb="0" eb="4">
      <t>ショクギョウショウカイ</t>
    </rPh>
    <rPh sb="4" eb="7">
      <t>ジュウジシャ</t>
    </rPh>
    <rPh sb="7" eb="8">
      <t>ム</t>
    </rPh>
    <rPh sb="9" eb="11">
      <t>コウシュウ</t>
    </rPh>
    <rPh sb="11" eb="13">
      <t>ジュコウ</t>
    </rPh>
    <rPh sb="13" eb="14">
      <t>モノ</t>
    </rPh>
    <rPh sb="15" eb="16">
      <t>ウチ</t>
    </rPh>
    <rPh sb="17" eb="19">
      <t>コウシュウ</t>
    </rPh>
    <rPh sb="20" eb="22">
      <t>ナイヨウ</t>
    </rPh>
    <rPh sb="23" eb="25">
      <t>リカイ</t>
    </rPh>
    <rPh sb="28" eb="29">
      <t>モノ</t>
    </rPh>
    <rPh sb="30" eb="32">
      <t>ワリアイ</t>
    </rPh>
    <rPh sb="33" eb="35">
      <t>コウシュウ</t>
    </rPh>
    <rPh sb="36" eb="38">
      <t>ナイヨウ</t>
    </rPh>
    <rPh sb="39" eb="41">
      <t>リカイ</t>
    </rPh>
    <rPh sb="44" eb="45">
      <t>モノ</t>
    </rPh>
    <rPh sb="46" eb="48">
      <t>コウシュウ</t>
    </rPh>
    <rPh sb="48" eb="51">
      <t>ジュコウシャ</t>
    </rPh>
    <phoneticPr fontId="6"/>
  </si>
  <si>
    <t>講習受講者アンケート集計結果</t>
    <rPh sb="0" eb="2">
      <t>コウシュウ</t>
    </rPh>
    <rPh sb="2" eb="5">
      <t>ジュコウシャ</t>
    </rPh>
    <rPh sb="10" eb="12">
      <t>シュウケイ</t>
    </rPh>
    <rPh sb="12" eb="14">
      <t>ケッカ</t>
    </rPh>
    <phoneticPr fontId="6"/>
  </si>
  <si>
    <t>優良派遣事業者認定制度及び職業紹介優良事業者認定制度に係る相談会実施回数10回以上（事業概要①、②）</t>
    <rPh sb="0" eb="2">
      <t>ユウリョウ</t>
    </rPh>
    <rPh sb="2" eb="4">
      <t>ハケン</t>
    </rPh>
    <rPh sb="4" eb="7">
      <t>ジギョウシャ</t>
    </rPh>
    <rPh sb="7" eb="9">
      <t>ニンテイ</t>
    </rPh>
    <rPh sb="9" eb="11">
      <t>セイド</t>
    </rPh>
    <rPh sb="11" eb="12">
      <t>オヨ</t>
    </rPh>
    <rPh sb="13" eb="15">
      <t>ショクギョウ</t>
    </rPh>
    <rPh sb="15" eb="17">
      <t>ショウカイ</t>
    </rPh>
    <rPh sb="17" eb="19">
      <t>ユウリョウ</t>
    </rPh>
    <rPh sb="19" eb="22">
      <t>ジギョウシャ</t>
    </rPh>
    <rPh sb="22" eb="24">
      <t>ニンテイ</t>
    </rPh>
    <rPh sb="24" eb="26">
      <t>セイド</t>
    </rPh>
    <rPh sb="27" eb="28">
      <t>カカ</t>
    </rPh>
    <rPh sb="29" eb="32">
      <t>ソウダンカイ</t>
    </rPh>
    <rPh sb="32" eb="34">
      <t>ジッシ</t>
    </rPh>
    <rPh sb="34" eb="36">
      <t>カイスウ</t>
    </rPh>
    <rPh sb="38" eb="39">
      <t>カイ</t>
    </rPh>
    <rPh sb="39" eb="41">
      <t>イジョウ</t>
    </rPh>
    <rPh sb="42" eb="46">
      <t>ジギョウガイヨウ</t>
    </rPh>
    <phoneticPr fontId="6"/>
  </si>
  <si>
    <t>回</t>
    <rPh sb="0" eb="1">
      <t>カイ</t>
    </rPh>
    <phoneticPr fontId="6"/>
  </si>
  <si>
    <t>回</t>
    <rPh sb="0" eb="1">
      <t>カイ</t>
    </rPh>
    <phoneticPr fontId="5"/>
  </si>
  <si>
    <t>件</t>
    <rPh sb="0" eb="1">
      <t>ケン</t>
    </rPh>
    <phoneticPr fontId="5"/>
  </si>
  <si>
    <t>請負事業適正化等推進員による相談支援件数1,000件（事業概要③）</t>
    <rPh sb="18" eb="20">
      <t>ケンスウ</t>
    </rPh>
    <rPh sb="25" eb="26">
      <t>ケン</t>
    </rPh>
    <rPh sb="27" eb="29">
      <t>ジギョウ</t>
    </rPh>
    <rPh sb="29" eb="31">
      <t>ガイヨウ</t>
    </rPh>
    <phoneticPr fontId="6"/>
  </si>
  <si>
    <t>人</t>
    <rPh sb="0" eb="1">
      <t>ヒト</t>
    </rPh>
    <phoneticPr fontId="5"/>
  </si>
  <si>
    <t>※各目標の母数が未定であること、また各目標が事業の中の一部分であるため見込みの算出はできない。</t>
    <rPh sb="1" eb="4">
      <t>カクモクヒョウ</t>
    </rPh>
    <rPh sb="5" eb="7">
      <t>ボスウ</t>
    </rPh>
    <rPh sb="8" eb="10">
      <t>ミテイ</t>
    </rPh>
    <rPh sb="18" eb="21">
      <t>カクモクヒョウ</t>
    </rPh>
    <rPh sb="22" eb="24">
      <t>ジギョウ</t>
    </rPh>
    <rPh sb="25" eb="26">
      <t>ナカ</t>
    </rPh>
    <rPh sb="27" eb="30">
      <t>イチブブン</t>
    </rPh>
    <rPh sb="35" eb="37">
      <t>ミコ</t>
    </rPh>
    <rPh sb="39" eb="41">
      <t>サンシュツ</t>
    </rPh>
    <phoneticPr fontId="6"/>
  </si>
  <si>
    <t>労働力需給のミスマッチの解消を図るために需給調整機能を強化すること（Ⅴ－１）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6"/>
  </si>
  <si>
    <t>公共職業安定所機関等における需給調整機能の強化及び労働者派遣事業等の適正な運営を確保すること（Ⅴ－１－１）</t>
    <rPh sb="0" eb="2">
      <t>コウキョウ</t>
    </rPh>
    <rPh sb="2" eb="4">
      <t>ショクギョウ</t>
    </rPh>
    <rPh sb="4" eb="7">
      <t>アンテイショ</t>
    </rPh>
    <rPh sb="7" eb="9">
      <t>キカン</t>
    </rPh>
    <rPh sb="9" eb="10">
      <t>トウ</t>
    </rPh>
    <rPh sb="14" eb="16">
      <t>ジュキュウ</t>
    </rPh>
    <rPh sb="16" eb="18">
      <t>チョウセイ</t>
    </rPh>
    <rPh sb="18" eb="20">
      <t>キノウ</t>
    </rPh>
    <rPh sb="21" eb="23">
      <t>キョウカ</t>
    </rPh>
    <rPh sb="23" eb="24">
      <t>オヨ</t>
    </rPh>
    <rPh sb="25" eb="28">
      <t>ロウドウシャ</t>
    </rPh>
    <rPh sb="28" eb="30">
      <t>ハケン</t>
    </rPh>
    <rPh sb="30" eb="32">
      <t>ジギョウ</t>
    </rPh>
    <rPh sb="32" eb="33">
      <t>トウ</t>
    </rPh>
    <rPh sb="34" eb="36">
      <t>テキセイ</t>
    </rPh>
    <rPh sb="37" eb="39">
      <t>ウンエイ</t>
    </rPh>
    <rPh sb="40" eb="42">
      <t>カクホ</t>
    </rPh>
    <phoneticPr fontId="6"/>
  </si>
  <si>
    <t>-</t>
    <phoneticPr fontId="5"/>
  </si>
  <si>
    <t>-</t>
    <phoneticPr fontId="5"/>
  </si>
  <si>
    <t>-</t>
    <phoneticPr fontId="5"/>
  </si>
  <si>
    <t>日本再興戦略において、民間人材ビジネスの活用によるマッチング機能の強化を図るとされていることから、民間人材サービスの育成を通じて、労働力需給機能を強化する必要がある。</t>
    <rPh sb="0" eb="2">
      <t>ニホン</t>
    </rPh>
    <rPh sb="2" eb="4">
      <t>サイコウ</t>
    </rPh>
    <rPh sb="4" eb="6">
      <t>センリャク</t>
    </rPh>
    <rPh sb="11" eb="13">
      <t>ミンカン</t>
    </rPh>
    <rPh sb="13" eb="15">
      <t>ジンザイ</t>
    </rPh>
    <rPh sb="20" eb="22">
      <t>カツヨウ</t>
    </rPh>
    <rPh sb="30" eb="32">
      <t>キノウ</t>
    </rPh>
    <rPh sb="33" eb="35">
      <t>キョウカ</t>
    </rPh>
    <rPh sb="36" eb="37">
      <t>ハカ</t>
    </rPh>
    <rPh sb="49" eb="51">
      <t>ミンカン</t>
    </rPh>
    <rPh sb="51" eb="53">
      <t>ジンザイ</t>
    </rPh>
    <rPh sb="58" eb="60">
      <t>イクセイ</t>
    </rPh>
    <rPh sb="61" eb="62">
      <t>ツウ</t>
    </rPh>
    <rPh sb="65" eb="68">
      <t>ロウドウリョク</t>
    </rPh>
    <rPh sb="68" eb="70">
      <t>ジュキュウ</t>
    </rPh>
    <rPh sb="70" eb="72">
      <t>キノウ</t>
    </rPh>
    <rPh sb="73" eb="75">
      <t>キョウカ</t>
    </rPh>
    <rPh sb="77" eb="79">
      <t>ヒツヨウ</t>
    </rPh>
    <phoneticPr fontId="6"/>
  </si>
  <si>
    <t>民間人材サービスの育成を通じて、労働力需給機能を強化することは「日本再興戦略」に掲げられており、優先度の高い事業である。</t>
    <rPh sb="0" eb="2">
      <t>ミンカン</t>
    </rPh>
    <rPh sb="2" eb="4">
      <t>ジンザイ</t>
    </rPh>
    <rPh sb="9" eb="11">
      <t>イクセイ</t>
    </rPh>
    <rPh sb="12" eb="13">
      <t>ツウ</t>
    </rPh>
    <rPh sb="16" eb="19">
      <t>ロウドウリョク</t>
    </rPh>
    <rPh sb="19" eb="21">
      <t>ジュキュウ</t>
    </rPh>
    <rPh sb="21" eb="23">
      <t>キノウ</t>
    </rPh>
    <rPh sb="24" eb="26">
      <t>キョウカ</t>
    </rPh>
    <rPh sb="32" eb="34">
      <t>ニホン</t>
    </rPh>
    <rPh sb="34" eb="36">
      <t>サイコウ</t>
    </rPh>
    <rPh sb="36" eb="38">
      <t>センリャク</t>
    </rPh>
    <rPh sb="40" eb="41">
      <t>カカ</t>
    </rPh>
    <rPh sb="48" eb="51">
      <t>ユウセンド</t>
    </rPh>
    <rPh sb="52" eb="53">
      <t>タカ</t>
    </rPh>
    <rPh sb="54" eb="56">
      <t>ジギョウ</t>
    </rPh>
    <phoneticPr fontId="6"/>
  </si>
  <si>
    <t>有</t>
  </si>
  <si>
    <t>無</t>
  </si>
  <si>
    <t>‐</t>
  </si>
  <si>
    <t>委託費は、優良な事業者を育成し、業界全体の質的向上及び適切なマッチングを促進する等のために必要な経費に限定している。</t>
    <rPh sb="0" eb="3">
      <t>イタクヒ</t>
    </rPh>
    <rPh sb="5" eb="7">
      <t>ユウリョウ</t>
    </rPh>
    <rPh sb="8" eb="10">
      <t>ジギョウ</t>
    </rPh>
    <rPh sb="10" eb="11">
      <t>シャ</t>
    </rPh>
    <rPh sb="12" eb="14">
      <t>イクセイ</t>
    </rPh>
    <rPh sb="16" eb="18">
      <t>ギョウカイ</t>
    </rPh>
    <rPh sb="18" eb="20">
      <t>ゼンタイ</t>
    </rPh>
    <rPh sb="21" eb="23">
      <t>シツテキ</t>
    </rPh>
    <rPh sb="23" eb="25">
      <t>コウジョウ</t>
    </rPh>
    <rPh sb="25" eb="26">
      <t>オヨ</t>
    </rPh>
    <rPh sb="27" eb="29">
      <t>テキセツ</t>
    </rPh>
    <rPh sb="36" eb="38">
      <t>ソクシン</t>
    </rPh>
    <rPh sb="40" eb="41">
      <t>トウ</t>
    </rPh>
    <rPh sb="45" eb="47">
      <t>ヒツヨウ</t>
    </rPh>
    <rPh sb="48" eb="50">
      <t>ケイヒ</t>
    </rPh>
    <rPh sb="51" eb="53">
      <t>ゲンテイ</t>
    </rPh>
    <phoneticPr fontId="6"/>
  </si>
  <si>
    <t>見合ったものになっている。</t>
    <rPh sb="0" eb="2">
      <t>ミア</t>
    </rPh>
    <phoneticPr fontId="6"/>
  </si>
  <si>
    <t>民間企業を活用する事業については、事業者の創意工夫によるところが大きく、他の手段・方法と比較しても実効性の高い手段かつ低コストでの実施ができた。</t>
    <rPh sb="0" eb="2">
      <t>ミンカン</t>
    </rPh>
    <rPh sb="2" eb="4">
      <t>キギョウ</t>
    </rPh>
    <rPh sb="5" eb="7">
      <t>カツヨウ</t>
    </rPh>
    <rPh sb="9" eb="11">
      <t>ジギョウ</t>
    </rPh>
    <rPh sb="17" eb="20">
      <t>ジギョウシャ</t>
    </rPh>
    <rPh sb="21" eb="25">
      <t>ソウイクフウ</t>
    </rPh>
    <rPh sb="32" eb="33">
      <t>オオ</t>
    </rPh>
    <rPh sb="36" eb="37">
      <t>タ</t>
    </rPh>
    <rPh sb="38" eb="40">
      <t>シュダン</t>
    </rPh>
    <rPh sb="41" eb="43">
      <t>ホウホウ</t>
    </rPh>
    <rPh sb="44" eb="46">
      <t>ヒカク</t>
    </rPh>
    <rPh sb="49" eb="52">
      <t>ジッコウセイ</t>
    </rPh>
    <rPh sb="53" eb="54">
      <t>タカ</t>
    </rPh>
    <rPh sb="55" eb="57">
      <t>シュダン</t>
    </rPh>
    <rPh sb="59" eb="60">
      <t>テイ</t>
    </rPh>
    <rPh sb="65" eb="67">
      <t>ジッシ</t>
    </rPh>
    <phoneticPr fontId="6"/>
  </si>
  <si>
    <t>優良認定事業者を公表する等している。</t>
    <rPh sb="0" eb="2">
      <t>ユウリョウ</t>
    </rPh>
    <rPh sb="2" eb="4">
      <t>ニンテイ</t>
    </rPh>
    <rPh sb="4" eb="7">
      <t>ジギョウシャ</t>
    </rPh>
    <rPh sb="8" eb="10">
      <t>コウヒョウ</t>
    </rPh>
    <rPh sb="12" eb="13">
      <t>トウ</t>
    </rPh>
    <phoneticPr fontId="6"/>
  </si>
  <si>
    <t>成果実績が目標を上回っており、事業の効率化も進められている。</t>
    <rPh sb="0" eb="2">
      <t>セイカ</t>
    </rPh>
    <rPh sb="2" eb="4">
      <t>ジッセキ</t>
    </rPh>
    <rPh sb="5" eb="7">
      <t>モクヒョウ</t>
    </rPh>
    <rPh sb="8" eb="10">
      <t>ウワマワ</t>
    </rPh>
    <rPh sb="15" eb="17">
      <t>ジギョウ</t>
    </rPh>
    <rPh sb="18" eb="21">
      <t>コウリツカ</t>
    </rPh>
    <rPh sb="22" eb="23">
      <t>スス</t>
    </rPh>
    <phoneticPr fontId="6"/>
  </si>
  <si>
    <t>-</t>
    <phoneticPr fontId="5"/>
  </si>
  <si>
    <t>42</t>
    <phoneticPr fontId="5"/>
  </si>
  <si>
    <t>496</t>
    <phoneticPr fontId="5"/>
  </si>
  <si>
    <t>493</t>
    <phoneticPr fontId="5"/>
  </si>
  <si>
    <t>0492</t>
    <phoneticPr fontId="5"/>
  </si>
  <si>
    <t>A.公益社団法人全国民営職業紹介事業協会</t>
    <phoneticPr fontId="5"/>
  </si>
  <si>
    <t>人件費</t>
    <rPh sb="0" eb="3">
      <t>ジンケンヒ</t>
    </rPh>
    <phoneticPr fontId="6"/>
  </si>
  <si>
    <t>事業費</t>
    <rPh sb="0" eb="3">
      <t>ジギョウヒ</t>
    </rPh>
    <phoneticPr fontId="6"/>
  </si>
  <si>
    <t>管理費</t>
    <rPh sb="0" eb="3">
      <t>カンリヒ</t>
    </rPh>
    <phoneticPr fontId="6"/>
  </si>
  <si>
    <t>消費税</t>
    <rPh sb="0" eb="3">
      <t>ショウヒゼイ</t>
    </rPh>
    <phoneticPr fontId="6"/>
  </si>
  <si>
    <t>アドバイザー等に係る経費</t>
    <rPh sb="6" eb="7">
      <t>トウ</t>
    </rPh>
    <rPh sb="8" eb="9">
      <t>カカ</t>
    </rPh>
    <rPh sb="10" eb="12">
      <t>ケイヒ</t>
    </rPh>
    <phoneticPr fontId="6"/>
  </si>
  <si>
    <t>セミナーの開催等にかかる経費</t>
    <rPh sb="5" eb="7">
      <t>カイサイ</t>
    </rPh>
    <rPh sb="7" eb="8">
      <t>トウ</t>
    </rPh>
    <rPh sb="12" eb="14">
      <t>ケイヒ</t>
    </rPh>
    <phoneticPr fontId="6"/>
  </si>
  <si>
    <t>事務所の借料等に係る経費</t>
    <rPh sb="0" eb="3">
      <t>ジムショ</t>
    </rPh>
    <rPh sb="4" eb="6">
      <t>シャクリョウ</t>
    </rPh>
    <rPh sb="6" eb="7">
      <t>トウ</t>
    </rPh>
    <rPh sb="8" eb="9">
      <t>カカ</t>
    </rPh>
    <rPh sb="10" eb="12">
      <t>ケイヒ</t>
    </rPh>
    <phoneticPr fontId="6"/>
  </si>
  <si>
    <t>上記経費に係る消費税</t>
    <rPh sb="0" eb="2">
      <t>ジョウキ</t>
    </rPh>
    <rPh sb="2" eb="4">
      <t>ケイヒ</t>
    </rPh>
    <rPh sb="5" eb="6">
      <t>カカ</t>
    </rPh>
    <rPh sb="7" eb="10">
      <t>ショウヒゼイ</t>
    </rPh>
    <phoneticPr fontId="6"/>
  </si>
  <si>
    <t>公益社団法人全国民営職業紹介事業協会</t>
    <rPh sb="0" eb="2">
      <t>コウエキ</t>
    </rPh>
    <rPh sb="2" eb="6">
      <t>シャダンホウジン</t>
    </rPh>
    <rPh sb="6" eb="8">
      <t>ゼンコク</t>
    </rPh>
    <rPh sb="8" eb="10">
      <t>ミンエイ</t>
    </rPh>
    <rPh sb="10" eb="12">
      <t>ショクギョウ</t>
    </rPh>
    <rPh sb="12" eb="14">
      <t>ショウカイ</t>
    </rPh>
    <rPh sb="14" eb="16">
      <t>ジギョウ</t>
    </rPh>
    <rPh sb="16" eb="18">
      <t>キョウカイ</t>
    </rPh>
    <phoneticPr fontId="6"/>
  </si>
  <si>
    <t>一般社団法人人材サービス産業協議会</t>
    <rPh sb="0" eb="2">
      <t>イッパン</t>
    </rPh>
    <rPh sb="2" eb="6">
      <t>シャダンホウジン</t>
    </rPh>
    <rPh sb="6" eb="8">
      <t>ジンザイ</t>
    </rPh>
    <rPh sb="12" eb="14">
      <t>サンギョウ</t>
    </rPh>
    <rPh sb="14" eb="17">
      <t>キョウギカイ</t>
    </rPh>
    <phoneticPr fontId="6"/>
  </si>
  <si>
    <t>公益社団法人日本看護家政婦紹介事業協会</t>
    <rPh sb="0" eb="2">
      <t>コウエキ</t>
    </rPh>
    <rPh sb="2" eb="6">
      <t>シャダンホウジン</t>
    </rPh>
    <rPh sb="6" eb="8">
      <t>ニホン</t>
    </rPh>
    <rPh sb="8" eb="10">
      <t>カンゴ</t>
    </rPh>
    <rPh sb="10" eb="13">
      <t>カセイフ</t>
    </rPh>
    <rPh sb="13" eb="15">
      <t>ショウカイ</t>
    </rPh>
    <rPh sb="15" eb="17">
      <t>ジギョウ</t>
    </rPh>
    <rPh sb="17" eb="19">
      <t>キョウカイ</t>
    </rPh>
    <phoneticPr fontId="6"/>
  </si>
  <si>
    <t>三菱ＵＦＪリサーチ＆コンサルティング株式会社</t>
    <rPh sb="0" eb="2">
      <t>ミツビシ</t>
    </rPh>
    <rPh sb="18" eb="22">
      <t>カブシキガイシャ</t>
    </rPh>
    <phoneticPr fontId="6"/>
  </si>
  <si>
    <t>一般社団法人日本人材派遣協会</t>
    <rPh sb="0" eb="2">
      <t>イッパン</t>
    </rPh>
    <rPh sb="2" eb="6">
      <t>シャダンホウジン</t>
    </rPh>
    <rPh sb="6" eb="8">
      <t>ニホン</t>
    </rPh>
    <rPh sb="8" eb="10">
      <t>ジンザイ</t>
    </rPh>
    <rPh sb="10" eb="12">
      <t>ハケン</t>
    </rPh>
    <rPh sb="12" eb="14">
      <t>キョウカイ</t>
    </rPh>
    <phoneticPr fontId="6"/>
  </si>
  <si>
    <t>民営職業紹介従事者の人材育成推進事業</t>
    <rPh sb="0" eb="2">
      <t>ミンエイ</t>
    </rPh>
    <rPh sb="2" eb="6">
      <t>ショクギョウショウカイ</t>
    </rPh>
    <rPh sb="6" eb="9">
      <t>ジュウジシャ</t>
    </rPh>
    <rPh sb="10" eb="12">
      <t>ジンザイ</t>
    </rPh>
    <rPh sb="12" eb="14">
      <t>イクセイ</t>
    </rPh>
    <rPh sb="14" eb="16">
      <t>スイシン</t>
    </rPh>
    <rPh sb="16" eb="18">
      <t>ジギョウ</t>
    </rPh>
    <phoneticPr fontId="6"/>
  </si>
  <si>
    <t>職業紹介優良事業者認定制度の運営</t>
    <rPh sb="0" eb="2">
      <t>ショクギョウ</t>
    </rPh>
    <rPh sb="2" eb="4">
      <t>ショウカイ</t>
    </rPh>
    <rPh sb="4" eb="6">
      <t>ユウリョウ</t>
    </rPh>
    <rPh sb="6" eb="9">
      <t>ジギョウシャ</t>
    </rPh>
    <rPh sb="9" eb="11">
      <t>ニンテイ</t>
    </rPh>
    <rPh sb="11" eb="13">
      <t>セイド</t>
    </rPh>
    <rPh sb="14" eb="16">
      <t>ウンエイ</t>
    </rPh>
    <phoneticPr fontId="6"/>
  </si>
  <si>
    <t>優良派遣事業者認定制度の運営</t>
    <rPh sb="0" eb="2">
      <t>ユウリョウ</t>
    </rPh>
    <rPh sb="2" eb="4">
      <t>ハケン</t>
    </rPh>
    <rPh sb="4" eb="6">
      <t>ジギョウ</t>
    </rPh>
    <rPh sb="6" eb="7">
      <t>シャ</t>
    </rPh>
    <rPh sb="7" eb="9">
      <t>ニンテイ</t>
    </rPh>
    <rPh sb="9" eb="11">
      <t>セイド</t>
    </rPh>
    <rPh sb="12" eb="14">
      <t>ウンエイ</t>
    </rPh>
    <phoneticPr fontId="6"/>
  </si>
  <si>
    <t>民間人材サービス活用検討事業の運営</t>
    <rPh sb="0" eb="2">
      <t>ミンカン</t>
    </rPh>
    <rPh sb="2" eb="4">
      <t>ジンザイ</t>
    </rPh>
    <rPh sb="8" eb="10">
      <t>カツヨウ</t>
    </rPh>
    <rPh sb="10" eb="12">
      <t>ケントウ</t>
    </rPh>
    <rPh sb="12" eb="14">
      <t>ジギョウ</t>
    </rPh>
    <rPh sb="15" eb="17">
      <t>ウンエイ</t>
    </rPh>
    <phoneticPr fontId="6"/>
  </si>
  <si>
    <t>派遣労働者のキャリア形成支援の好事例集の作成等</t>
    <rPh sb="0" eb="2">
      <t>ハケン</t>
    </rPh>
    <rPh sb="2" eb="5">
      <t>ロウドウシャ</t>
    </rPh>
    <rPh sb="10" eb="12">
      <t>ケイセイ</t>
    </rPh>
    <rPh sb="12" eb="14">
      <t>シエン</t>
    </rPh>
    <rPh sb="15" eb="16">
      <t>コウ</t>
    </rPh>
    <rPh sb="16" eb="18">
      <t>ジレイ</t>
    </rPh>
    <rPh sb="18" eb="19">
      <t>シュウ</t>
    </rPh>
    <rPh sb="20" eb="22">
      <t>サクセイ</t>
    </rPh>
    <rPh sb="22" eb="23">
      <t>トウ</t>
    </rPh>
    <phoneticPr fontId="6"/>
  </si>
  <si>
    <t>-</t>
    <phoneticPr fontId="5"/>
  </si>
  <si>
    <t>-</t>
    <phoneticPr fontId="5"/>
  </si>
  <si>
    <t>-</t>
    <phoneticPr fontId="5"/>
  </si>
  <si>
    <t>-</t>
    <phoneticPr fontId="5"/>
  </si>
  <si>
    <t>-</t>
    <phoneticPr fontId="5"/>
  </si>
  <si>
    <t>-</t>
    <phoneticPr fontId="5"/>
  </si>
  <si>
    <t>-</t>
    <phoneticPr fontId="5"/>
  </si>
  <si>
    <t>優良な民間人材サービス事業者の育成を促進し、そうした優良事業者に関する情報を労働市場に積極的に発信していくことにより、業界全体の質の向上を図り、労働市場の機能強化を図る。また、派遣元事業者等による生産性の向上に向けた取組を推進する。</t>
    <rPh sb="0" eb="2">
      <t>ユウリョウ</t>
    </rPh>
    <rPh sb="3" eb="5">
      <t>ミンカン</t>
    </rPh>
    <rPh sb="5" eb="7">
      <t>ジンザイ</t>
    </rPh>
    <rPh sb="11" eb="14">
      <t>ジギョウシャ</t>
    </rPh>
    <rPh sb="15" eb="17">
      <t>イクセイ</t>
    </rPh>
    <rPh sb="18" eb="20">
      <t>ソクシン</t>
    </rPh>
    <rPh sb="26" eb="28">
      <t>ユウリョウ</t>
    </rPh>
    <rPh sb="28" eb="31">
      <t>ジギョウシャ</t>
    </rPh>
    <rPh sb="32" eb="33">
      <t>カン</t>
    </rPh>
    <rPh sb="35" eb="37">
      <t>ジョウホウ</t>
    </rPh>
    <rPh sb="38" eb="40">
      <t>ロウドウ</t>
    </rPh>
    <rPh sb="40" eb="42">
      <t>シジョウ</t>
    </rPh>
    <rPh sb="43" eb="46">
      <t>セッキョクテキ</t>
    </rPh>
    <rPh sb="47" eb="49">
      <t>ハッシン</t>
    </rPh>
    <rPh sb="59" eb="61">
      <t>ギョウカイ</t>
    </rPh>
    <rPh sb="61" eb="63">
      <t>ゼンタイ</t>
    </rPh>
    <rPh sb="64" eb="65">
      <t>シツ</t>
    </rPh>
    <rPh sb="66" eb="68">
      <t>コウジョウ</t>
    </rPh>
    <rPh sb="69" eb="70">
      <t>ハカ</t>
    </rPh>
    <rPh sb="72" eb="74">
      <t>ロウドウ</t>
    </rPh>
    <rPh sb="74" eb="76">
      <t>シジョウ</t>
    </rPh>
    <rPh sb="77" eb="79">
      <t>キノウ</t>
    </rPh>
    <rPh sb="79" eb="81">
      <t>キョウカ</t>
    </rPh>
    <rPh sb="82" eb="83">
      <t>ハカ</t>
    </rPh>
    <phoneticPr fontId="5"/>
  </si>
  <si>
    <t>中小事業者に対するＩＴ活用等支援に係るセミナー・講習会の開催回数20回以上（事業概要④）</t>
    <rPh sb="0" eb="2">
      <t>チュウショウ</t>
    </rPh>
    <rPh sb="2" eb="5">
      <t>ジギョウシャ</t>
    </rPh>
    <rPh sb="6" eb="7">
      <t>タイ</t>
    </rPh>
    <rPh sb="11" eb="13">
      <t>カツヨウ</t>
    </rPh>
    <rPh sb="13" eb="14">
      <t>トウ</t>
    </rPh>
    <rPh sb="14" eb="16">
      <t>シエン</t>
    </rPh>
    <rPh sb="17" eb="18">
      <t>カカ</t>
    </rPh>
    <rPh sb="24" eb="27">
      <t>コウシュウカイ</t>
    </rPh>
    <rPh sb="28" eb="30">
      <t>カイサイ</t>
    </rPh>
    <rPh sb="30" eb="32">
      <t>カイスウ</t>
    </rPh>
    <rPh sb="34" eb="35">
      <t>カイ</t>
    </rPh>
    <rPh sb="35" eb="37">
      <t>イジョウ</t>
    </rPh>
    <rPh sb="38" eb="40">
      <t>ジギョウ</t>
    </rPh>
    <rPh sb="40" eb="42">
      <t>ガイヨウ</t>
    </rPh>
    <phoneticPr fontId="6"/>
  </si>
  <si>
    <t>職業紹介従事者向け講習受講者の内、講習の内容を理解できた者の割合が80％以上
※平成30年度までの成果目標のため、平成31年度以降は目標設定していない</t>
    <rPh sb="0" eb="4">
      <t>ショクギョウショウカイ</t>
    </rPh>
    <rPh sb="4" eb="7">
      <t>ジュウジシャ</t>
    </rPh>
    <rPh sb="7" eb="8">
      <t>ム</t>
    </rPh>
    <rPh sb="9" eb="11">
      <t>コウシュウ</t>
    </rPh>
    <rPh sb="11" eb="13">
      <t>ジュコウ</t>
    </rPh>
    <rPh sb="13" eb="14">
      <t>モノ</t>
    </rPh>
    <rPh sb="15" eb="16">
      <t>ウチ</t>
    </rPh>
    <rPh sb="17" eb="19">
      <t>コウシュウ</t>
    </rPh>
    <rPh sb="20" eb="22">
      <t>ナイヨウ</t>
    </rPh>
    <rPh sb="23" eb="25">
      <t>リカイ</t>
    </rPh>
    <rPh sb="28" eb="29">
      <t>モノ</t>
    </rPh>
    <rPh sb="30" eb="32">
      <t>ワリアイ</t>
    </rPh>
    <rPh sb="36" eb="38">
      <t>イジョウ</t>
    </rPh>
    <phoneticPr fontId="6"/>
  </si>
  <si>
    <t>B.株式会社ＳＨＮｅｔ</t>
    <rPh sb="2" eb="6">
      <t>カブシキガイシャ</t>
    </rPh>
    <phoneticPr fontId="5"/>
  </si>
  <si>
    <t>人件費</t>
    <rPh sb="0" eb="3">
      <t>ジンケンヒ</t>
    </rPh>
    <phoneticPr fontId="5"/>
  </si>
  <si>
    <t>事業費</t>
    <rPh sb="0" eb="3">
      <t>ジギョウヒ</t>
    </rPh>
    <phoneticPr fontId="5"/>
  </si>
  <si>
    <t>管理費</t>
    <rPh sb="0" eb="3">
      <t>カンリヒ</t>
    </rPh>
    <phoneticPr fontId="5"/>
  </si>
  <si>
    <t>消費税</t>
    <rPh sb="0" eb="3">
      <t>ショウヒゼイ</t>
    </rPh>
    <phoneticPr fontId="5"/>
  </si>
  <si>
    <t>ＳＥ等に係る経費</t>
    <rPh sb="2" eb="3">
      <t>トウ</t>
    </rPh>
    <rPh sb="4" eb="5">
      <t>カカ</t>
    </rPh>
    <rPh sb="6" eb="8">
      <t>ケイヒ</t>
    </rPh>
    <phoneticPr fontId="5"/>
  </si>
  <si>
    <t>運用等役務に係る経費</t>
    <rPh sb="0" eb="2">
      <t>ウンヨウ</t>
    </rPh>
    <rPh sb="2" eb="3">
      <t>トウ</t>
    </rPh>
    <rPh sb="3" eb="5">
      <t>エキム</t>
    </rPh>
    <rPh sb="6" eb="7">
      <t>カカ</t>
    </rPh>
    <rPh sb="8" eb="10">
      <t>ケイヒ</t>
    </rPh>
    <phoneticPr fontId="5"/>
  </si>
  <si>
    <t>事務所の借料等に係る経費</t>
    <rPh sb="0" eb="3">
      <t>ジムショ</t>
    </rPh>
    <rPh sb="4" eb="6">
      <t>シャクリョウ</t>
    </rPh>
    <rPh sb="6" eb="7">
      <t>トウ</t>
    </rPh>
    <rPh sb="8" eb="9">
      <t>カカ</t>
    </rPh>
    <rPh sb="10" eb="12">
      <t>ケイヒ</t>
    </rPh>
    <phoneticPr fontId="5"/>
  </si>
  <si>
    <t>上記経費に係る消費税</t>
    <rPh sb="0" eb="2">
      <t>ジョウキ</t>
    </rPh>
    <rPh sb="2" eb="4">
      <t>ケイヒ</t>
    </rPh>
    <rPh sb="5" eb="6">
      <t>カカ</t>
    </rPh>
    <rPh sb="7" eb="10">
      <t>ショウヒゼイ</t>
    </rPh>
    <phoneticPr fontId="5"/>
  </si>
  <si>
    <t>株式会社SHNet</t>
    <rPh sb="0" eb="4">
      <t>カブシキガイシャ</t>
    </rPh>
    <phoneticPr fontId="6"/>
  </si>
  <si>
    <t>人材サービス総合サイトの運営</t>
    <rPh sb="0" eb="2">
      <t>ジンザイ</t>
    </rPh>
    <rPh sb="6" eb="8">
      <t>ソウゴウ</t>
    </rPh>
    <rPh sb="12" eb="14">
      <t>ウンエイ</t>
    </rPh>
    <phoneticPr fontId="6"/>
  </si>
  <si>
    <t>一般社団法人日本生産技能労務協会</t>
    <rPh sb="0" eb="2">
      <t>イッパン</t>
    </rPh>
    <rPh sb="2" eb="4">
      <t>シャダン</t>
    </rPh>
    <rPh sb="4" eb="6">
      <t>ホウジン</t>
    </rPh>
    <rPh sb="6" eb="8">
      <t>ニホン</t>
    </rPh>
    <rPh sb="8" eb="10">
      <t>セイサン</t>
    </rPh>
    <rPh sb="10" eb="12">
      <t>ギノウ</t>
    </rPh>
    <rPh sb="12" eb="14">
      <t>ロウム</t>
    </rPh>
    <rPh sb="14" eb="16">
      <t>キョウカイ</t>
    </rPh>
    <phoneticPr fontId="5"/>
  </si>
  <si>
    <t>相談支援及び優良認定制度の実施</t>
    <rPh sb="0" eb="2">
      <t>ソウダン</t>
    </rPh>
    <rPh sb="2" eb="4">
      <t>シエン</t>
    </rPh>
    <rPh sb="4" eb="5">
      <t>オヨ</t>
    </rPh>
    <rPh sb="6" eb="8">
      <t>ユウリョウ</t>
    </rPh>
    <rPh sb="8" eb="10">
      <t>ニンテイ</t>
    </rPh>
    <rPh sb="10" eb="12">
      <t>セイド</t>
    </rPh>
    <rPh sb="13" eb="15">
      <t>ジッシ</t>
    </rPh>
    <phoneticPr fontId="5"/>
  </si>
  <si>
    <t>①一定の基準を満たす事業者を優良派遣事業者として認定することにより、優良な労働者派遣事業者を育成する。
②一定の基準を満たす事業者を職業紹介優良事業者として認定することにより、優良な職業紹介事業者を育成する。
③新規参入を行う製造請負事業者への技術的助言並びに請負事業の適性化及び雇用管理の改善に取り組む請負事業者を認定する制度を実施する。
④派遣元事業者等における生産性向上の取組を促進するため、派遣元事業者等のＩＴ活用等に関する取組事例を活用したセミナーの開催等を行う。
⑤民営職業紹介の従事者教育の啓発や教育技法講習の実施等により、職業紹介事業の質の向上を図る。
⑥労働力需給調整制度に関する専用サイト「人材サービス総合サイト」を稼働し、許可・届出事業者一覧をはじめ、労働力需給調整制度の周知や最新のお知らせ等の情報提供を実施する。
以上の事業を通じて、業界の質的向上が図られることにより、労働者派遣事業、職業紹介事業等の適正な運営の確保に寄与する。</t>
    <rPh sb="174" eb="175">
      <t>モト</t>
    </rPh>
    <rPh sb="175" eb="178">
      <t>ジギョウシャ</t>
    </rPh>
    <rPh sb="178" eb="179">
      <t>トウ</t>
    </rPh>
    <rPh sb="183" eb="186">
      <t>セイサンセイ</t>
    </rPh>
    <rPh sb="186" eb="188">
      <t>コウジョウ</t>
    </rPh>
    <rPh sb="189" eb="191">
      <t>トリクミ</t>
    </rPh>
    <rPh sb="192" eb="194">
      <t>ソクシン</t>
    </rPh>
    <rPh sb="201" eb="202">
      <t>モト</t>
    </rPh>
    <rPh sb="209" eb="211">
      <t>カツヨウ</t>
    </rPh>
    <rPh sb="211" eb="212">
      <t>トウ</t>
    </rPh>
    <rPh sb="213" eb="214">
      <t>カン</t>
    </rPh>
    <rPh sb="221" eb="223">
      <t>カツヨウ</t>
    </rPh>
    <rPh sb="370" eb="372">
      <t>イジョウ</t>
    </rPh>
    <rPh sb="373" eb="375">
      <t>ジギョウ</t>
    </rPh>
    <rPh sb="376" eb="377">
      <t>ツウ</t>
    </rPh>
    <rPh sb="380" eb="382">
      <t>ギョウカイ</t>
    </rPh>
    <rPh sb="383" eb="385">
      <t>シツテキ</t>
    </rPh>
    <rPh sb="385" eb="387">
      <t>コウジョウ</t>
    </rPh>
    <rPh sb="388" eb="389">
      <t>ハカ</t>
    </rPh>
    <rPh sb="398" eb="401">
      <t>ロウドウシャ</t>
    </rPh>
    <rPh sb="401" eb="403">
      <t>ハケン</t>
    </rPh>
    <rPh sb="403" eb="405">
      <t>ジギョウ</t>
    </rPh>
    <rPh sb="406" eb="408">
      <t>ショクギョウ</t>
    </rPh>
    <rPh sb="408" eb="412">
      <t>ショウカイジギョウ</t>
    </rPh>
    <rPh sb="412" eb="413">
      <t>トウ</t>
    </rPh>
    <rPh sb="414" eb="416">
      <t>テキセイ</t>
    </rPh>
    <rPh sb="417" eb="419">
      <t>ウンエイ</t>
    </rPh>
    <rPh sb="420" eb="422">
      <t>カクホ</t>
    </rPh>
    <rPh sb="423" eb="425">
      <t>キヨ</t>
    </rPh>
    <phoneticPr fontId="6"/>
  </si>
  <si>
    <t>①一定の基準を満たす事業者を優良派遣事業者として認定することにより、優良な労働者派遣事業者を育成する。
②一定の基準を満たす事業者を職業紹介優良事業者として認定することにより、優良な職業紹介事業者を育成する。
③新規参入を行う製造請負事業者への技術的助言並びに請負事業の適性化及び雇用管理の改善に取り組む請負事業者を認定する制度を実施する。
④派遣元事業者等における生産性向上の取組を促進するため、派遣元事業者等のＩＴ活用等に関する取組事例を活用したセミナーの開催等を行う。
⑤民営職業紹介の従事者教育の啓発や教育技法講習の実施等により、職業紹介事業の質の向上を図る。
⑥労働力需給調整制度に関する専用サイト「人材サービス総合サイト」を稼働し、許可・届出事業者一覧をはじめ、労働力需給調整制度の周知や最新のお知らせ等の情報提供を実施する。</t>
    <rPh sb="1" eb="3">
      <t>イッテイ</t>
    </rPh>
    <rPh sb="4" eb="6">
      <t>キジュン</t>
    </rPh>
    <rPh sb="7" eb="8">
      <t>ミ</t>
    </rPh>
    <rPh sb="10" eb="13">
      <t>ジギョウシャ</t>
    </rPh>
    <rPh sb="14" eb="16">
      <t>ユウリョウ</t>
    </rPh>
    <rPh sb="16" eb="18">
      <t>ハケン</t>
    </rPh>
    <rPh sb="18" eb="21">
      <t>ジギョウシャ</t>
    </rPh>
    <rPh sb="24" eb="26">
      <t>ニンテイ</t>
    </rPh>
    <rPh sb="34" eb="36">
      <t>ユウリョウ</t>
    </rPh>
    <rPh sb="37" eb="40">
      <t>ロウドウシャ</t>
    </rPh>
    <rPh sb="40" eb="42">
      <t>ハケン</t>
    </rPh>
    <rPh sb="42" eb="45">
      <t>ジギョウシャ</t>
    </rPh>
    <rPh sb="46" eb="48">
      <t>イクセイ</t>
    </rPh>
    <rPh sb="53" eb="55">
      <t>イッテイ</t>
    </rPh>
    <rPh sb="56" eb="58">
      <t>キジュン</t>
    </rPh>
    <rPh sb="59" eb="60">
      <t>ミ</t>
    </rPh>
    <rPh sb="62" eb="65">
      <t>ジギョウシャ</t>
    </rPh>
    <rPh sb="66" eb="68">
      <t>ショクギョウ</t>
    </rPh>
    <rPh sb="68" eb="70">
      <t>ショウカイ</t>
    </rPh>
    <rPh sb="70" eb="72">
      <t>ユウリョウ</t>
    </rPh>
    <rPh sb="72" eb="75">
      <t>ジギョウシャ</t>
    </rPh>
    <rPh sb="78" eb="80">
      <t>ニンテイ</t>
    </rPh>
    <rPh sb="88" eb="90">
      <t>ユウリョウ</t>
    </rPh>
    <rPh sb="91" eb="93">
      <t>ショクギョウ</t>
    </rPh>
    <rPh sb="93" eb="95">
      <t>ショウカイ</t>
    </rPh>
    <rPh sb="95" eb="98">
      <t>ジギョウシャ</t>
    </rPh>
    <rPh sb="99" eb="101">
      <t>イクセイ</t>
    </rPh>
    <rPh sb="106" eb="108">
      <t>シンキ</t>
    </rPh>
    <rPh sb="108" eb="110">
      <t>サンニュウ</t>
    </rPh>
    <rPh sb="111" eb="112">
      <t>オコナ</t>
    </rPh>
    <rPh sb="113" eb="115">
      <t>セイゾウ</t>
    </rPh>
    <rPh sb="115" eb="117">
      <t>ウケオイ</t>
    </rPh>
    <rPh sb="117" eb="120">
      <t>ジギョウシャ</t>
    </rPh>
    <rPh sb="122" eb="124">
      <t>ギジュツ</t>
    </rPh>
    <rPh sb="124" eb="125">
      <t>テキ</t>
    </rPh>
    <rPh sb="125" eb="127">
      <t>ジョゲン</t>
    </rPh>
    <rPh sb="127" eb="128">
      <t>ナラ</t>
    </rPh>
    <rPh sb="130" eb="132">
      <t>ウケオイ</t>
    </rPh>
    <rPh sb="132" eb="134">
      <t>ジギョウ</t>
    </rPh>
    <rPh sb="135" eb="137">
      <t>テキセイ</t>
    </rPh>
    <rPh sb="137" eb="138">
      <t>カ</t>
    </rPh>
    <rPh sb="138" eb="139">
      <t>オヨ</t>
    </rPh>
    <rPh sb="140" eb="142">
      <t>コヨウ</t>
    </rPh>
    <rPh sb="142" eb="144">
      <t>カンリ</t>
    </rPh>
    <rPh sb="145" eb="147">
      <t>カイゼン</t>
    </rPh>
    <rPh sb="148" eb="149">
      <t>ト</t>
    </rPh>
    <rPh sb="150" eb="151">
      <t>ク</t>
    </rPh>
    <rPh sb="152" eb="154">
      <t>ウケオイ</t>
    </rPh>
    <rPh sb="154" eb="157">
      <t>ジギョウシャ</t>
    </rPh>
    <rPh sb="158" eb="160">
      <t>ニンテイ</t>
    </rPh>
    <rPh sb="162" eb="164">
      <t>セイド</t>
    </rPh>
    <rPh sb="165" eb="167">
      <t>ジッシ</t>
    </rPh>
    <rPh sb="172" eb="174">
      <t>ハケン</t>
    </rPh>
    <rPh sb="174" eb="175">
      <t>モト</t>
    </rPh>
    <rPh sb="175" eb="178">
      <t>ジギョウシャ</t>
    </rPh>
    <rPh sb="178" eb="179">
      <t>トウ</t>
    </rPh>
    <rPh sb="183" eb="186">
      <t>セイサンセイ</t>
    </rPh>
    <rPh sb="186" eb="188">
      <t>コウジョウ</t>
    </rPh>
    <rPh sb="189" eb="191">
      <t>トリクミ</t>
    </rPh>
    <rPh sb="192" eb="194">
      <t>ソクシン</t>
    </rPh>
    <rPh sb="199" eb="202">
      <t>ハケンモト</t>
    </rPh>
    <rPh sb="202" eb="205">
      <t>ジギョウシャ</t>
    </rPh>
    <rPh sb="205" eb="206">
      <t>トウ</t>
    </rPh>
    <rPh sb="209" eb="211">
      <t>カツヨウ</t>
    </rPh>
    <rPh sb="211" eb="212">
      <t>トウ</t>
    </rPh>
    <rPh sb="213" eb="214">
      <t>カン</t>
    </rPh>
    <rPh sb="216" eb="218">
      <t>トリクミ</t>
    </rPh>
    <rPh sb="218" eb="220">
      <t>ジレイ</t>
    </rPh>
    <rPh sb="221" eb="223">
      <t>カツヨウ</t>
    </rPh>
    <rPh sb="230" eb="232">
      <t>カイサイ</t>
    </rPh>
    <rPh sb="232" eb="233">
      <t>トウ</t>
    </rPh>
    <rPh sb="234" eb="235">
      <t>オコナ</t>
    </rPh>
    <rPh sb="286" eb="289">
      <t>ロウドウリョク</t>
    </rPh>
    <rPh sb="289" eb="291">
      <t>ジュキュウ</t>
    </rPh>
    <rPh sb="291" eb="293">
      <t>チョウセイ</t>
    </rPh>
    <rPh sb="293" eb="295">
      <t>セイド</t>
    </rPh>
    <rPh sb="296" eb="297">
      <t>カン</t>
    </rPh>
    <rPh sb="299" eb="301">
      <t>センヨウ</t>
    </rPh>
    <rPh sb="305" eb="307">
      <t>ジンザイ</t>
    </rPh>
    <rPh sb="311" eb="313">
      <t>ソウゴウ</t>
    </rPh>
    <rPh sb="318" eb="320">
      <t>カドウ</t>
    </rPh>
    <rPh sb="322" eb="324">
      <t>キョカ</t>
    </rPh>
    <rPh sb="325" eb="326">
      <t>トド</t>
    </rPh>
    <rPh sb="326" eb="327">
      <t>デ</t>
    </rPh>
    <rPh sb="327" eb="330">
      <t>ジギョウシャ</t>
    </rPh>
    <rPh sb="330" eb="332">
      <t>イチラン</t>
    </rPh>
    <rPh sb="337" eb="340">
      <t>ロウドウリョク</t>
    </rPh>
    <rPh sb="340" eb="342">
      <t>ジュキュウ</t>
    </rPh>
    <rPh sb="342" eb="344">
      <t>チョウセイ</t>
    </rPh>
    <rPh sb="344" eb="346">
      <t>セイド</t>
    </rPh>
    <rPh sb="347" eb="349">
      <t>シュウチ</t>
    </rPh>
    <rPh sb="350" eb="352">
      <t>サイシン</t>
    </rPh>
    <rPh sb="354" eb="355">
      <t>シ</t>
    </rPh>
    <rPh sb="357" eb="358">
      <t>トウ</t>
    </rPh>
    <rPh sb="359" eb="361">
      <t>ジョウホウ</t>
    </rPh>
    <rPh sb="361" eb="363">
      <t>テイキョウ</t>
    </rPh>
    <rPh sb="364" eb="366">
      <t>ジッシ</t>
    </rPh>
    <phoneticPr fontId="6"/>
  </si>
  <si>
    <t>執行率は88％となったものの、事業年度途中にも、印刷製本費を精査する等効率化に向けた工夫を行い、コストの削減に努めた結果であり、妥当である。</t>
    <rPh sb="0" eb="3">
      <t>シッコウリツ</t>
    </rPh>
    <rPh sb="15" eb="17">
      <t>ジギョウ</t>
    </rPh>
    <rPh sb="17" eb="19">
      <t>ネンド</t>
    </rPh>
    <rPh sb="19" eb="21">
      <t>トチュウ</t>
    </rPh>
    <rPh sb="24" eb="26">
      <t>インサツ</t>
    </rPh>
    <rPh sb="26" eb="28">
      <t>セイホン</t>
    </rPh>
    <rPh sb="28" eb="29">
      <t>ヒ</t>
    </rPh>
    <rPh sb="30" eb="32">
      <t>セイサ</t>
    </rPh>
    <rPh sb="34" eb="35">
      <t>トウ</t>
    </rPh>
    <rPh sb="35" eb="38">
      <t>コウリツカ</t>
    </rPh>
    <rPh sb="39" eb="40">
      <t>ム</t>
    </rPh>
    <rPh sb="42" eb="44">
      <t>クフウ</t>
    </rPh>
    <rPh sb="45" eb="46">
      <t>オコナ</t>
    </rPh>
    <rPh sb="52" eb="54">
      <t>サクゲン</t>
    </rPh>
    <rPh sb="55" eb="56">
      <t>ツト</t>
    </rPh>
    <rPh sb="58" eb="60">
      <t>ケッカ</t>
    </rPh>
    <rPh sb="64" eb="66">
      <t>ダトウ</t>
    </rPh>
    <phoneticPr fontId="6"/>
  </si>
  <si>
    <t>公告期間を29年度よりも３開庁日長くするなどの対応を行ったが、一者応札の事業もあった。</t>
    <rPh sb="13" eb="16">
      <t>カイチョウビ</t>
    </rPh>
    <rPh sb="36" eb="38">
      <t>ジギョウ</t>
    </rPh>
    <phoneticPr fontId="5"/>
  </si>
  <si>
    <t>-</t>
    <phoneticPr fontId="5"/>
  </si>
  <si>
    <t>-</t>
    <phoneticPr fontId="5"/>
  </si>
  <si>
    <t>職業紹介従事者向け講習の受講者数（事業概要⑤）
※平成30年度までの活動のため、平成31年度以降は活動見込みはない</t>
    <rPh sb="0" eb="4">
      <t>ショクギョウショウカイ</t>
    </rPh>
    <rPh sb="4" eb="7">
      <t>ジュウジシャ</t>
    </rPh>
    <rPh sb="7" eb="8">
      <t>ム</t>
    </rPh>
    <rPh sb="9" eb="11">
      <t>コウシュウ</t>
    </rPh>
    <rPh sb="12" eb="15">
      <t>ジュコウシャ</t>
    </rPh>
    <rPh sb="15" eb="16">
      <t>スウ</t>
    </rPh>
    <rPh sb="25" eb="27">
      <t>ヘイセイ</t>
    </rPh>
    <rPh sb="29" eb="31">
      <t>ネンド</t>
    </rPh>
    <rPh sb="34" eb="36">
      <t>カツドウ</t>
    </rPh>
    <rPh sb="40" eb="42">
      <t>ヘイセイ</t>
    </rPh>
    <rPh sb="44" eb="46">
      <t>ネンド</t>
    </rPh>
    <rPh sb="46" eb="48">
      <t>イコウ</t>
    </rPh>
    <rPh sb="49" eb="51">
      <t>カツドウ</t>
    </rPh>
    <rPh sb="51" eb="53">
      <t>ミコ</t>
    </rPh>
    <phoneticPr fontId="6"/>
  </si>
  <si>
    <t>事業継続。</t>
    <rPh sb="0" eb="2">
      <t>ジギョウ</t>
    </rPh>
    <rPh sb="2" eb="4">
      <t>ケイゾク</t>
    </rPh>
    <phoneticPr fontId="6"/>
  </si>
  <si>
    <t>認定制度普及啓発相談員による企業訪問件数50件以上（事業概要③）
※平成29年度までの活動のため、平成30年度以降の活動実績はない</t>
    <rPh sb="0" eb="2">
      <t>ニンテイ</t>
    </rPh>
    <rPh sb="2" eb="4">
      <t>セイド</t>
    </rPh>
    <rPh sb="4" eb="6">
      <t>フキュウ</t>
    </rPh>
    <rPh sb="6" eb="8">
      <t>ケイハツ</t>
    </rPh>
    <rPh sb="8" eb="11">
      <t>ソウダンイン</t>
    </rPh>
    <rPh sb="14" eb="16">
      <t>キギョウ</t>
    </rPh>
    <rPh sb="16" eb="18">
      <t>ホウモン</t>
    </rPh>
    <rPh sb="18" eb="20">
      <t>ケンスウ</t>
    </rPh>
    <rPh sb="22" eb="23">
      <t>ケン</t>
    </rPh>
    <rPh sb="23" eb="25">
      <t>イジョウ</t>
    </rPh>
    <rPh sb="26" eb="28">
      <t>ジギョウ</t>
    </rPh>
    <rPh sb="28" eb="30">
      <t>ガイヨウ</t>
    </rPh>
    <rPh sb="34" eb="36">
      <t>ヘイセイ</t>
    </rPh>
    <rPh sb="38" eb="40">
      <t>ネンド</t>
    </rPh>
    <rPh sb="43" eb="45">
      <t>カツドウ</t>
    </rPh>
    <rPh sb="49" eb="51">
      <t>ヘイセイ</t>
    </rPh>
    <rPh sb="53" eb="55">
      <t>ネンド</t>
    </rPh>
    <rPh sb="55" eb="57">
      <t>イコウ</t>
    </rPh>
    <rPh sb="58" eb="60">
      <t>カツドウ</t>
    </rPh>
    <rPh sb="60" eb="62">
      <t>ジッセキ</t>
    </rPh>
    <phoneticPr fontId="6"/>
  </si>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</sst>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16</xdr:col>
      <xdr:colOff>68344</xdr:colOff>
      <xdr:row>743</xdr:row>
      <xdr:rowOff>122181</xdr:rowOff>
    </xdr:to>
    <xdr:sp macro="" textlink="">
      <xdr:nvSpPr>
        <xdr:cNvPr id="3" name="テキスト ボックス 2"/>
        <xdr:cNvSpPr txBox="1"/>
      </xdr:nvSpPr>
      <xdr:spPr>
        <a:xfrm>
          <a:off x="1626742" y="53960730"/>
          <a:ext cx="1695085" cy="828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事務費</a:t>
          </a:r>
          <a:endParaRPr kumimoji="1" lang="en-US" altLang="ja-JP" sz="1600" b="1"/>
        </a:p>
        <a:p>
          <a:pPr algn="ctr">
            <a:lnSpc>
              <a:spcPts val="2000"/>
            </a:lnSpc>
          </a:pPr>
          <a:r>
            <a:rPr kumimoji="1" lang="ja-JP" altLang="en-US" sz="1600" b="1"/>
            <a:t>０．７百万円</a:t>
          </a:r>
        </a:p>
      </xdr:txBody>
    </xdr:sp>
    <xdr:clientData/>
  </xdr:twoCellAnchor>
  <xdr:twoCellAnchor>
    <xdr:from>
      <xdr:col>16</xdr:col>
      <xdr:colOff>85618</xdr:colOff>
      <xdr:row>742</xdr:row>
      <xdr:rowOff>0</xdr:rowOff>
    </xdr:from>
    <xdr:to>
      <xdr:col>19</xdr:col>
      <xdr:colOff>7311</xdr:colOff>
      <xdr:row>742</xdr:row>
      <xdr:rowOff>1</xdr:rowOff>
    </xdr:to>
    <xdr:cxnSp macro="">
      <xdr:nvCxnSpPr>
        <xdr:cNvPr id="7" name="直線矢印コネクタ 6"/>
        <xdr:cNvCxnSpPr/>
      </xdr:nvCxnSpPr>
      <xdr:spPr>
        <a:xfrm flipH="1">
          <a:off x="3339101" y="54313904"/>
          <a:ext cx="531721" cy="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19</xdr:col>
      <xdr:colOff>0</xdr:colOff>
      <xdr:row>741</xdr:row>
      <xdr:rowOff>0</xdr:rowOff>
    </xdr:from>
    <xdr:to>
      <xdr:col>30</xdr:col>
      <xdr:colOff>63657</xdr:colOff>
      <xdr:row>743</xdr:row>
      <xdr:rowOff>181520</xdr:rowOff>
    </xdr:to>
    <xdr:sp macro="" textlink="">
      <xdr:nvSpPr>
        <xdr:cNvPr id="9" name="テキスト ボックス 8"/>
        <xdr:cNvSpPr txBox="1"/>
      </xdr:nvSpPr>
      <xdr:spPr>
        <a:xfrm>
          <a:off x="3863511" y="53960730"/>
          <a:ext cx="2300427" cy="8878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厚生労働省</a:t>
          </a:r>
          <a:endParaRPr kumimoji="1" lang="en-US" altLang="ja-JP" sz="1600" b="1"/>
        </a:p>
        <a:p>
          <a:pPr algn="ctr">
            <a:lnSpc>
              <a:spcPts val="2000"/>
            </a:lnSpc>
          </a:pPr>
          <a:r>
            <a:rPr kumimoji="1" lang="ja-JP" altLang="en-US" sz="1600" b="1"/>
            <a:t>１６０．９百万円</a:t>
          </a:r>
        </a:p>
      </xdr:txBody>
    </xdr:sp>
    <xdr:clientData/>
  </xdr:twoCellAnchor>
  <xdr:twoCellAnchor>
    <xdr:from>
      <xdr:col>13</xdr:col>
      <xdr:colOff>96320</xdr:colOff>
      <xdr:row>743</xdr:row>
      <xdr:rowOff>181939</xdr:rowOff>
    </xdr:from>
    <xdr:to>
      <xdr:col>23</xdr:col>
      <xdr:colOff>11481</xdr:colOff>
      <xdr:row>746</xdr:row>
      <xdr:rowOff>235410</xdr:rowOff>
    </xdr:to>
    <xdr:cxnSp macro="">
      <xdr:nvCxnSpPr>
        <xdr:cNvPr id="10" name="カギ線コネクタ 36"/>
        <xdr:cNvCxnSpPr>
          <a:cxnSpLocks noChangeShapeType="1"/>
        </xdr:cNvCxnSpPr>
      </xdr:nvCxnSpPr>
      <xdr:spPr bwMode="auto">
        <a:xfrm rot="5400000">
          <a:off x="3157572" y="54431221"/>
          <a:ext cx="1112993" cy="194858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128427</xdr:colOff>
      <xdr:row>745</xdr:row>
      <xdr:rowOff>107021</xdr:rowOff>
    </xdr:from>
    <xdr:to>
      <xdr:col>32</xdr:col>
      <xdr:colOff>53509</xdr:colOff>
      <xdr:row>746</xdr:row>
      <xdr:rowOff>269569</xdr:rowOff>
    </xdr:to>
    <xdr:cxnSp macro="">
      <xdr:nvCxnSpPr>
        <xdr:cNvPr id="11" name="カギ線コネクタ 38"/>
        <xdr:cNvCxnSpPr>
          <a:cxnSpLocks noChangeShapeType="1"/>
        </xdr:cNvCxnSpPr>
      </xdr:nvCxnSpPr>
      <xdr:spPr bwMode="auto">
        <a:xfrm>
          <a:off x="4601966" y="61056319"/>
          <a:ext cx="1958509" cy="472913"/>
        </a:xfrm>
        <a:prstGeom prst="bentConnector2">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181937</xdr:colOff>
      <xdr:row>746</xdr:row>
      <xdr:rowOff>224747</xdr:rowOff>
    </xdr:from>
    <xdr:to>
      <xdr:col>19</xdr:col>
      <xdr:colOff>16711</xdr:colOff>
      <xdr:row>747</xdr:row>
      <xdr:rowOff>132504</xdr:rowOff>
    </xdr:to>
    <xdr:sp macro="" textlink="">
      <xdr:nvSpPr>
        <xdr:cNvPr id="14" name="テキスト ボックス 13"/>
        <xdr:cNvSpPr txBox="1"/>
      </xdr:nvSpPr>
      <xdr:spPr>
        <a:xfrm>
          <a:off x="1808679" y="55951348"/>
          <a:ext cx="2071543" cy="260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一般競争契約（総合評価）</a:t>
          </a:r>
        </a:p>
      </xdr:txBody>
    </xdr:sp>
    <xdr:clientData/>
  </xdr:twoCellAnchor>
  <xdr:twoCellAnchor>
    <xdr:from>
      <xdr:col>8</xdr:col>
      <xdr:colOff>10701</xdr:colOff>
      <xdr:row>747</xdr:row>
      <xdr:rowOff>171236</xdr:rowOff>
    </xdr:from>
    <xdr:to>
      <xdr:col>23</xdr:col>
      <xdr:colOff>74102</xdr:colOff>
      <xdr:row>750</xdr:row>
      <xdr:rowOff>301577</xdr:rowOff>
    </xdr:to>
    <xdr:sp macro="" textlink="">
      <xdr:nvSpPr>
        <xdr:cNvPr id="17" name="テキスト ボックス 16"/>
        <xdr:cNvSpPr txBox="1"/>
      </xdr:nvSpPr>
      <xdr:spPr>
        <a:xfrm>
          <a:off x="1637443" y="56251011"/>
          <a:ext cx="3113541" cy="1189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Ａ</a:t>
          </a:r>
          <a:r>
            <a:rPr kumimoji="1" lang="en-US" altLang="ja-JP" sz="1600" b="1"/>
            <a:t>.</a:t>
          </a:r>
          <a:r>
            <a:rPr kumimoji="1" lang="ja-JP" altLang="en-US" sz="1600" b="1"/>
            <a:t>業界団体等</a:t>
          </a:r>
          <a:endParaRPr kumimoji="1" lang="en-US" altLang="ja-JP" sz="1600" b="1"/>
        </a:p>
        <a:p>
          <a:pPr algn="ctr">
            <a:lnSpc>
              <a:spcPts val="2000"/>
            </a:lnSpc>
          </a:pPr>
          <a:r>
            <a:rPr kumimoji="1" lang="ja-JP" altLang="en-US" sz="1600" b="1"/>
            <a:t>（４団体、１民間事業者）</a:t>
          </a:r>
          <a:endParaRPr kumimoji="1" lang="en-US" altLang="ja-JP" sz="1600" b="1"/>
        </a:p>
        <a:p>
          <a:pPr algn="ctr">
            <a:lnSpc>
              <a:spcPts val="2000"/>
            </a:lnSpc>
          </a:pPr>
          <a:r>
            <a:rPr kumimoji="1" lang="ja-JP" altLang="en-US" sz="1600" b="1"/>
            <a:t>１３６．７百万円</a:t>
          </a:r>
        </a:p>
      </xdr:txBody>
    </xdr:sp>
    <xdr:clientData/>
  </xdr:twoCellAnchor>
  <xdr:twoCellAnchor>
    <xdr:from>
      <xdr:col>27</xdr:col>
      <xdr:colOff>181938</xdr:colOff>
      <xdr:row>746</xdr:row>
      <xdr:rowOff>288960</xdr:rowOff>
    </xdr:from>
    <xdr:to>
      <xdr:col>37</xdr:col>
      <xdr:colOff>179772</xdr:colOff>
      <xdr:row>747</xdr:row>
      <xdr:rowOff>164967</xdr:rowOff>
    </xdr:to>
    <xdr:sp macro="" textlink="">
      <xdr:nvSpPr>
        <xdr:cNvPr id="19" name="テキスト ボックス 18"/>
        <xdr:cNvSpPr txBox="1"/>
      </xdr:nvSpPr>
      <xdr:spPr>
        <a:xfrm>
          <a:off x="5672191" y="56015561"/>
          <a:ext cx="2031261" cy="22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26</xdr:col>
      <xdr:colOff>0</xdr:colOff>
      <xdr:row>747</xdr:row>
      <xdr:rowOff>203342</xdr:rowOff>
    </xdr:from>
    <xdr:to>
      <xdr:col>38</xdr:col>
      <xdr:colOff>162872</xdr:colOff>
      <xdr:row>750</xdr:row>
      <xdr:rowOff>212363</xdr:rowOff>
    </xdr:to>
    <xdr:sp macro="" textlink="">
      <xdr:nvSpPr>
        <xdr:cNvPr id="23" name="テキスト ボックス 22"/>
        <xdr:cNvSpPr txBox="1"/>
      </xdr:nvSpPr>
      <xdr:spPr>
        <a:xfrm>
          <a:off x="5286910" y="56283117"/>
          <a:ext cx="2602984" cy="10685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b="1">
              <a:solidFill>
                <a:schemeClr val="dk1"/>
              </a:solidFill>
              <a:effectLst/>
              <a:latin typeface="+mn-ea"/>
              <a:ea typeface="+mn-ea"/>
              <a:cs typeface="+mn-cs"/>
            </a:rPr>
            <a:t>B</a:t>
          </a:r>
          <a:r>
            <a:rPr kumimoji="1" lang="en-US" altLang="ja-JP" sz="1600" b="1"/>
            <a:t>.</a:t>
          </a:r>
          <a:r>
            <a:rPr kumimoji="1" lang="ja-JP" altLang="en-US" sz="1600" b="1"/>
            <a:t>業界団体等</a:t>
          </a:r>
          <a:endParaRPr kumimoji="1" lang="en-US" altLang="ja-JP" sz="1600" b="1"/>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（１団体、１民間事業者）</a:t>
          </a:r>
          <a:endParaRPr kumimoji="1" lang="en-US" altLang="ja-JP" sz="1600" b="1"/>
        </a:p>
        <a:p>
          <a:pPr algn="ctr">
            <a:lnSpc>
              <a:spcPts val="2000"/>
            </a:lnSpc>
          </a:pPr>
          <a:r>
            <a:rPr kumimoji="1" lang="ja-JP" altLang="en-US" sz="1600" b="1"/>
            <a:t>２３．５百万円</a:t>
          </a:r>
        </a:p>
      </xdr:txBody>
    </xdr:sp>
    <xdr:clientData/>
  </xdr:twoCellAnchor>
  <xdr:twoCellAnchor>
    <xdr:from>
      <xdr:col>26</xdr:col>
      <xdr:colOff>0</xdr:colOff>
      <xdr:row>751</xdr:row>
      <xdr:rowOff>0</xdr:rowOff>
    </xdr:from>
    <xdr:to>
      <xdr:col>41</xdr:col>
      <xdr:colOff>21439</xdr:colOff>
      <xdr:row>752</xdr:row>
      <xdr:rowOff>311564</xdr:rowOff>
    </xdr:to>
    <xdr:sp macro="" textlink="">
      <xdr:nvSpPr>
        <xdr:cNvPr id="26" name="テキスト ボックス 25"/>
        <xdr:cNvSpPr txBox="1"/>
      </xdr:nvSpPr>
      <xdr:spPr>
        <a:xfrm>
          <a:off x="5286910" y="57492472"/>
          <a:ext cx="3071580" cy="664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t>（製造請負優良適正事業者認定制度の推進、人材サービス総合サイトの運営）       </a:t>
          </a:r>
        </a:p>
      </xdr:txBody>
    </xdr:sp>
    <xdr:clientData/>
  </xdr:twoCellAnchor>
  <xdr:twoCellAnchor>
    <xdr:from>
      <xdr:col>8</xdr:col>
      <xdr:colOff>21405</xdr:colOff>
      <xdr:row>751</xdr:row>
      <xdr:rowOff>74916</xdr:rowOff>
    </xdr:from>
    <xdr:to>
      <xdr:col>23</xdr:col>
      <xdr:colOff>38208</xdr:colOff>
      <xdr:row>753</xdr:row>
      <xdr:rowOff>25368</xdr:rowOff>
    </xdr:to>
    <xdr:sp macro="" textlink="">
      <xdr:nvSpPr>
        <xdr:cNvPr id="28" name="テキスト ボックス 27"/>
        <xdr:cNvSpPr txBox="1"/>
      </xdr:nvSpPr>
      <xdr:spPr>
        <a:xfrm>
          <a:off x="1648147" y="57567388"/>
          <a:ext cx="3066943" cy="65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t>（各種認定制度の実施及びキャリアアップ事例の収集・周知等）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40" zoomScale="89" zoomScaleNormal="75" zoomScaleSheetLayoutView="89" zoomScalePageLayoutView="85" workbookViewId="0">
      <selection activeCell="X740" sqref="X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524</v>
      </c>
      <c r="AT2" s="943"/>
      <c r="AU2" s="943"/>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576</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71</v>
      </c>
      <c r="H5" s="843"/>
      <c r="I5" s="843"/>
      <c r="J5" s="843"/>
      <c r="K5" s="843"/>
      <c r="L5" s="843"/>
      <c r="M5" s="844" t="s">
        <v>66</v>
      </c>
      <c r="N5" s="845"/>
      <c r="O5" s="845"/>
      <c r="P5" s="845"/>
      <c r="Q5" s="845"/>
      <c r="R5" s="846"/>
      <c r="S5" s="847" t="s">
        <v>131</v>
      </c>
      <c r="T5" s="843"/>
      <c r="U5" s="843"/>
      <c r="V5" s="843"/>
      <c r="W5" s="843"/>
      <c r="X5" s="848"/>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5" t="s">
        <v>515</v>
      </c>
      <c r="Z7" s="443"/>
      <c r="AA7" s="443"/>
      <c r="AB7" s="443"/>
      <c r="AC7" s="443"/>
      <c r="AD7" s="926"/>
      <c r="AE7" s="915" t="s">
        <v>575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0"/>
      <c r="I8" s="720"/>
      <c r="J8" s="720"/>
      <c r="K8" s="720"/>
      <c r="L8" s="720"/>
      <c r="M8" s="720"/>
      <c r="N8" s="720"/>
      <c r="O8" s="720"/>
      <c r="P8" s="720"/>
      <c r="Q8" s="720"/>
      <c r="R8" s="720"/>
      <c r="S8" s="720"/>
      <c r="T8" s="720"/>
      <c r="U8" s="720"/>
      <c r="V8" s="720"/>
      <c r="W8" s="720"/>
      <c r="X8" s="945"/>
      <c r="Y8" s="849" t="s">
        <v>379</v>
      </c>
      <c r="Z8" s="850"/>
      <c r="AA8" s="850"/>
      <c r="AB8" s="850"/>
      <c r="AC8" s="850"/>
      <c r="AD8" s="85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662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9.25" customHeight="1" x14ac:dyDescent="0.15">
      <c r="A10" s="660" t="s">
        <v>30</v>
      </c>
      <c r="B10" s="661"/>
      <c r="C10" s="661"/>
      <c r="D10" s="661"/>
      <c r="E10" s="661"/>
      <c r="F10" s="661"/>
      <c r="G10" s="754" t="s">
        <v>679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171</v>
      </c>
      <c r="Q13" s="658"/>
      <c r="R13" s="658"/>
      <c r="S13" s="658"/>
      <c r="T13" s="658"/>
      <c r="U13" s="658"/>
      <c r="V13" s="659"/>
      <c r="W13" s="657">
        <v>203</v>
      </c>
      <c r="X13" s="658"/>
      <c r="Y13" s="658"/>
      <c r="Z13" s="658"/>
      <c r="AA13" s="658"/>
      <c r="AB13" s="658"/>
      <c r="AC13" s="659"/>
      <c r="AD13" s="657">
        <v>183</v>
      </c>
      <c r="AE13" s="658"/>
      <c r="AF13" s="658"/>
      <c r="AG13" s="658"/>
      <c r="AH13" s="658"/>
      <c r="AI13" s="658"/>
      <c r="AJ13" s="659"/>
      <c r="AK13" s="657">
        <v>179</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580</v>
      </c>
      <c r="X14" s="658"/>
      <c r="Y14" s="658"/>
      <c r="Z14" s="658"/>
      <c r="AA14" s="658"/>
      <c r="AB14" s="658"/>
      <c r="AC14" s="659"/>
      <c r="AD14" s="657" t="s">
        <v>582</v>
      </c>
      <c r="AE14" s="658"/>
      <c r="AF14" s="658"/>
      <c r="AG14" s="658"/>
      <c r="AH14" s="658"/>
      <c r="AI14" s="658"/>
      <c r="AJ14" s="659"/>
      <c r="AK14" s="657" t="s">
        <v>583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581</v>
      </c>
      <c r="X15" s="658"/>
      <c r="Y15" s="658"/>
      <c r="Z15" s="658"/>
      <c r="AA15" s="658"/>
      <c r="AB15" s="658"/>
      <c r="AC15" s="659"/>
      <c r="AD15" s="657" t="s">
        <v>581</v>
      </c>
      <c r="AE15" s="658"/>
      <c r="AF15" s="658"/>
      <c r="AG15" s="658"/>
      <c r="AH15" s="658"/>
      <c r="AI15" s="658"/>
      <c r="AJ15" s="659"/>
      <c r="AK15" s="657" t="s">
        <v>581</v>
      </c>
      <c r="AL15" s="658"/>
      <c r="AM15" s="658"/>
      <c r="AN15" s="658"/>
      <c r="AO15" s="658"/>
      <c r="AP15" s="658"/>
      <c r="AQ15" s="659"/>
      <c r="AR15" s="657"/>
      <c r="AS15" s="658"/>
      <c r="AT15" s="658"/>
      <c r="AU15" s="658"/>
      <c r="AV15" s="658"/>
      <c r="AW15" s="658"/>
      <c r="AX15" s="808"/>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581</v>
      </c>
      <c r="X16" s="658"/>
      <c r="Y16" s="658"/>
      <c r="Z16" s="658"/>
      <c r="AA16" s="658"/>
      <c r="AB16" s="658"/>
      <c r="AC16" s="659"/>
      <c r="AD16" s="657" t="s">
        <v>581</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581</v>
      </c>
      <c r="X17" s="658"/>
      <c r="Y17" s="658"/>
      <c r="Z17" s="658"/>
      <c r="AA17" s="658"/>
      <c r="AB17" s="658"/>
      <c r="AC17" s="659"/>
      <c r="AD17" s="657" t="s">
        <v>581</v>
      </c>
      <c r="AE17" s="658"/>
      <c r="AF17" s="658"/>
      <c r="AG17" s="658"/>
      <c r="AH17" s="658"/>
      <c r="AI17" s="658"/>
      <c r="AJ17" s="659"/>
      <c r="AK17" s="657" t="s">
        <v>582</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81">
        <f>SUM(P13:V17)</f>
        <v>171</v>
      </c>
      <c r="Q18" s="882"/>
      <c r="R18" s="882"/>
      <c r="S18" s="882"/>
      <c r="T18" s="882"/>
      <c r="U18" s="882"/>
      <c r="V18" s="883"/>
      <c r="W18" s="881">
        <f>SUM(W13:AC17)</f>
        <v>203</v>
      </c>
      <c r="X18" s="882"/>
      <c r="Y18" s="882"/>
      <c r="Z18" s="882"/>
      <c r="AA18" s="882"/>
      <c r="AB18" s="882"/>
      <c r="AC18" s="883"/>
      <c r="AD18" s="881">
        <f>SUM(AD13:AJ17)</f>
        <v>183</v>
      </c>
      <c r="AE18" s="882"/>
      <c r="AF18" s="882"/>
      <c r="AG18" s="882"/>
      <c r="AH18" s="882"/>
      <c r="AI18" s="882"/>
      <c r="AJ18" s="883"/>
      <c r="AK18" s="881">
        <f>SUM(AK13:AQ17)</f>
        <v>179</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v>123</v>
      </c>
      <c r="Q19" s="658"/>
      <c r="R19" s="658"/>
      <c r="S19" s="658"/>
      <c r="T19" s="658"/>
      <c r="U19" s="658"/>
      <c r="V19" s="659"/>
      <c r="W19" s="657">
        <v>178</v>
      </c>
      <c r="X19" s="658"/>
      <c r="Y19" s="658"/>
      <c r="Z19" s="658"/>
      <c r="AA19" s="658"/>
      <c r="AB19" s="658"/>
      <c r="AC19" s="659"/>
      <c r="AD19" s="657">
        <v>161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f>IF(P18=0, "-", SUM(P19)/P18)</f>
        <v>0.7192982456140351</v>
      </c>
      <c r="Q20" s="318"/>
      <c r="R20" s="318"/>
      <c r="S20" s="318"/>
      <c r="T20" s="318"/>
      <c r="U20" s="318"/>
      <c r="V20" s="318"/>
      <c r="W20" s="318">
        <f t="shared" ref="W20" si="0">IF(W18=0, "-", SUM(W19)/W18)</f>
        <v>0.87684729064039413</v>
      </c>
      <c r="X20" s="318"/>
      <c r="Y20" s="318"/>
      <c r="Z20" s="318"/>
      <c r="AA20" s="318"/>
      <c r="AB20" s="318"/>
      <c r="AC20" s="318"/>
      <c r="AD20" s="318">
        <f t="shared" ref="AD20" si="1">IF(AD18=0, "-", SUM(AD19)/AD18)</f>
        <v>0.8797814207650273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0.7192982456140351</v>
      </c>
      <c r="Q21" s="318"/>
      <c r="R21" s="318"/>
      <c r="S21" s="318"/>
      <c r="T21" s="318"/>
      <c r="U21" s="318"/>
      <c r="V21" s="318"/>
      <c r="W21" s="318">
        <f t="shared" ref="W21" si="2">IF(W19=0, "-", SUM(W19)/SUM(W13,W14))</f>
        <v>0.87684729064039413</v>
      </c>
      <c r="X21" s="318"/>
      <c r="Y21" s="318"/>
      <c r="Z21" s="318"/>
      <c r="AA21" s="318"/>
      <c r="AB21" s="318"/>
      <c r="AC21" s="318"/>
      <c r="AD21" s="318">
        <f t="shared" ref="AD21" si="3">IF(AD19=0, "-", SUM(AD19)/SUM(AD13,AD14))</f>
        <v>0.8797814207650273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584</v>
      </c>
      <c r="H23" s="956"/>
      <c r="I23" s="956"/>
      <c r="J23" s="956"/>
      <c r="K23" s="956"/>
      <c r="L23" s="956"/>
      <c r="M23" s="956"/>
      <c r="N23" s="956"/>
      <c r="O23" s="957"/>
      <c r="P23" s="922">
        <v>177</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585</v>
      </c>
      <c r="H24" s="959"/>
      <c r="I24" s="959"/>
      <c r="J24" s="959"/>
      <c r="K24" s="959"/>
      <c r="L24" s="959"/>
      <c r="M24" s="959"/>
      <c r="N24" s="959"/>
      <c r="O24" s="960"/>
      <c r="P24" s="657">
        <v>0.9</v>
      </c>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586</v>
      </c>
      <c r="H25" s="959"/>
      <c r="I25" s="959"/>
      <c r="J25" s="959"/>
      <c r="K25" s="959"/>
      <c r="L25" s="959"/>
      <c r="M25" s="959"/>
      <c r="N25" s="959"/>
      <c r="O25" s="960"/>
      <c r="P25" s="657">
        <v>0.7</v>
      </c>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587</v>
      </c>
      <c r="H26" s="959"/>
      <c r="I26" s="959"/>
      <c r="J26" s="959"/>
      <c r="K26" s="959"/>
      <c r="L26" s="959"/>
      <c r="M26" s="959"/>
      <c r="N26" s="959"/>
      <c r="O26" s="960"/>
      <c r="P26" s="657">
        <v>0.6</v>
      </c>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588</v>
      </c>
      <c r="H27" s="959"/>
      <c r="I27" s="959"/>
      <c r="J27" s="959"/>
      <c r="K27" s="959"/>
      <c r="L27" s="959"/>
      <c r="M27" s="959"/>
      <c r="N27" s="959"/>
      <c r="O27" s="960"/>
      <c r="P27" s="657">
        <v>0.1</v>
      </c>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-0.29999999999998295</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936">
        <f>AK13</f>
        <v>179</v>
      </c>
      <c r="Q29" s="937"/>
      <c r="R29" s="937"/>
      <c r="S29" s="937"/>
      <c r="T29" s="937"/>
      <c r="U29" s="937"/>
      <c r="V29" s="938"/>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31</v>
      </c>
      <c r="AV31" s="199"/>
      <c r="AW31" s="398" t="s">
        <v>300</v>
      </c>
      <c r="AX31" s="399"/>
    </row>
    <row r="32" spans="1:50" ht="33" customHeight="1" x14ac:dyDescent="0.15">
      <c r="A32" s="403"/>
      <c r="B32" s="401"/>
      <c r="C32" s="401"/>
      <c r="D32" s="401"/>
      <c r="E32" s="401"/>
      <c r="F32" s="402"/>
      <c r="G32" s="564" t="s">
        <v>589</v>
      </c>
      <c r="H32" s="565"/>
      <c r="I32" s="565"/>
      <c r="J32" s="565"/>
      <c r="K32" s="565"/>
      <c r="L32" s="565"/>
      <c r="M32" s="565"/>
      <c r="N32" s="565"/>
      <c r="O32" s="566"/>
      <c r="P32" s="105" t="s">
        <v>590</v>
      </c>
      <c r="Q32" s="105"/>
      <c r="R32" s="105"/>
      <c r="S32" s="105"/>
      <c r="T32" s="105"/>
      <c r="U32" s="105"/>
      <c r="V32" s="105"/>
      <c r="W32" s="105"/>
      <c r="X32" s="106"/>
      <c r="Y32" s="471" t="s">
        <v>12</v>
      </c>
      <c r="Z32" s="531"/>
      <c r="AA32" s="532"/>
      <c r="AB32" s="461" t="s">
        <v>496</v>
      </c>
      <c r="AC32" s="461"/>
      <c r="AD32" s="461"/>
      <c r="AE32" s="218">
        <v>91.4</v>
      </c>
      <c r="AF32" s="219"/>
      <c r="AG32" s="219"/>
      <c r="AH32" s="219"/>
      <c r="AI32" s="218">
        <v>91.7</v>
      </c>
      <c r="AJ32" s="219"/>
      <c r="AK32" s="219"/>
      <c r="AL32" s="219"/>
      <c r="AM32" s="218">
        <v>93.4</v>
      </c>
      <c r="AN32" s="219"/>
      <c r="AO32" s="219"/>
      <c r="AP32" s="219"/>
      <c r="AQ32" s="340" t="s">
        <v>594</v>
      </c>
      <c r="AR32" s="207"/>
      <c r="AS32" s="207"/>
      <c r="AT32" s="341"/>
      <c r="AU32" s="219" t="s">
        <v>592</v>
      </c>
      <c r="AV32" s="219"/>
      <c r="AW32" s="219"/>
      <c r="AX32" s="221"/>
    </row>
    <row r="33" spans="1:50" ht="32.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v>90</v>
      </c>
      <c r="AF33" s="219"/>
      <c r="AG33" s="219"/>
      <c r="AH33" s="219"/>
      <c r="AI33" s="218">
        <v>90</v>
      </c>
      <c r="AJ33" s="219"/>
      <c r="AK33" s="219"/>
      <c r="AL33" s="219"/>
      <c r="AM33" s="218">
        <v>90</v>
      </c>
      <c r="AN33" s="219"/>
      <c r="AO33" s="219"/>
      <c r="AP33" s="219"/>
      <c r="AQ33" s="340" t="s">
        <v>595</v>
      </c>
      <c r="AR33" s="207"/>
      <c r="AS33" s="207"/>
      <c r="AT33" s="341"/>
      <c r="AU33" s="219">
        <v>90</v>
      </c>
      <c r="AV33" s="219"/>
      <c r="AW33" s="219"/>
      <c r="AX33" s="221"/>
    </row>
    <row r="34" spans="1:50" ht="32.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102</v>
      </c>
      <c r="AF34" s="219"/>
      <c r="AG34" s="219"/>
      <c r="AH34" s="219"/>
      <c r="AI34" s="218">
        <v>102</v>
      </c>
      <c r="AJ34" s="219"/>
      <c r="AK34" s="219"/>
      <c r="AL34" s="219"/>
      <c r="AM34" s="218">
        <v>104</v>
      </c>
      <c r="AN34" s="219"/>
      <c r="AO34" s="219"/>
      <c r="AP34" s="219"/>
      <c r="AQ34" s="340" t="s">
        <v>594</v>
      </c>
      <c r="AR34" s="207"/>
      <c r="AS34" s="207"/>
      <c r="AT34" s="341"/>
      <c r="AU34" s="219" t="s">
        <v>593</v>
      </c>
      <c r="AV34" s="219"/>
      <c r="AW34" s="219"/>
      <c r="AX34" s="221"/>
    </row>
    <row r="35" spans="1:50" ht="23.25" customHeight="1" x14ac:dyDescent="0.15">
      <c r="A35" s="226" t="s">
        <v>505</v>
      </c>
      <c r="B35" s="227"/>
      <c r="C35" s="227"/>
      <c r="D35" s="227"/>
      <c r="E35" s="227"/>
      <c r="F35" s="228"/>
      <c r="G35" s="232" t="s">
        <v>596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31</v>
      </c>
      <c r="AV38" s="199"/>
      <c r="AW38" s="398" t="s">
        <v>300</v>
      </c>
      <c r="AX38" s="399"/>
    </row>
    <row r="39" spans="1:50" ht="33" customHeight="1" x14ac:dyDescent="0.15">
      <c r="A39" s="403"/>
      <c r="B39" s="401"/>
      <c r="C39" s="401"/>
      <c r="D39" s="401"/>
      <c r="E39" s="401"/>
      <c r="F39" s="402"/>
      <c r="G39" s="564" t="s">
        <v>597</v>
      </c>
      <c r="H39" s="565"/>
      <c r="I39" s="565"/>
      <c r="J39" s="565"/>
      <c r="K39" s="565"/>
      <c r="L39" s="565"/>
      <c r="M39" s="565"/>
      <c r="N39" s="565"/>
      <c r="O39" s="566"/>
      <c r="P39" s="105" t="s">
        <v>598</v>
      </c>
      <c r="Q39" s="105"/>
      <c r="R39" s="105"/>
      <c r="S39" s="105"/>
      <c r="T39" s="105"/>
      <c r="U39" s="105"/>
      <c r="V39" s="105"/>
      <c r="W39" s="105"/>
      <c r="X39" s="106"/>
      <c r="Y39" s="471" t="s">
        <v>12</v>
      </c>
      <c r="Z39" s="531"/>
      <c r="AA39" s="532"/>
      <c r="AB39" s="461" t="s">
        <v>496</v>
      </c>
      <c r="AC39" s="461"/>
      <c r="AD39" s="461"/>
      <c r="AE39" s="218">
        <v>100</v>
      </c>
      <c r="AF39" s="219"/>
      <c r="AG39" s="219"/>
      <c r="AH39" s="219"/>
      <c r="AI39" s="218">
        <v>100</v>
      </c>
      <c r="AJ39" s="219"/>
      <c r="AK39" s="219"/>
      <c r="AL39" s="219"/>
      <c r="AM39" s="218">
        <v>100</v>
      </c>
      <c r="AN39" s="219"/>
      <c r="AO39" s="219"/>
      <c r="AP39" s="219"/>
      <c r="AQ39" s="340" t="s">
        <v>599</v>
      </c>
      <c r="AR39" s="207"/>
      <c r="AS39" s="207"/>
      <c r="AT39" s="341"/>
      <c r="AU39" s="219" t="s">
        <v>594</v>
      </c>
      <c r="AV39" s="219"/>
      <c r="AW39" s="219"/>
      <c r="AX39" s="221"/>
    </row>
    <row r="40" spans="1:50" ht="33"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496</v>
      </c>
      <c r="AC40" s="523"/>
      <c r="AD40" s="523"/>
      <c r="AE40" s="218">
        <v>90</v>
      </c>
      <c r="AF40" s="219"/>
      <c r="AG40" s="219"/>
      <c r="AH40" s="219"/>
      <c r="AI40" s="218">
        <v>90</v>
      </c>
      <c r="AJ40" s="219"/>
      <c r="AK40" s="219"/>
      <c r="AL40" s="219"/>
      <c r="AM40" s="218">
        <v>90</v>
      </c>
      <c r="AN40" s="219"/>
      <c r="AO40" s="219"/>
      <c r="AP40" s="219"/>
      <c r="AQ40" s="340" t="s">
        <v>594</v>
      </c>
      <c r="AR40" s="207"/>
      <c r="AS40" s="207"/>
      <c r="AT40" s="341"/>
      <c r="AU40" s="219">
        <v>90</v>
      </c>
      <c r="AV40" s="219"/>
      <c r="AW40" s="219"/>
      <c r="AX40" s="221"/>
    </row>
    <row r="41" spans="1:50" ht="32.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111</v>
      </c>
      <c r="AF41" s="219"/>
      <c r="AG41" s="219"/>
      <c r="AH41" s="219"/>
      <c r="AI41" s="218">
        <v>111</v>
      </c>
      <c r="AJ41" s="219"/>
      <c r="AK41" s="219"/>
      <c r="AL41" s="219"/>
      <c r="AM41" s="218">
        <v>111</v>
      </c>
      <c r="AN41" s="219"/>
      <c r="AO41" s="219"/>
      <c r="AP41" s="219"/>
      <c r="AQ41" s="340" t="s">
        <v>599</v>
      </c>
      <c r="AR41" s="207"/>
      <c r="AS41" s="207"/>
      <c r="AT41" s="341"/>
      <c r="AU41" s="219" t="s">
        <v>594</v>
      </c>
      <c r="AV41" s="219"/>
      <c r="AW41" s="219"/>
      <c r="AX41" s="221"/>
    </row>
    <row r="42" spans="1:50" ht="23.25" customHeight="1" x14ac:dyDescent="0.15">
      <c r="A42" s="226" t="s">
        <v>505</v>
      </c>
      <c r="B42" s="227"/>
      <c r="C42" s="227"/>
      <c r="D42" s="227"/>
      <c r="E42" s="227"/>
      <c r="F42" s="228"/>
      <c r="G42" s="232" t="s">
        <v>596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v>31</v>
      </c>
      <c r="AV45" s="199"/>
      <c r="AW45" s="398" t="s">
        <v>300</v>
      </c>
      <c r="AX45" s="399"/>
    </row>
    <row r="46" spans="1:50" ht="42" customHeight="1" x14ac:dyDescent="0.15">
      <c r="A46" s="403"/>
      <c r="B46" s="401"/>
      <c r="C46" s="401"/>
      <c r="D46" s="401"/>
      <c r="E46" s="401"/>
      <c r="F46" s="402"/>
      <c r="G46" s="564" t="s">
        <v>600</v>
      </c>
      <c r="H46" s="565"/>
      <c r="I46" s="565"/>
      <c r="J46" s="565"/>
      <c r="K46" s="565"/>
      <c r="L46" s="565"/>
      <c r="M46" s="565"/>
      <c r="N46" s="565"/>
      <c r="O46" s="566"/>
      <c r="P46" s="105" t="s">
        <v>601</v>
      </c>
      <c r="Q46" s="105"/>
      <c r="R46" s="105"/>
      <c r="S46" s="105"/>
      <c r="T46" s="105"/>
      <c r="U46" s="105"/>
      <c r="V46" s="105"/>
      <c r="W46" s="105"/>
      <c r="X46" s="106"/>
      <c r="Y46" s="471" t="s">
        <v>12</v>
      </c>
      <c r="Z46" s="531"/>
      <c r="AA46" s="532"/>
      <c r="AB46" s="461" t="s">
        <v>496</v>
      </c>
      <c r="AC46" s="461"/>
      <c r="AD46" s="461"/>
      <c r="AE46" s="218">
        <v>97</v>
      </c>
      <c r="AF46" s="219"/>
      <c r="AG46" s="219"/>
      <c r="AH46" s="219"/>
      <c r="AI46" s="218">
        <v>99.5</v>
      </c>
      <c r="AJ46" s="219"/>
      <c r="AK46" s="219"/>
      <c r="AL46" s="219"/>
      <c r="AM46" s="218">
        <v>95.7</v>
      </c>
      <c r="AN46" s="219"/>
      <c r="AO46" s="219"/>
      <c r="AP46" s="219"/>
      <c r="AQ46" s="340" t="s">
        <v>602</v>
      </c>
      <c r="AR46" s="207"/>
      <c r="AS46" s="207"/>
      <c r="AT46" s="341"/>
      <c r="AU46" s="219" t="s">
        <v>603</v>
      </c>
      <c r="AV46" s="219"/>
      <c r="AW46" s="219"/>
      <c r="AX46" s="221"/>
    </row>
    <row r="47" spans="1:50" ht="42"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496</v>
      </c>
      <c r="AC47" s="523"/>
      <c r="AD47" s="523"/>
      <c r="AE47" s="218">
        <v>90</v>
      </c>
      <c r="AF47" s="219"/>
      <c r="AG47" s="219"/>
      <c r="AH47" s="219"/>
      <c r="AI47" s="218">
        <v>90</v>
      </c>
      <c r="AJ47" s="219"/>
      <c r="AK47" s="219"/>
      <c r="AL47" s="219"/>
      <c r="AM47" s="218">
        <v>90</v>
      </c>
      <c r="AN47" s="219"/>
      <c r="AO47" s="219"/>
      <c r="AP47" s="219"/>
      <c r="AQ47" s="340" t="s">
        <v>594</v>
      </c>
      <c r="AR47" s="207"/>
      <c r="AS47" s="207"/>
      <c r="AT47" s="341"/>
      <c r="AU47" s="219">
        <v>90</v>
      </c>
      <c r="AV47" s="219"/>
      <c r="AW47" s="219"/>
      <c r="AX47" s="221"/>
    </row>
    <row r="48" spans="1:50" ht="42.7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108</v>
      </c>
      <c r="AF48" s="219"/>
      <c r="AG48" s="219"/>
      <c r="AH48" s="219"/>
      <c r="AI48" s="218">
        <v>111</v>
      </c>
      <c r="AJ48" s="219"/>
      <c r="AK48" s="219"/>
      <c r="AL48" s="219"/>
      <c r="AM48" s="218">
        <v>106</v>
      </c>
      <c r="AN48" s="219"/>
      <c r="AO48" s="219"/>
      <c r="AP48" s="219"/>
      <c r="AQ48" s="340" t="s">
        <v>594</v>
      </c>
      <c r="AR48" s="207"/>
      <c r="AS48" s="207"/>
      <c r="AT48" s="341"/>
      <c r="AU48" s="219" t="s">
        <v>594</v>
      </c>
      <c r="AV48" s="219"/>
      <c r="AW48" s="219"/>
      <c r="AX48" s="221"/>
    </row>
    <row r="49" spans="1:50" ht="23.25" customHeight="1" x14ac:dyDescent="0.15">
      <c r="A49" s="226" t="s">
        <v>505</v>
      </c>
      <c r="B49" s="227"/>
      <c r="C49" s="227"/>
      <c r="D49" s="227"/>
      <c r="E49" s="227"/>
      <c r="F49" s="228"/>
      <c r="G49" s="232" t="s">
        <v>596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v>31</v>
      </c>
      <c r="AV52" s="199"/>
      <c r="AW52" s="398" t="s">
        <v>300</v>
      </c>
      <c r="AX52" s="399"/>
    </row>
    <row r="53" spans="1:50" ht="36.75" customHeight="1" x14ac:dyDescent="0.15">
      <c r="A53" s="403"/>
      <c r="B53" s="401"/>
      <c r="C53" s="401"/>
      <c r="D53" s="401"/>
      <c r="E53" s="401"/>
      <c r="F53" s="402"/>
      <c r="G53" s="564" t="s">
        <v>604</v>
      </c>
      <c r="H53" s="565"/>
      <c r="I53" s="565"/>
      <c r="J53" s="565"/>
      <c r="K53" s="565"/>
      <c r="L53" s="565"/>
      <c r="M53" s="565"/>
      <c r="N53" s="565"/>
      <c r="O53" s="566"/>
      <c r="P53" s="105" t="s">
        <v>605</v>
      </c>
      <c r="Q53" s="105"/>
      <c r="R53" s="105"/>
      <c r="S53" s="105"/>
      <c r="T53" s="105"/>
      <c r="U53" s="105"/>
      <c r="V53" s="105"/>
      <c r="W53" s="105"/>
      <c r="X53" s="106"/>
      <c r="Y53" s="471" t="s">
        <v>12</v>
      </c>
      <c r="Z53" s="531"/>
      <c r="AA53" s="532"/>
      <c r="AB53" s="461" t="s">
        <v>496</v>
      </c>
      <c r="AC53" s="461"/>
      <c r="AD53" s="461"/>
      <c r="AE53" s="218" t="s">
        <v>591</v>
      </c>
      <c r="AF53" s="219"/>
      <c r="AG53" s="219"/>
      <c r="AH53" s="219"/>
      <c r="AI53" s="218" t="s">
        <v>591</v>
      </c>
      <c r="AJ53" s="219"/>
      <c r="AK53" s="219"/>
      <c r="AL53" s="219"/>
      <c r="AM53" s="218">
        <v>99.6</v>
      </c>
      <c r="AN53" s="219"/>
      <c r="AO53" s="219"/>
      <c r="AP53" s="219"/>
      <c r="AQ53" s="340" t="s">
        <v>603</v>
      </c>
      <c r="AR53" s="207"/>
      <c r="AS53" s="207"/>
      <c r="AT53" s="341"/>
      <c r="AU53" s="219" t="s">
        <v>594</v>
      </c>
      <c r="AV53" s="219"/>
      <c r="AW53" s="219"/>
      <c r="AX53" s="221"/>
    </row>
    <row r="54" spans="1:50" ht="36.7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496</v>
      </c>
      <c r="AC54" s="523"/>
      <c r="AD54" s="523"/>
      <c r="AE54" s="218" t="s">
        <v>591</v>
      </c>
      <c r="AF54" s="219"/>
      <c r="AG54" s="219"/>
      <c r="AH54" s="219"/>
      <c r="AI54" s="218" t="s">
        <v>591</v>
      </c>
      <c r="AJ54" s="219"/>
      <c r="AK54" s="219"/>
      <c r="AL54" s="219"/>
      <c r="AM54" s="218">
        <v>90</v>
      </c>
      <c r="AN54" s="219"/>
      <c r="AO54" s="219"/>
      <c r="AP54" s="219"/>
      <c r="AQ54" s="340" t="s">
        <v>606</v>
      </c>
      <c r="AR54" s="207"/>
      <c r="AS54" s="207"/>
      <c r="AT54" s="341"/>
      <c r="AU54" s="219">
        <v>90</v>
      </c>
      <c r="AV54" s="219"/>
      <c r="AW54" s="219"/>
      <c r="AX54" s="221"/>
    </row>
    <row r="55" spans="1:50" ht="36"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591</v>
      </c>
      <c r="AF55" s="219"/>
      <c r="AG55" s="219"/>
      <c r="AH55" s="219"/>
      <c r="AI55" s="218" t="s">
        <v>591</v>
      </c>
      <c r="AJ55" s="219"/>
      <c r="AK55" s="219"/>
      <c r="AL55" s="219"/>
      <c r="AM55" s="218">
        <v>111</v>
      </c>
      <c r="AN55" s="219"/>
      <c r="AO55" s="219"/>
      <c r="AP55" s="219"/>
      <c r="AQ55" s="340" t="s">
        <v>594</v>
      </c>
      <c r="AR55" s="207"/>
      <c r="AS55" s="207"/>
      <c r="AT55" s="341"/>
      <c r="AU55" s="219" t="s">
        <v>594</v>
      </c>
      <c r="AV55" s="219"/>
      <c r="AW55" s="219"/>
      <c r="AX55" s="221"/>
    </row>
    <row r="56" spans="1:50" ht="23.25" customHeight="1" x14ac:dyDescent="0.15">
      <c r="A56" s="226" t="s">
        <v>505</v>
      </c>
      <c r="B56" s="227"/>
      <c r="C56" s="227"/>
      <c r="D56" s="227"/>
      <c r="E56" s="227"/>
      <c r="F56" s="228"/>
      <c r="G56" s="232" t="s">
        <v>596</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v>31</v>
      </c>
      <c r="AV59" s="199"/>
      <c r="AW59" s="398" t="s">
        <v>300</v>
      </c>
      <c r="AX59" s="399"/>
    </row>
    <row r="60" spans="1:50" ht="32.1" customHeight="1" x14ac:dyDescent="0.15">
      <c r="A60" s="403"/>
      <c r="B60" s="401"/>
      <c r="C60" s="401"/>
      <c r="D60" s="401"/>
      <c r="E60" s="401"/>
      <c r="F60" s="402"/>
      <c r="G60" s="564" t="s">
        <v>664</v>
      </c>
      <c r="H60" s="565"/>
      <c r="I60" s="565"/>
      <c r="J60" s="565"/>
      <c r="K60" s="565"/>
      <c r="L60" s="565"/>
      <c r="M60" s="565"/>
      <c r="N60" s="565"/>
      <c r="O60" s="566"/>
      <c r="P60" s="105" t="s">
        <v>607</v>
      </c>
      <c r="Q60" s="105"/>
      <c r="R60" s="105"/>
      <c r="S60" s="105"/>
      <c r="T60" s="105"/>
      <c r="U60" s="105"/>
      <c r="V60" s="105"/>
      <c r="W60" s="105"/>
      <c r="X60" s="106"/>
      <c r="Y60" s="471" t="s">
        <v>12</v>
      </c>
      <c r="Z60" s="531"/>
      <c r="AA60" s="532"/>
      <c r="AB60" s="461" t="s">
        <v>496</v>
      </c>
      <c r="AC60" s="461"/>
      <c r="AD60" s="461"/>
      <c r="AE60" s="218" t="s">
        <v>591</v>
      </c>
      <c r="AF60" s="219"/>
      <c r="AG60" s="219"/>
      <c r="AH60" s="219"/>
      <c r="AI60" s="218">
        <v>86.3</v>
      </c>
      <c r="AJ60" s="219"/>
      <c r="AK60" s="219"/>
      <c r="AL60" s="219"/>
      <c r="AM60" s="218">
        <v>89.2</v>
      </c>
      <c r="AN60" s="219"/>
      <c r="AO60" s="219"/>
      <c r="AP60" s="219"/>
      <c r="AQ60" s="340" t="s">
        <v>594</v>
      </c>
      <c r="AR60" s="207"/>
      <c r="AS60" s="207"/>
      <c r="AT60" s="341"/>
      <c r="AU60" s="219" t="s">
        <v>594</v>
      </c>
      <c r="AV60" s="219"/>
      <c r="AW60" s="219"/>
      <c r="AX60" s="221"/>
    </row>
    <row r="61" spans="1:50" ht="32.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496</v>
      </c>
      <c r="AC61" s="523"/>
      <c r="AD61" s="523"/>
      <c r="AE61" s="218" t="s">
        <v>591</v>
      </c>
      <c r="AF61" s="219"/>
      <c r="AG61" s="219"/>
      <c r="AH61" s="219"/>
      <c r="AI61" s="218">
        <v>80</v>
      </c>
      <c r="AJ61" s="219"/>
      <c r="AK61" s="219"/>
      <c r="AL61" s="219"/>
      <c r="AM61" s="218">
        <v>80</v>
      </c>
      <c r="AN61" s="219"/>
      <c r="AO61" s="219"/>
      <c r="AP61" s="219"/>
      <c r="AQ61" s="340" t="s">
        <v>594</v>
      </c>
      <c r="AR61" s="207"/>
      <c r="AS61" s="207"/>
      <c r="AT61" s="341"/>
      <c r="AU61" s="219" t="s">
        <v>566</v>
      </c>
      <c r="AV61" s="219"/>
      <c r="AW61" s="219"/>
      <c r="AX61" s="221"/>
    </row>
    <row r="62" spans="1:50" ht="32.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591</v>
      </c>
      <c r="AF62" s="219"/>
      <c r="AG62" s="219"/>
      <c r="AH62" s="219"/>
      <c r="AI62" s="218">
        <v>108</v>
      </c>
      <c r="AJ62" s="219"/>
      <c r="AK62" s="219"/>
      <c r="AL62" s="219"/>
      <c r="AM62" s="218">
        <v>112</v>
      </c>
      <c r="AN62" s="219"/>
      <c r="AO62" s="219"/>
      <c r="AP62" s="219"/>
      <c r="AQ62" s="340" t="s">
        <v>606</v>
      </c>
      <c r="AR62" s="207"/>
      <c r="AS62" s="207"/>
      <c r="AT62" s="341"/>
      <c r="AU62" s="219" t="s">
        <v>594</v>
      </c>
      <c r="AV62" s="219"/>
      <c r="AW62" s="219"/>
      <c r="AX62" s="221"/>
    </row>
    <row r="63" spans="1:50" ht="23.25" customHeight="1" x14ac:dyDescent="0.15">
      <c r="A63" s="226" t="s">
        <v>505</v>
      </c>
      <c r="B63" s="227"/>
      <c r="C63" s="227"/>
      <c r="D63" s="227"/>
      <c r="E63" s="227"/>
      <c r="F63" s="228"/>
      <c r="G63" s="232" t="s">
        <v>608</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4.2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609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610</v>
      </c>
      <c r="AC101" s="461"/>
      <c r="AD101" s="461"/>
      <c r="AE101" s="218">
        <v>8</v>
      </c>
      <c r="AF101" s="219"/>
      <c r="AG101" s="219"/>
      <c r="AH101" s="220"/>
      <c r="AI101" s="218">
        <v>10</v>
      </c>
      <c r="AJ101" s="219"/>
      <c r="AK101" s="219"/>
      <c r="AL101" s="220"/>
      <c r="AM101" s="218">
        <v>10</v>
      </c>
      <c r="AN101" s="219"/>
      <c r="AO101" s="219"/>
      <c r="AP101" s="220"/>
      <c r="AQ101" s="218" t="s">
        <v>594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610</v>
      </c>
      <c r="AC102" s="461"/>
      <c r="AD102" s="461"/>
      <c r="AE102" s="418">
        <v>8</v>
      </c>
      <c r="AF102" s="418"/>
      <c r="AG102" s="418"/>
      <c r="AH102" s="418"/>
      <c r="AI102" s="418">
        <v>10</v>
      </c>
      <c r="AJ102" s="418"/>
      <c r="AK102" s="418"/>
      <c r="AL102" s="418"/>
      <c r="AM102" s="418">
        <v>10</v>
      </c>
      <c r="AN102" s="418"/>
      <c r="AO102" s="418"/>
      <c r="AP102" s="418"/>
      <c r="AQ102" s="273">
        <v>10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663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611</v>
      </c>
      <c r="AC104" s="546"/>
      <c r="AD104" s="547"/>
      <c r="AE104" s="218" t="s">
        <v>566</v>
      </c>
      <c r="AF104" s="219"/>
      <c r="AG104" s="219"/>
      <c r="AH104" s="220"/>
      <c r="AI104" s="218" t="s">
        <v>566</v>
      </c>
      <c r="AJ104" s="219"/>
      <c r="AK104" s="219"/>
      <c r="AL104" s="220"/>
      <c r="AM104" s="218" t="s">
        <v>566</v>
      </c>
      <c r="AN104" s="219"/>
      <c r="AO104" s="219"/>
      <c r="AP104" s="220"/>
      <c r="AQ104" s="218" t="s">
        <v>594</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611</v>
      </c>
      <c r="AC105" s="469"/>
      <c r="AD105" s="470"/>
      <c r="AE105" s="218" t="s">
        <v>566</v>
      </c>
      <c r="AF105" s="219"/>
      <c r="AG105" s="219"/>
      <c r="AH105" s="220"/>
      <c r="AI105" s="218" t="s">
        <v>566</v>
      </c>
      <c r="AJ105" s="219"/>
      <c r="AK105" s="219"/>
      <c r="AL105" s="220"/>
      <c r="AM105" s="218" t="s">
        <v>566</v>
      </c>
      <c r="AN105" s="219"/>
      <c r="AO105" s="219"/>
      <c r="AP105" s="220"/>
      <c r="AQ105" s="218">
        <v>20</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customHeight="1" x14ac:dyDescent="0.15">
      <c r="A107" s="422"/>
      <c r="B107" s="423"/>
      <c r="C107" s="423"/>
      <c r="D107" s="423"/>
      <c r="E107" s="423"/>
      <c r="F107" s="424"/>
      <c r="G107" s="105" t="s">
        <v>686</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612</v>
      </c>
      <c r="AC107" s="546"/>
      <c r="AD107" s="547"/>
      <c r="AE107" s="418">
        <v>50</v>
      </c>
      <c r="AF107" s="418"/>
      <c r="AG107" s="418"/>
      <c r="AH107" s="418"/>
      <c r="AI107" s="418">
        <v>51</v>
      </c>
      <c r="AJ107" s="418"/>
      <c r="AK107" s="418"/>
      <c r="AL107" s="418"/>
      <c r="AM107" s="418" t="s">
        <v>591</v>
      </c>
      <c r="AN107" s="418"/>
      <c r="AO107" s="418"/>
      <c r="AP107" s="418"/>
      <c r="AQ107" s="218" t="s">
        <v>591</v>
      </c>
      <c r="AR107" s="219"/>
      <c r="AS107" s="219"/>
      <c r="AT107" s="220"/>
      <c r="AU107" s="218"/>
      <c r="AV107" s="219"/>
      <c r="AW107" s="219"/>
      <c r="AX107" s="220"/>
    </row>
    <row r="108" spans="1:60" ht="38.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612</v>
      </c>
      <c r="AC108" s="469"/>
      <c r="AD108" s="470"/>
      <c r="AE108" s="418">
        <v>50</v>
      </c>
      <c r="AF108" s="418"/>
      <c r="AG108" s="418"/>
      <c r="AH108" s="418"/>
      <c r="AI108" s="418">
        <v>50</v>
      </c>
      <c r="AJ108" s="418"/>
      <c r="AK108" s="418"/>
      <c r="AL108" s="418"/>
      <c r="AM108" s="418" t="s">
        <v>591</v>
      </c>
      <c r="AN108" s="418"/>
      <c r="AO108" s="418"/>
      <c r="AP108" s="418"/>
      <c r="AQ108" s="218" t="s">
        <v>591</v>
      </c>
      <c r="AR108" s="219"/>
      <c r="AS108" s="219"/>
      <c r="AT108" s="220"/>
      <c r="AU108" s="273"/>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customHeight="1" x14ac:dyDescent="0.15">
      <c r="A110" s="422"/>
      <c r="B110" s="423"/>
      <c r="C110" s="423"/>
      <c r="D110" s="423"/>
      <c r="E110" s="423"/>
      <c r="F110" s="424"/>
      <c r="G110" s="105" t="s">
        <v>613</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612</v>
      </c>
      <c r="AC110" s="546"/>
      <c r="AD110" s="547"/>
      <c r="AE110" s="418" t="s">
        <v>591</v>
      </c>
      <c r="AF110" s="418"/>
      <c r="AG110" s="418"/>
      <c r="AH110" s="418"/>
      <c r="AI110" s="418" t="s">
        <v>591</v>
      </c>
      <c r="AJ110" s="418"/>
      <c r="AK110" s="418"/>
      <c r="AL110" s="418"/>
      <c r="AM110" s="418">
        <v>1043</v>
      </c>
      <c r="AN110" s="418"/>
      <c r="AO110" s="418"/>
      <c r="AP110" s="418"/>
      <c r="AQ110" s="218" t="s">
        <v>594</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612</v>
      </c>
      <c r="AC111" s="469"/>
      <c r="AD111" s="470"/>
      <c r="AE111" s="418" t="s">
        <v>591</v>
      </c>
      <c r="AF111" s="418"/>
      <c r="AG111" s="418"/>
      <c r="AH111" s="418"/>
      <c r="AI111" s="418" t="s">
        <v>591</v>
      </c>
      <c r="AJ111" s="418"/>
      <c r="AK111" s="418"/>
      <c r="AL111" s="418"/>
      <c r="AM111" s="418">
        <v>1000</v>
      </c>
      <c r="AN111" s="418"/>
      <c r="AO111" s="418"/>
      <c r="AP111" s="418"/>
      <c r="AQ111" s="218">
        <v>1000</v>
      </c>
      <c r="AR111" s="219"/>
      <c r="AS111" s="219"/>
      <c r="AT111" s="220"/>
      <c r="AU111" s="273"/>
      <c r="AV111" s="274"/>
      <c r="AW111" s="274"/>
      <c r="AX111" s="319"/>
    </row>
    <row r="112" spans="1:60" ht="31.5"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customHeight="1" x14ac:dyDescent="0.15">
      <c r="A113" s="422"/>
      <c r="B113" s="423"/>
      <c r="C113" s="423"/>
      <c r="D113" s="423"/>
      <c r="E113" s="423"/>
      <c r="F113" s="424"/>
      <c r="G113" s="105" t="s">
        <v>684</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614</v>
      </c>
      <c r="AC113" s="546"/>
      <c r="AD113" s="547"/>
      <c r="AE113" s="418" t="s">
        <v>591</v>
      </c>
      <c r="AF113" s="418"/>
      <c r="AG113" s="418"/>
      <c r="AH113" s="418"/>
      <c r="AI113" s="418">
        <v>1484</v>
      </c>
      <c r="AJ113" s="418"/>
      <c r="AK113" s="418"/>
      <c r="AL113" s="418"/>
      <c r="AM113" s="418">
        <v>1366</v>
      </c>
      <c r="AN113" s="418"/>
      <c r="AO113" s="418"/>
      <c r="AP113" s="418"/>
      <c r="AQ113" s="218" t="s">
        <v>603</v>
      </c>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614</v>
      </c>
      <c r="AC114" s="469"/>
      <c r="AD114" s="470"/>
      <c r="AE114" s="418" t="s">
        <v>591</v>
      </c>
      <c r="AF114" s="418"/>
      <c r="AG114" s="418"/>
      <c r="AH114" s="418"/>
      <c r="AI114" s="418">
        <v>800</v>
      </c>
      <c r="AJ114" s="418"/>
      <c r="AK114" s="418"/>
      <c r="AL114" s="418"/>
      <c r="AM114" s="418">
        <v>1200</v>
      </c>
      <c r="AN114" s="418"/>
      <c r="AO114" s="418"/>
      <c r="AP114" s="418"/>
      <c r="AQ114" s="218" t="s">
        <v>566</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615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565</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t="s">
        <v>619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t="s">
        <v>594</v>
      </c>
      <c r="AF134" s="207"/>
      <c r="AG134" s="207"/>
      <c r="AH134" s="207"/>
      <c r="AI134" s="206" t="s">
        <v>592</v>
      </c>
      <c r="AJ134" s="207"/>
      <c r="AK134" s="207"/>
      <c r="AL134" s="207"/>
      <c r="AM134" s="206" t="s">
        <v>594</v>
      </c>
      <c r="AN134" s="207"/>
      <c r="AO134" s="207"/>
      <c r="AP134" s="207"/>
      <c r="AQ134" s="206" t="s">
        <v>594</v>
      </c>
      <c r="AR134" s="207"/>
      <c r="AS134" s="207"/>
      <c r="AT134" s="207"/>
      <c r="AU134" s="206" t="s">
        <v>592</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594</v>
      </c>
      <c r="AF135" s="207"/>
      <c r="AG135" s="207"/>
      <c r="AH135" s="207"/>
      <c r="AI135" s="206" t="s">
        <v>594</v>
      </c>
      <c r="AJ135" s="207"/>
      <c r="AK135" s="207"/>
      <c r="AL135" s="207"/>
      <c r="AM135" s="206" t="s">
        <v>618</v>
      </c>
      <c r="AN135" s="207"/>
      <c r="AO135" s="207"/>
      <c r="AP135" s="207"/>
      <c r="AQ135" s="206" t="s">
        <v>618</v>
      </c>
      <c r="AR135" s="207"/>
      <c r="AS135" s="207"/>
      <c r="AT135" s="207"/>
      <c r="AU135" s="206" t="s">
        <v>594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616</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617</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customHeight="1" x14ac:dyDescent="0.15">
      <c r="A194" s="189"/>
      <c r="B194" s="186"/>
      <c r="C194" s="180"/>
      <c r="D194" s="186"/>
      <c r="E194" s="180"/>
      <c r="F194" s="181"/>
      <c r="G194" s="104" t="s">
        <v>620</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591</v>
      </c>
      <c r="AC194" s="205"/>
      <c r="AD194" s="205"/>
      <c r="AE194" s="206" t="s">
        <v>593</v>
      </c>
      <c r="AF194" s="207"/>
      <c r="AG194" s="207"/>
      <c r="AH194" s="207"/>
      <c r="AI194" s="206" t="s">
        <v>595</v>
      </c>
      <c r="AJ194" s="207"/>
      <c r="AK194" s="207"/>
      <c r="AL194" s="207"/>
      <c r="AM194" s="206" t="s">
        <v>594</v>
      </c>
      <c r="AN194" s="207"/>
      <c r="AO194" s="207"/>
      <c r="AP194" s="207"/>
      <c r="AQ194" s="206" t="s">
        <v>594</v>
      </c>
      <c r="AR194" s="207"/>
      <c r="AS194" s="207"/>
      <c r="AT194" s="207"/>
      <c r="AU194" s="206" t="s">
        <v>594</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594</v>
      </c>
      <c r="AC195" s="213"/>
      <c r="AD195" s="213"/>
      <c r="AE195" s="206" t="s">
        <v>594</v>
      </c>
      <c r="AF195" s="207"/>
      <c r="AG195" s="207"/>
      <c r="AH195" s="207"/>
      <c r="AI195" s="206" t="s">
        <v>594</v>
      </c>
      <c r="AJ195" s="207"/>
      <c r="AK195" s="207"/>
      <c r="AL195" s="207"/>
      <c r="AM195" s="206" t="s">
        <v>594</v>
      </c>
      <c r="AN195" s="207"/>
      <c r="AO195" s="207"/>
      <c r="AP195" s="207"/>
      <c r="AQ195" s="206" t="s">
        <v>594</v>
      </c>
      <c r="AR195" s="207"/>
      <c r="AS195" s="207"/>
      <c r="AT195" s="207"/>
      <c r="AU195" s="206" t="s">
        <v>595</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customHeight="1" x14ac:dyDescent="0.15">
      <c r="A214" s="189"/>
      <c r="B214" s="186"/>
      <c r="C214" s="180"/>
      <c r="D214" s="186"/>
      <c r="E214" s="180"/>
      <c r="F214" s="181"/>
      <c r="G214" s="104" t="s">
        <v>682</v>
      </c>
      <c r="H214" s="105"/>
      <c r="I214" s="105"/>
      <c r="J214" s="105"/>
      <c r="K214" s="105"/>
      <c r="L214" s="105"/>
      <c r="M214" s="105"/>
      <c r="N214" s="105"/>
      <c r="O214" s="105"/>
      <c r="P214" s="106"/>
      <c r="Q214" s="113" t="s">
        <v>683</v>
      </c>
      <c r="R214" s="114"/>
      <c r="S214" s="114"/>
      <c r="T214" s="114"/>
      <c r="U214" s="114"/>
      <c r="V214" s="114"/>
      <c r="W214" s="114"/>
      <c r="X214" s="114"/>
      <c r="Y214" s="114"/>
      <c r="Z214" s="114"/>
      <c r="AA214" s="115"/>
      <c r="AB214" s="141"/>
      <c r="AC214" s="142"/>
      <c r="AD214" s="142"/>
      <c r="AE214" s="147" t="s">
        <v>682</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682</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66" customHeight="1" x14ac:dyDescent="0.15">
      <c r="A248" s="189"/>
      <c r="B248" s="186"/>
      <c r="C248" s="180"/>
      <c r="D248" s="186"/>
      <c r="E248" s="125" t="s">
        <v>678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66.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4"/>
      <c r="E430" s="174" t="s">
        <v>545</v>
      </c>
      <c r="F430" s="901"/>
      <c r="G430" s="902" t="s">
        <v>374</v>
      </c>
      <c r="H430" s="123"/>
      <c r="I430" s="123"/>
      <c r="J430" s="903" t="s">
        <v>591</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656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659</v>
      </c>
      <c r="AC433" s="213"/>
      <c r="AD433" s="213"/>
      <c r="AE433" s="340" t="s">
        <v>661</v>
      </c>
      <c r="AF433" s="207"/>
      <c r="AG433" s="207"/>
      <c r="AH433" s="207"/>
      <c r="AI433" s="340" t="s">
        <v>591</v>
      </c>
      <c r="AJ433" s="207"/>
      <c r="AK433" s="207"/>
      <c r="AL433" s="207"/>
      <c r="AM433" s="340" t="s">
        <v>591</v>
      </c>
      <c r="AN433" s="207"/>
      <c r="AO433" s="207"/>
      <c r="AP433" s="341"/>
      <c r="AQ433" s="340" t="s">
        <v>591</v>
      </c>
      <c r="AR433" s="207"/>
      <c r="AS433" s="207"/>
      <c r="AT433" s="341"/>
      <c r="AU433" s="207" t="s">
        <v>591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660</v>
      </c>
      <c r="AC434" s="205"/>
      <c r="AD434" s="205"/>
      <c r="AE434" s="340" t="s">
        <v>631</v>
      </c>
      <c r="AF434" s="207"/>
      <c r="AG434" s="207"/>
      <c r="AH434" s="341"/>
      <c r="AI434" s="340" t="s">
        <v>591</v>
      </c>
      <c r="AJ434" s="207"/>
      <c r="AK434" s="207"/>
      <c r="AL434" s="207"/>
      <c r="AM434" s="340" t="s">
        <v>591</v>
      </c>
      <c r="AN434" s="207"/>
      <c r="AO434" s="207"/>
      <c r="AP434" s="341"/>
      <c r="AQ434" s="340" t="s">
        <v>591</v>
      </c>
      <c r="AR434" s="207"/>
      <c r="AS434" s="207"/>
      <c r="AT434" s="341"/>
      <c r="AU434" s="207" t="s">
        <v>591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661</v>
      </c>
      <c r="AF435" s="207"/>
      <c r="AG435" s="207"/>
      <c r="AH435" s="341"/>
      <c r="AI435" s="340" t="s">
        <v>591</v>
      </c>
      <c r="AJ435" s="207"/>
      <c r="AK435" s="207"/>
      <c r="AL435" s="207"/>
      <c r="AM435" s="340" t="s">
        <v>591</v>
      </c>
      <c r="AN435" s="207"/>
      <c r="AO435" s="207"/>
      <c r="AP435" s="341"/>
      <c r="AQ435" s="340" t="s">
        <v>591</v>
      </c>
      <c r="AR435" s="207"/>
      <c r="AS435" s="207"/>
      <c r="AT435" s="341"/>
      <c r="AU435" s="207" t="s">
        <v>591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53.2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621</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573</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55.5"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573</v>
      </c>
      <c r="AE704" s="783"/>
      <c r="AF704" s="783"/>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4" t="s">
        <v>573</v>
      </c>
      <c r="AE705" s="715"/>
      <c r="AF705" s="715"/>
      <c r="AG705" s="125" t="s">
        <v>681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6"/>
      <c r="D706" s="797"/>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8"/>
      <c r="D707" s="799"/>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624</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625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625</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8"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51"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573</v>
      </c>
      <c r="AE712" s="783"/>
      <c r="AF712" s="783"/>
      <c r="AG712" s="812" t="s">
        <v>680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625</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625</v>
      </c>
      <c r="AE714" s="810"/>
      <c r="AF714" s="811"/>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627</v>
      </c>
      <c r="AH715" s="743"/>
      <c r="AI715" s="743"/>
      <c r="AJ715" s="743"/>
      <c r="AK715" s="743"/>
      <c r="AL715" s="743"/>
      <c r="AM715" s="743"/>
      <c r="AN715" s="743"/>
      <c r="AO715" s="743"/>
      <c r="AP715" s="743"/>
      <c r="AQ715" s="743"/>
      <c r="AR715" s="743"/>
      <c r="AS715" s="743"/>
      <c r="AT715" s="743"/>
      <c r="AU715" s="743"/>
      <c r="AV715" s="743"/>
      <c r="AW715" s="743"/>
      <c r="AX715" s="744"/>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4"/>
      <c r="C726" s="817" t="s">
        <v>53</v>
      </c>
      <c r="D726" s="840"/>
      <c r="E726" s="840"/>
      <c r="F726" s="841"/>
      <c r="G726" s="577" t="s">
        <v>630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48" t="s">
        <v>57</v>
      </c>
      <c r="D727" s="749"/>
      <c r="E727" s="749"/>
      <c r="F727" s="750"/>
      <c r="G727" s="575" t="s">
        <v>685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4"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 customHeight="1" thickBot="1" x14ac:dyDescent="0.2">
      <c r="A731" s="801"/>
      <c r="B731" s="802"/>
      <c r="C731" s="802"/>
      <c r="D731" s="802"/>
      <c r="E731" s="803"/>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7.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7.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549</v>
      </c>
      <c r="B737" s="210"/>
      <c r="C737" s="210"/>
      <c r="D737" s="211"/>
      <c r="E737" s="993" t="s">
        <v>631</v>
      </c>
      <c r="F737" s="993"/>
      <c r="G737" s="993"/>
      <c r="H737" s="993"/>
      <c r="I737" s="993"/>
      <c r="J737" s="993"/>
      <c r="K737" s="993"/>
      <c r="L737" s="993"/>
      <c r="M737" s="993"/>
      <c r="N737" s="365" t="s">
        <v>542</v>
      </c>
      <c r="O737" s="365"/>
      <c r="P737" s="365"/>
      <c r="Q737" s="365"/>
      <c r="R737" s="993" t="s">
        <v>631</v>
      </c>
      <c r="S737" s="993"/>
      <c r="T737" s="993"/>
      <c r="U737" s="993"/>
      <c r="V737" s="993"/>
      <c r="W737" s="993"/>
      <c r="X737" s="993"/>
      <c r="Y737" s="993"/>
      <c r="Z737" s="993"/>
      <c r="AA737" s="365" t="s">
        <v>541</v>
      </c>
      <c r="AB737" s="365"/>
      <c r="AC737" s="365"/>
      <c r="AD737" s="365"/>
      <c r="AE737" s="993" t="s">
        <v>631</v>
      </c>
      <c r="AF737" s="993"/>
      <c r="AG737" s="993"/>
      <c r="AH737" s="993"/>
      <c r="AI737" s="993"/>
      <c r="AJ737" s="993"/>
      <c r="AK737" s="993"/>
      <c r="AL737" s="993"/>
      <c r="AM737" s="993"/>
      <c r="AN737" s="365" t="s">
        <v>540</v>
      </c>
      <c r="AO737" s="365"/>
      <c r="AP737" s="365"/>
      <c r="AQ737" s="365"/>
      <c r="AR737" s="985" t="s">
        <v>631</v>
      </c>
      <c r="AS737" s="986"/>
      <c r="AT737" s="986"/>
      <c r="AU737" s="986"/>
      <c r="AV737" s="986"/>
      <c r="AW737" s="986"/>
      <c r="AX737" s="987"/>
      <c r="AY737" s="89"/>
      <c r="AZ737" s="89"/>
    </row>
    <row r="738" spans="1:52" ht="24.75" customHeight="1" x14ac:dyDescent="0.15">
      <c r="A738" s="994" t="s">
        <v>539</v>
      </c>
      <c r="B738" s="210"/>
      <c r="C738" s="210"/>
      <c r="D738" s="211"/>
      <c r="E738" s="993" t="s">
        <v>632</v>
      </c>
      <c r="F738" s="993"/>
      <c r="G738" s="993"/>
      <c r="H738" s="993"/>
      <c r="I738" s="993"/>
      <c r="J738" s="993"/>
      <c r="K738" s="993"/>
      <c r="L738" s="993"/>
      <c r="M738" s="993"/>
      <c r="N738" s="365" t="s">
        <v>538</v>
      </c>
      <c r="O738" s="365"/>
      <c r="P738" s="365"/>
      <c r="Q738" s="365"/>
      <c r="R738" s="993" t="s">
        <v>633</v>
      </c>
      <c r="S738" s="993"/>
      <c r="T738" s="993"/>
      <c r="U738" s="993"/>
      <c r="V738" s="993"/>
      <c r="W738" s="993"/>
      <c r="X738" s="993"/>
      <c r="Y738" s="993"/>
      <c r="Z738" s="993"/>
      <c r="AA738" s="365" t="s">
        <v>537</v>
      </c>
      <c r="AB738" s="365"/>
      <c r="AC738" s="365"/>
      <c r="AD738" s="365"/>
      <c r="AE738" s="993" t="s">
        <v>634</v>
      </c>
      <c r="AF738" s="993"/>
      <c r="AG738" s="993"/>
      <c r="AH738" s="993"/>
      <c r="AI738" s="993"/>
      <c r="AJ738" s="993"/>
      <c r="AK738" s="993"/>
      <c r="AL738" s="993"/>
      <c r="AM738" s="993"/>
      <c r="AN738" s="365" t="s">
        <v>533</v>
      </c>
      <c r="AO738" s="365"/>
      <c r="AP738" s="365"/>
      <c r="AQ738" s="365"/>
      <c r="AR738" s="985" t="s">
        <v>635</v>
      </c>
      <c r="AS738" s="986"/>
      <c r="AT738" s="986"/>
      <c r="AU738" s="986"/>
      <c r="AV738" s="986"/>
      <c r="AW738" s="986"/>
      <c r="AX738" s="987"/>
    </row>
    <row r="739" spans="1:52" ht="24.75" customHeight="1" thickBot="1" x14ac:dyDescent="0.2">
      <c r="A739" s="995" t="s">
        <v>529</v>
      </c>
      <c r="B739" s="996"/>
      <c r="C739" s="996"/>
      <c r="D739" s="997"/>
      <c r="E739" s="998" t="s">
        <v>576</v>
      </c>
      <c r="F739" s="988"/>
      <c r="G739" s="988"/>
      <c r="H739" s="93" t="str">
        <f>IF(E739="", "", "(")</f>
        <v>(</v>
      </c>
      <c r="I739" s="988"/>
      <c r="J739" s="988"/>
      <c r="K739" s="93" t="str">
        <f>IF(OR(I739="　", I739=""), "", "-")</f>
        <v/>
      </c>
      <c r="L739" s="989">
        <v>510</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8.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3.2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7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7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3.2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9.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6.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7.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665</v>
      </c>
      <c r="AD779" s="794"/>
      <c r="AE779" s="794"/>
      <c r="AF779" s="794"/>
      <c r="AG779" s="794"/>
      <c r="AH779" s="794"/>
      <c r="AI779" s="794"/>
      <c r="AJ779" s="794"/>
      <c r="AK779" s="794"/>
      <c r="AL779" s="794"/>
      <c r="AM779" s="794"/>
      <c r="AN779" s="794"/>
      <c r="AO779" s="794"/>
      <c r="AP779" s="794"/>
      <c r="AQ779" s="794"/>
      <c r="AR779" s="794"/>
      <c r="AS779" s="794"/>
      <c r="AT779" s="794"/>
      <c r="AU779" s="794"/>
      <c r="AV779" s="794"/>
      <c r="AW779" s="794"/>
      <c r="AX779" s="795"/>
    </row>
    <row r="780" spans="1:50" ht="24.75" customHeight="1" x14ac:dyDescent="0.15">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0"/>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637</v>
      </c>
      <c r="H781" s="671"/>
      <c r="I781" s="671"/>
      <c r="J781" s="671"/>
      <c r="K781" s="672"/>
      <c r="L781" s="664" t="s">
        <v>641</v>
      </c>
      <c r="M781" s="665"/>
      <c r="N781" s="665"/>
      <c r="O781" s="665"/>
      <c r="P781" s="665"/>
      <c r="Q781" s="665"/>
      <c r="R781" s="665"/>
      <c r="S781" s="665"/>
      <c r="T781" s="665"/>
      <c r="U781" s="665"/>
      <c r="V781" s="665"/>
      <c r="W781" s="665"/>
      <c r="X781" s="666"/>
      <c r="Y781" s="388">
        <v>15.84</v>
      </c>
      <c r="Z781" s="389"/>
      <c r="AA781" s="389"/>
      <c r="AB781" s="807"/>
      <c r="AC781" s="670" t="s">
        <v>666</v>
      </c>
      <c r="AD781" s="671"/>
      <c r="AE781" s="671"/>
      <c r="AF781" s="671"/>
      <c r="AG781" s="672"/>
      <c r="AH781" s="664" t="s">
        <v>670</v>
      </c>
      <c r="AI781" s="665"/>
      <c r="AJ781" s="665"/>
      <c r="AK781" s="665"/>
      <c r="AL781" s="665"/>
      <c r="AM781" s="665"/>
      <c r="AN781" s="665"/>
      <c r="AO781" s="665"/>
      <c r="AP781" s="665"/>
      <c r="AQ781" s="665"/>
      <c r="AR781" s="665"/>
      <c r="AS781" s="665"/>
      <c r="AT781" s="666"/>
      <c r="AU781" s="388">
        <v>10.4</v>
      </c>
      <c r="AV781" s="389"/>
      <c r="AW781" s="389"/>
      <c r="AX781" s="390"/>
    </row>
    <row r="782" spans="1:50" ht="24.75" customHeight="1" x14ac:dyDescent="0.15">
      <c r="A782" s="631"/>
      <c r="B782" s="632"/>
      <c r="C782" s="632"/>
      <c r="D782" s="632"/>
      <c r="E782" s="632"/>
      <c r="F782" s="633"/>
      <c r="G782" s="606" t="s">
        <v>638</v>
      </c>
      <c r="H782" s="607"/>
      <c r="I782" s="607"/>
      <c r="J782" s="607"/>
      <c r="K782" s="608"/>
      <c r="L782" s="598" t="s">
        <v>642</v>
      </c>
      <c r="M782" s="599"/>
      <c r="N782" s="599"/>
      <c r="O782" s="599"/>
      <c r="P782" s="599"/>
      <c r="Q782" s="599"/>
      <c r="R782" s="599"/>
      <c r="S782" s="599"/>
      <c r="T782" s="599"/>
      <c r="U782" s="599"/>
      <c r="V782" s="599"/>
      <c r="W782" s="599"/>
      <c r="X782" s="600"/>
      <c r="Y782" s="601">
        <v>12.13</v>
      </c>
      <c r="Z782" s="602"/>
      <c r="AA782" s="602"/>
      <c r="AB782" s="612"/>
      <c r="AC782" s="606" t="s">
        <v>667</v>
      </c>
      <c r="AD782" s="607"/>
      <c r="AE782" s="607"/>
      <c r="AF782" s="607"/>
      <c r="AG782" s="608"/>
      <c r="AH782" s="598" t="s">
        <v>671</v>
      </c>
      <c r="AI782" s="599"/>
      <c r="AJ782" s="599"/>
      <c r="AK782" s="599"/>
      <c r="AL782" s="599"/>
      <c r="AM782" s="599"/>
      <c r="AN782" s="599"/>
      <c r="AO782" s="599"/>
      <c r="AP782" s="599"/>
      <c r="AQ782" s="599"/>
      <c r="AR782" s="599"/>
      <c r="AS782" s="599"/>
      <c r="AT782" s="600"/>
      <c r="AU782" s="601">
        <v>1.1000000000000001</v>
      </c>
      <c r="AV782" s="602"/>
      <c r="AW782" s="602"/>
      <c r="AX782" s="603"/>
    </row>
    <row r="783" spans="1:50" ht="24.75" customHeight="1" x14ac:dyDescent="0.15">
      <c r="A783" s="631"/>
      <c r="B783" s="632"/>
      <c r="C783" s="632"/>
      <c r="D783" s="632"/>
      <c r="E783" s="632"/>
      <c r="F783" s="633"/>
      <c r="G783" s="606" t="s">
        <v>639</v>
      </c>
      <c r="H783" s="607"/>
      <c r="I783" s="607"/>
      <c r="J783" s="607"/>
      <c r="K783" s="608"/>
      <c r="L783" s="598" t="s">
        <v>643</v>
      </c>
      <c r="M783" s="599"/>
      <c r="N783" s="599"/>
      <c r="O783" s="599"/>
      <c r="P783" s="599"/>
      <c r="Q783" s="599"/>
      <c r="R783" s="599"/>
      <c r="S783" s="599"/>
      <c r="T783" s="599"/>
      <c r="U783" s="599"/>
      <c r="V783" s="599"/>
      <c r="W783" s="599"/>
      <c r="X783" s="600"/>
      <c r="Y783" s="601">
        <v>2.38</v>
      </c>
      <c r="Z783" s="602"/>
      <c r="AA783" s="602"/>
      <c r="AB783" s="612"/>
      <c r="AC783" s="606" t="s">
        <v>668</v>
      </c>
      <c r="AD783" s="607"/>
      <c r="AE783" s="607"/>
      <c r="AF783" s="607"/>
      <c r="AG783" s="608"/>
      <c r="AH783" s="598" t="s">
        <v>672</v>
      </c>
      <c r="AI783" s="599"/>
      <c r="AJ783" s="599"/>
      <c r="AK783" s="599"/>
      <c r="AL783" s="599"/>
      <c r="AM783" s="599"/>
      <c r="AN783" s="599"/>
      <c r="AO783" s="599"/>
      <c r="AP783" s="599"/>
      <c r="AQ783" s="599"/>
      <c r="AR783" s="599"/>
      <c r="AS783" s="599"/>
      <c r="AT783" s="600"/>
      <c r="AU783" s="601">
        <v>0.8</v>
      </c>
      <c r="AV783" s="602"/>
      <c r="AW783" s="602"/>
      <c r="AX783" s="603"/>
    </row>
    <row r="784" spans="1:50" ht="24.75" customHeight="1" x14ac:dyDescent="0.15">
      <c r="A784" s="631"/>
      <c r="B784" s="632"/>
      <c r="C784" s="632"/>
      <c r="D784" s="632"/>
      <c r="E784" s="632"/>
      <c r="F784" s="633"/>
      <c r="G784" s="606" t="s">
        <v>640</v>
      </c>
      <c r="H784" s="607"/>
      <c r="I784" s="607"/>
      <c r="J784" s="607"/>
      <c r="K784" s="608"/>
      <c r="L784" s="598" t="s">
        <v>644</v>
      </c>
      <c r="M784" s="599"/>
      <c r="N784" s="599"/>
      <c r="O784" s="599"/>
      <c r="P784" s="599"/>
      <c r="Q784" s="599"/>
      <c r="R784" s="599"/>
      <c r="S784" s="599"/>
      <c r="T784" s="599"/>
      <c r="U784" s="599"/>
      <c r="V784" s="599"/>
      <c r="W784" s="599"/>
      <c r="X784" s="600"/>
      <c r="Y784" s="601">
        <v>2.4300000000000002</v>
      </c>
      <c r="Z784" s="602"/>
      <c r="AA784" s="602"/>
      <c r="AB784" s="612"/>
      <c r="AC784" s="606" t="s">
        <v>669</v>
      </c>
      <c r="AD784" s="607"/>
      <c r="AE784" s="607"/>
      <c r="AF784" s="607"/>
      <c r="AG784" s="608"/>
      <c r="AH784" s="598" t="s">
        <v>673</v>
      </c>
      <c r="AI784" s="599"/>
      <c r="AJ784" s="599"/>
      <c r="AK784" s="599"/>
      <c r="AL784" s="599"/>
      <c r="AM784" s="599"/>
      <c r="AN784" s="599"/>
      <c r="AO784" s="599"/>
      <c r="AP784" s="599"/>
      <c r="AQ784" s="599"/>
      <c r="AR784" s="599"/>
      <c r="AS784" s="599"/>
      <c r="AT784" s="600"/>
      <c r="AU784" s="601">
        <v>1</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32.78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13.3</v>
      </c>
      <c r="AV791" s="834"/>
      <c r="AW791" s="834"/>
      <c r="AX791" s="836"/>
    </row>
    <row r="792" spans="1:50" ht="24.75" hidden="1" customHeight="1" x14ac:dyDescent="0.15">
      <c r="A792" s="631"/>
      <c r="B792" s="632"/>
      <c r="C792" s="632"/>
      <c r="D792" s="632"/>
      <c r="E792" s="632"/>
      <c r="F792" s="633"/>
      <c r="G792" s="793" t="s">
        <v>441</v>
      </c>
      <c r="H792" s="794"/>
      <c r="I792" s="794"/>
      <c r="J792" s="794"/>
      <c r="K792" s="794"/>
      <c r="L792" s="794"/>
      <c r="M792" s="794"/>
      <c r="N792" s="794"/>
      <c r="O792" s="794"/>
      <c r="P792" s="794"/>
      <c r="Q792" s="794"/>
      <c r="R792" s="794"/>
      <c r="S792" s="794"/>
      <c r="T792" s="794"/>
      <c r="U792" s="794"/>
      <c r="V792" s="794"/>
      <c r="W792" s="794"/>
      <c r="X792" s="794"/>
      <c r="Y792" s="794"/>
      <c r="Z792" s="794"/>
      <c r="AA792" s="794"/>
      <c r="AB792" s="839"/>
      <c r="AC792" s="793" t="s">
        <v>440</v>
      </c>
      <c r="AD792" s="794"/>
      <c r="AE792" s="794"/>
      <c r="AF792" s="794"/>
      <c r="AG792" s="794"/>
      <c r="AH792" s="794"/>
      <c r="AI792" s="794"/>
      <c r="AJ792" s="794"/>
      <c r="AK792" s="794"/>
      <c r="AL792" s="794"/>
      <c r="AM792" s="794"/>
      <c r="AN792" s="794"/>
      <c r="AO792" s="794"/>
      <c r="AP792" s="794"/>
      <c r="AQ792" s="794"/>
      <c r="AR792" s="794"/>
      <c r="AS792" s="794"/>
      <c r="AT792" s="794"/>
      <c r="AU792" s="794"/>
      <c r="AV792" s="794"/>
      <c r="AW792" s="794"/>
      <c r="AX792" s="795"/>
    </row>
    <row r="793" spans="1:50" ht="24.75" hidden="1" customHeight="1" x14ac:dyDescent="0.15">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0"/>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7"/>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793" t="s">
        <v>442</v>
      </c>
      <c r="H805" s="794"/>
      <c r="I805" s="794"/>
      <c r="J805" s="794"/>
      <c r="K805" s="794"/>
      <c r="L805" s="794"/>
      <c r="M805" s="794"/>
      <c r="N805" s="794"/>
      <c r="O805" s="794"/>
      <c r="P805" s="794"/>
      <c r="Q805" s="794"/>
      <c r="R805" s="794"/>
      <c r="S805" s="794"/>
      <c r="T805" s="794"/>
      <c r="U805" s="794"/>
      <c r="V805" s="794"/>
      <c r="W805" s="794"/>
      <c r="X805" s="794"/>
      <c r="Y805" s="794"/>
      <c r="Z805" s="794"/>
      <c r="AA805" s="794"/>
      <c r="AB805" s="839"/>
      <c r="AC805" s="793" t="s">
        <v>443</v>
      </c>
      <c r="AD805" s="794"/>
      <c r="AE805" s="794"/>
      <c r="AF805" s="794"/>
      <c r="AG805" s="794"/>
      <c r="AH805" s="794"/>
      <c r="AI805" s="794"/>
      <c r="AJ805" s="794"/>
      <c r="AK805" s="794"/>
      <c r="AL805" s="794"/>
      <c r="AM805" s="794"/>
      <c r="AN805" s="794"/>
      <c r="AO805" s="794"/>
      <c r="AP805" s="794"/>
      <c r="AQ805" s="794"/>
      <c r="AR805" s="794"/>
      <c r="AS805" s="794"/>
      <c r="AT805" s="794"/>
      <c r="AU805" s="794"/>
      <c r="AV805" s="794"/>
      <c r="AW805" s="794"/>
      <c r="AX805" s="795"/>
    </row>
    <row r="806" spans="1:50" ht="24.75" hidden="1" customHeight="1" x14ac:dyDescent="0.15">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0"/>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7"/>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793" t="s">
        <v>388</v>
      </c>
      <c r="H818" s="794"/>
      <c r="I818" s="794"/>
      <c r="J818" s="794"/>
      <c r="K818" s="794"/>
      <c r="L818" s="794"/>
      <c r="M818" s="794"/>
      <c r="N818" s="794"/>
      <c r="O818" s="794"/>
      <c r="P818" s="794"/>
      <c r="Q818" s="794"/>
      <c r="R818" s="794"/>
      <c r="S818" s="794"/>
      <c r="T818" s="794"/>
      <c r="U818" s="794"/>
      <c r="V818" s="794"/>
      <c r="W818" s="794"/>
      <c r="X818" s="794"/>
      <c r="Y818" s="794"/>
      <c r="Z818" s="794"/>
      <c r="AA818" s="794"/>
      <c r="AB818" s="839"/>
      <c r="AC818" s="793" t="s">
        <v>302</v>
      </c>
      <c r="AD818" s="794"/>
      <c r="AE818" s="794"/>
      <c r="AF818" s="794"/>
      <c r="AG818" s="794"/>
      <c r="AH818" s="794"/>
      <c r="AI818" s="794"/>
      <c r="AJ818" s="794"/>
      <c r="AK818" s="794"/>
      <c r="AL818" s="794"/>
      <c r="AM818" s="794"/>
      <c r="AN818" s="794"/>
      <c r="AO818" s="794"/>
      <c r="AP818" s="794"/>
      <c r="AQ818" s="794"/>
      <c r="AR818" s="794"/>
      <c r="AS818" s="794"/>
      <c r="AT818" s="794"/>
      <c r="AU818" s="794"/>
      <c r="AV818" s="794"/>
      <c r="AW818" s="794"/>
      <c r="AX818" s="795"/>
    </row>
    <row r="819" spans="1:50" ht="24.75" hidden="1" customHeight="1" x14ac:dyDescent="0.15">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0"/>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7"/>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47" t="s">
        <v>645</v>
      </c>
      <c r="D837" s="347"/>
      <c r="E837" s="347"/>
      <c r="F837" s="347"/>
      <c r="G837" s="347"/>
      <c r="H837" s="347"/>
      <c r="I837" s="347"/>
      <c r="J837" s="348">
        <v>3010005018595</v>
      </c>
      <c r="K837" s="349"/>
      <c r="L837" s="349"/>
      <c r="M837" s="349"/>
      <c r="N837" s="349"/>
      <c r="O837" s="349"/>
      <c r="P837" s="350" t="s">
        <v>650</v>
      </c>
      <c r="Q837" s="350"/>
      <c r="R837" s="350"/>
      <c r="S837" s="350"/>
      <c r="T837" s="350"/>
      <c r="U837" s="350"/>
      <c r="V837" s="350"/>
      <c r="W837" s="350"/>
      <c r="X837" s="350"/>
      <c r="Y837" s="351">
        <v>32.799999999999997</v>
      </c>
      <c r="Z837" s="352"/>
      <c r="AA837" s="352"/>
      <c r="AB837" s="353"/>
      <c r="AC837" s="363" t="s">
        <v>498</v>
      </c>
      <c r="AD837" s="371"/>
      <c r="AE837" s="371"/>
      <c r="AF837" s="371"/>
      <c r="AG837" s="371"/>
      <c r="AH837" s="372">
        <v>1</v>
      </c>
      <c r="AI837" s="373"/>
      <c r="AJ837" s="373"/>
      <c r="AK837" s="373"/>
      <c r="AL837" s="357">
        <v>98.8</v>
      </c>
      <c r="AM837" s="358"/>
      <c r="AN837" s="358"/>
      <c r="AO837" s="359"/>
      <c r="AP837" s="360" t="s">
        <v>631</v>
      </c>
      <c r="AQ837" s="360"/>
      <c r="AR837" s="360"/>
      <c r="AS837" s="360"/>
      <c r="AT837" s="360"/>
      <c r="AU837" s="360"/>
      <c r="AV837" s="360"/>
      <c r="AW837" s="360"/>
      <c r="AX837" s="360"/>
    </row>
    <row r="838" spans="1:50" ht="44.25" customHeight="1" x14ac:dyDescent="0.15">
      <c r="A838" s="376">
        <v>2</v>
      </c>
      <c r="B838" s="376">
        <v>1</v>
      </c>
      <c r="C838" s="347" t="s">
        <v>645</v>
      </c>
      <c r="D838" s="347"/>
      <c r="E838" s="347"/>
      <c r="F838" s="347"/>
      <c r="G838" s="347"/>
      <c r="H838" s="347"/>
      <c r="I838" s="347"/>
      <c r="J838" s="348">
        <v>3010005018595</v>
      </c>
      <c r="K838" s="349"/>
      <c r="L838" s="349"/>
      <c r="M838" s="349"/>
      <c r="N838" s="349"/>
      <c r="O838" s="349"/>
      <c r="P838" s="350" t="s">
        <v>651</v>
      </c>
      <c r="Q838" s="350"/>
      <c r="R838" s="350"/>
      <c r="S838" s="350"/>
      <c r="T838" s="350"/>
      <c r="U838" s="350"/>
      <c r="V838" s="350"/>
      <c r="W838" s="350"/>
      <c r="X838" s="350"/>
      <c r="Y838" s="351">
        <v>26.6</v>
      </c>
      <c r="Z838" s="352"/>
      <c r="AA838" s="352"/>
      <c r="AB838" s="353"/>
      <c r="AC838" s="363" t="s">
        <v>498</v>
      </c>
      <c r="AD838" s="363"/>
      <c r="AE838" s="363"/>
      <c r="AF838" s="363"/>
      <c r="AG838" s="363"/>
      <c r="AH838" s="372">
        <v>1</v>
      </c>
      <c r="AI838" s="373"/>
      <c r="AJ838" s="373"/>
      <c r="AK838" s="373"/>
      <c r="AL838" s="357">
        <v>99.1</v>
      </c>
      <c r="AM838" s="358"/>
      <c r="AN838" s="358"/>
      <c r="AO838" s="359"/>
      <c r="AP838" s="360" t="s">
        <v>631</v>
      </c>
      <c r="AQ838" s="360"/>
      <c r="AR838" s="360"/>
      <c r="AS838" s="360"/>
      <c r="AT838" s="360"/>
      <c r="AU838" s="360"/>
      <c r="AV838" s="360"/>
      <c r="AW838" s="360"/>
      <c r="AX838" s="360"/>
    </row>
    <row r="839" spans="1:50" ht="34.5" customHeight="1" x14ac:dyDescent="0.15">
      <c r="A839" s="376">
        <v>3</v>
      </c>
      <c r="B839" s="376">
        <v>1</v>
      </c>
      <c r="C839" s="361" t="s">
        <v>646</v>
      </c>
      <c r="D839" s="347"/>
      <c r="E839" s="347"/>
      <c r="F839" s="347"/>
      <c r="G839" s="347"/>
      <c r="H839" s="347"/>
      <c r="I839" s="347"/>
      <c r="J839" s="348">
        <v>8010005019622</v>
      </c>
      <c r="K839" s="349"/>
      <c r="L839" s="349"/>
      <c r="M839" s="349"/>
      <c r="N839" s="349"/>
      <c r="O839" s="349"/>
      <c r="P839" s="362" t="s">
        <v>652</v>
      </c>
      <c r="Q839" s="350"/>
      <c r="R839" s="350"/>
      <c r="S839" s="350"/>
      <c r="T839" s="350"/>
      <c r="U839" s="350"/>
      <c r="V839" s="350"/>
      <c r="W839" s="350"/>
      <c r="X839" s="350"/>
      <c r="Y839" s="351">
        <v>27.1</v>
      </c>
      <c r="Z839" s="352"/>
      <c r="AA839" s="352"/>
      <c r="AB839" s="353"/>
      <c r="AC839" s="363" t="s">
        <v>498</v>
      </c>
      <c r="AD839" s="363"/>
      <c r="AE839" s="363"/>
      <c r="AF839" s="363"/>
      <c r="AG839" s="363"/>
      <c r="AH839" s="355">
        <v>1</v>
      </c>
      <c r="AI839" s="356"/>
      <c r="AJ839" s="356"/>
      <c r="AK839" s="356"/>
      <c r="AL839" s="357">
        <v>99</v>
      </c>
      <c r="AM839" s="358"/>
      <c r="AN839" s="358"/>
      <c r="AO839" s="359"/>
      <c r="AP839" s="360" t="s">
        <v>655</v>
      </c>
      <c r="AQ839" s="360"/>
      <c r="AR839" s="360"/>
      <c r="AS839" s="360"/>
      <c r="AT839" s="360"/>
      <c r="AU839" s="360"/>
      <c r="AV839" s="360"/>
      <c r="AW839" s="360"/>
      <c r="AX839" s="360"/>
    </row>
    <row r="840" spans="1:50" ht="45" customHeight="1" x14ac:dyDescent="0.15">
      <c r="A840" s="376">
        <v>4</v>
      </c>
      <c r="B840" s="376">
        <v>1</v>
      </c>
      <c r="C840" s="361" t="s">
        <v>647</v>
      </c>
      <c r="D840" s="347"/>
      <c r="E840" s="347"/>
      <c r="F840" s="347"/>
      <c r="G840" s="347"/>
      <c r="H840" s="347"/>
      <c r="I840" s="347"/>
      <c r="J840" s="348">
        <v>9011105004819</v>
      </c>
      <c r="K840" s="349"/>
      <c r="L840" s="349"/>
      <c r="M840" s="349"/>
      <c r="N840" s="349"/>
      <c r="O840" s="349"/>
      <c r="P840" s="362" t="s">
        <v>653</v>
      </c>
      <c r="Q840" s="350"/>
      <c r="R840" s="350"/>
      <c r="S840" s="350"/>
      <c r="T840" s="350"/>
      <c r="U840" s="350"/>
      <c r="V840" s="350"/>
      <c r="W840" s="350"/>
      <c r="X840" s="350"/>
      <c r="Y840" s="351">
        <v>20</v>
      </c>
      <c r="Z840" s="352"/>
      <c r="AA840" s="352"/>
      <c r="AB840" s="353"/>
      <c r="AC840" s="363" t="s">
        <v>498</v>
      </c>
      <c r="AD840" s="363"/>
      <c r="AE840" s="363"/>
      <c r="AF840" s="363"/>
      <c r="AG840" s="363"/>
      <c r="AH840" s="355">
        <v>1</v>
      </c>
      <c r="AI840" s="356"/>
      <c r="AJ840" s="356"/>
      <c r="AK840" s="356"/>
      <c r="AL840" s="357">
        <v>91</v>
      </c>
      <c r="AM840" s="358"/>
      <c r="AN840" s="358"/>
      <c r="AO840" s="359"/>
      <c r="AP840" s="360" t="s">
        <v>631</v>
      </c>
      <c r="AQ840" s="360"/>
      <c r="AR840" s="360"/>
      <c r="AS840" s="360"/>
      <c r="AT840" s="360"/>
      <c r="AU840" s="360"/>
      <c r="AV840" s="360"/>
      <c r="AW840" s="360"/>
      <c r="AX840" s="360"/>
    </row>
    <row r="841" spans="1:50" ht="46.5" customHeight="1" x14ac:dyDescent="0.15">
      <c r="A841" s="376">
        <v>5</v>
      </c>
      <c r="B841" s="376">
        <v>1</v>
      </c>
      <c r="C841" s="347" t="s">
        <v>648</v>
      </c>
      <c r="D841" s="347"/>
      <c r="E841" s="347"/>
      <c r="F841" s="347"/>
      <c r="G841" s="347"/>
      <c r="H841" s="347"/>
      <c r="I841" s="347"/>
      <c r="J841" s="348">
        <v>3010401011971</v>
      </c>
      <c r="K841" s="349"/>
      <c r="L841" s="349"/>
      <c r="M841" s="349"/>
      <c r="N841" s="349"/>
      <c r="O841" s="349"/>
      <c r="P841" s="350" t="s">
        <v>653</v>
      </c>
      <c r="Q841" s="350"/>
      <c r="R841" s="350"/>
      <c r="S841" s="350"/>
      <c r="T841" s="350"/>
      <c r="U841" s="350"/>
      <c r="V841" s="350"/>
      <c r="W841" s="350"/>
      <c r="X841" s="350"/>
      <c r="Y841" s="351">
        <v>16.2</v>
      </c>
      <c r="Z841" s="352"/>
      <c r="AA841" s="352"/>
      <c r="AB841" s="353"/>
      <c r="AC841" s="354" t="s">
        <v>498</v>
      </c>
      <c r="AD841" s="354"/>
      <c r="AE841" s="354"/>
      <c r="AF841" s="354"/>
      <c r="AG841" s="354"/>
      <c r="AH841" s="355">
        <v>1</v>
      </c>
      <c r="AI841" s="356"/>
      <c r="AJ841" s="356"/>
      <c r="AK841" s="356"/>
      <c r="AL841" s="357">
        <v>77.900000000000006</v>
      </c>
      <c r="AM841" s="358"/>
      <c r="AN841" s="358"/>
      <c r="AO841" s="359"/>
      <c r="AP841" s="360" t="s">
        <v>656</v>
      </c>
      <c r="AQ841" s="360"/>
      <c r="AR841" s="360"/>
      <c r="AS841" s="360"/>
      <c r="AT841" s="360"/>
      <c r="AU841" s="360"/>
      <c r="AV841" s="360"/>
      <c r="AW841" s="360"/>
      <c r="AX841" s="360"/>
    </row>
    <row r="842" spans="1:50" ht="30" customHeight="1" x14ac:dyDescent="0.15">
      <c r="A842" s="376">
        <v>6</v>
      </c>
      <c r="B842" s="376">
        <v>1</v>
      </c>
      <c r="C842" s="347" t="s">
        <v>649</v>
      </c>
      <c r="D842" s="347"/>
      <c r="E842" s="347"/>
      <c r="F842" s="347"/>
      <c r="G842" s="347"/>
      <c r="H842" s="347"/>
      <c r="I842" s="347"/>
      <c r="J842" s="348">
        <v>8010005018608</v>
      </c>
      <c r="K842" s="349"/>
      <c r="L842" s="349"/>
      <c r="M842" s="349"/>
      <c r="N842" s="349"/>
      <c r="O842" s="349"/>
      <c r="P842" s="350" t="s">
        <v>654</v>
      </c>
      <c r="Q842" s="350"/>
      <c r="R842" s="350"/>
      <c r="S842" s="350"/>
      <c r="T842" s="350"/>
      <c r="U842" s="350"/>
      <c r="V842" s="350"/>
      <c r="W842" s="350"/>
      <c r="X842" s="350"/>
      <c r="Y842" s="351">
        <v>14</v>
      </c>
      <c r="Z842" s="352"/>
      <c r="AA842" s="352"/>
      <c r="AB842" s="353"/>
      <c r="AC842" s="354" t="s">
        <v>498</v>
      </c>
      <c r="AD842" s="354"/>
      <c r="AE842" s="354"/>
      <c r="AF842" s="354"/>
      <c r="AG842" s="354"/>
      <c r="AH842" s="355">
        <v>2</v>
      </c>
      <c r="AI842" s="356"/>
      <c r="AJ842" s="356"/>
      <c r="AK842" s="356"/>
      <c r="AL842" s="357">
        <v>88</v>
      </c>
      <c r="AM842" s="358"/>
      <c r="AN842" s="358"/>
      <c r="AO842" s="359"/>
      <c r="AP842" s="360" t="s">
        <v>631</v>
      </c>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6.75"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8.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674</v>
      </c>
      <c r="D870" s="347"/>
      <c r="E870" s="347"/>
      <c r="F870" s="347"/>
      <c r="G870" s="347"/>
      <c r="H870" s="347"/>
      <c r="I870" s="347"/>
      <c r="J870" s="348">
        <v>5020001039725</v>
      </c>
      <c r="K870" s="349"/>
      <c r="L870" s="349"/>
      <c r="M870" s="349"/>
      <c r="N870" s="349"/>
      <c r="O870" s="349"/>
      <c r="P870" s="350" t="s">
        <v>675</v>
      </c>
      <c r="Q870" s="350"/>
      <c r="R870" s="350"/>
      <c r="S870" s="350"/>
      <c r="T870" s="350"/>
      <c r="U870" s="350"/>
      <c r="V870" s="350"/>
      <c r="W870" s="350"/>
      <c r="X870" s="350"/>
      <c r="Y870" s="351">
        <v>13.3</v>
      </c>
      <c r="Z870" s="352"/>
      <c r="AA870" s="352"/>
      <c r="AB870" s="353"/>
      <c r="AC870" s="363" t="s">
        <v>499</v>
      </c>
      <c r="AD870" s="371"/>
      <c r="AE870" s="371"/>
      <c r="AF870" s="371"/>
      <c r="AG870" s="371"/>
      <c r="AH870" s="372">
        <v>2</v>
      </c>
      <c r="AI870" s="373"/>
      <c r="AJ870" s="373"/>
      <c r="AK870" s="373"/>
      <c r="AL870" s="357">
        <v>24.55</v>
      </c>
      <c r="AM870" s="358"/>
      <c r="AN870" s="358"/>
      <c r="AO870" s="359"/>
      <c r="AP870" s="360" t="s">
        <v>657</v>
      </c>
      <c r="AQ870" s="360"/>
      <c r="AR870" s="360"/>
      <c r="AS870" s="360"/>
      <c r="AT870" s="360"/>
      <c r="AU870" s="360"/>
      <c r="AV870" s="360"/>
      <c r="AW870" s="360"/>
      <c r="AX870" s="360"/>
    </row>
    <row r="871" spans="1:50" ht="30" customHeight="1" x14ac:dyDescent="0.15">
      <c r="A871" s="376">
        <v>2</v>
      </c>
      <c r="B871" s="376">
        <v>1</v>
      </c>
      <c r="C871" s="347" t="s">
        <v>676</v>
      </c>
      <c r="D871" s="347"/>
      <c r="E871" s="347"/>
      <c r="F871" s="347"/>
      <c r="G871" s="347"/>
      <c r="H871" s="347"/>
      <c r="I871" s="347"/>
      <c r="J871" s="348">
        <v>9010405010519</v>
      </c>
      <c r="K871" s="349"/>
      <c r="L871" s="349"/>
      <c r="M871" s="349"/>
      <c r="N871" s="349"/>
      <c r="O871" s="349"/>
      <c r="P871" s="350" t="s">
        <v>677</v>
      </c>
      <c r="Q871" s="350"/>
      <c r="R871" s="350"/>
      <c r="S871" s="350"/>
      <c r="T871" s="350"/>
      <c r="U871" s="350"/>
      <c r="V871" s="350"/>
      <c r="W871" s="350"/>
      <c r="X871" s="350"/>
      <c r="Y871" s="351">
        <v>10.199999999999999</v>
      </c>
      <c r="Z871" s="352"/>
      <c r="AA871" s="352"/>
      <c r="AB871" s="353"/>
      <c r="AC871" s="363" t="s">
        <v>497</v>
      </c>
      <c r="AD871" s="363"/>
      <c r="AE871" s="363"/>
      <c r="AF871" s="363"/>
      <c r="AG871" s="363"/>
      <c r="AH871" s="372">
        <v>1</v>
      </c>
      <c r="AI871" s="373"/>
      <c r="AJ871" s="373"/>
      <c r="AK871" s="373"/>
      <c r="AL871" s="357">
        <v>80.61</v>
      </c>
      <c r="AM871" s="358"/>
      <c r="AN871" s="358"/>
      <c r="AO871" s="359"/>
      <c r="AP871" s="360" t="s">
        <v>658</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687</v>
      </c>
      <c r="F1102" s="375"/>
      <c r="G1102" s="375"/>
      <c r="H1102" s="375"/>
      <c r="I1102" s="375"/>
      <c r="J1102" s="348" t="s">
        <v>688</v>
      </c>
      <c r="K1102" s="349"/>
      <c r="L1102" s="349"/>
      <c r="M1102" s="349"/>
      <c r="N1102" s="349"/>
      <c r="O1102" s="349"/>
      <c r="P1102" s="362" t="s">
        <v>689</v>
      </c>
      <c r="Q1102" s="350"/>
      <c r="R1102" s="350"/>
      <c r="S1102" s="350"/>
      <c r="T1102" s="350"/>
      <c r="U1102" s="350"/>
      <c r="V1102" s="350"/>
      <c r="W1102" s="350"/>
      <c r="X1102" s="350"/>
      <c r="Y1102" s="351" t="s">
        <v>690</v>
      </c>
      <c r="Z1102" s="352"/>
      <c r="AA1102" s="352"/>
      <c r="AB1102" s="353"/>
      <c r="AC1102" s="354"/>
      <c r="AD1102" s="354"/>
      <c r="AE1102" s="354"/>
      <c r="AF1102" s="354"/>
      <c r="AG1102" s="354"/>
      <c r="AH1102" s="355" t="s">
        <v>691</v>
      </c>
      <c r="AI1102" s="356"/>
      <c r="AJ1102" s="356"/>
      <c r="AK1102" s="356"/>
      <c r="AL1102" s="357" t="s">
        <v>691</v>
      </c>
      <c r="AM1102" s="358"/>
      <c r="AN1102" s="358"/>
      <c r="AO1102" s="359"/>
      <c r="AP1102" s="360" t="s">
        <v>691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09">
      <formula>IF(RIGHT(TEXT(P14,"0.#"),1)=".",FALSE,TRUE)</formula>
    </cfRule>
    <cfRule type="expression" dxfId="2788" priority="14010">
      <formula>IF(RIGHT(TEXT(P14,"0.#"),1)=".",TRUE,FALSE)</formula>
    </cfRule>
  </conditionalFormatting>
  <conditionalFormatting sqref="AE32">
    <cfRule type="expression" dxfId="2787" priority="13999">
      <formula>IF(RIGHT(TEXT(AE32,"0.#"),1)=".",FALSE,TRUE)</formula>
    </cfRule>
    <cfRule type="expression" dxfId="2786" priority="14000">
      <formula>IF(RIGHT(TEXT(AE32,"0.#"),1)=".",TRUE,FALSE)</formula>
    </cfRule>
  </conditionalFormatting>
  <conditionalFormatting sqref="P18:AX18">
    <cfRule type="expression" dxfId="2785" priority="13885">
      <formula>IF(RIGHT(TEXT(P18,"0.#"),1)=".",FALSE,TRUE)</formula>
    </cfRule>
    <cfRule type="expression" dxfId="2784" priority="13886">
      <formula>IF(RIGHT(TEXT(P18,"0.#"),1)=".",TRUE,FALSE)</formula>
    </cfRule>
  </conditionalFormatting>
  <conditionalFormatting sqref="Y782">
    <cfRule type="expression" dxfId="2783" priority="13881">
      <formula>IF(RIGHT(TEXT(Y782,"0.#"),1)=".",FALSE,TRUE)</formula>
    </cfRule>
    <cfRule type="expression" dxfId="2782" priority="13882">
      <formula>IF(RIGHT(TEXT(Y782,"0.#"),1)=".",TRUE,FALSE)</formula>
    </cfRule>
  </conditionalFormatting>
  <conditionalFormatting sqref="Y791">
    <cfRule type="expression" dxfId="2781" priority="13877">
      <formula>IF(RIGHT(TEXT(Y791,"0.#"),1)=".",FALSE,TRUE)</formula>
    </cfRule>
    <cfRule type="expression" dxfId="2780" priority="13878">
      <formula>IF(RIGHT(TEXT(Y791,"0.#"),1)=".",TRUE,FALSE)</formula>
    </cfRule>
  </conditionalFormatting>
  <conditionalFormatting sqref="Y822:Y829 Y820 Y809:Y816 Y807 Y796:Y803 Y794">
    <cfRule type="expression" dxfId="2779" priority="13659">
      <formula>IF(RIGHT(TEXT(Y794,"0.#"),1)=".",FALSE,TRUE)</formula>
    </cfRule>
    <cfRule type="expression" dxfId="2778" priority="13660">
      <formula>IF(RIGHT(TEXT(Y794,"0.#"),1)=".",TRUE,FALSE)</formula>
    </cfRule>
  </conditionalFormatting>
  <conditionalFormatting sqref="P16:AQ17 P15:AX15 P13:AX13">
    <cfRule type="expression" dxfId="2777" priority="13707">
      <formula>IF(RIGHT(TEXT(P13,"0.#"),1)=".",FALSE,TRUE)</formula>
    </cfRule>
    <cfRule type="expression" dxfId="2776" priority="13708">
      <formula>IF(RIGHT(TEXT(P13,"0.#"),1)=".",TRUE,FALSE)</formula>
    </cfRule>
  </conditionalFormatting>
  <conditionalFormatting sqref="P19:AJ19">
    <cfRule type="expression" dxfId="2775" priority="13705">
      <formula>IF(RIGHT(TEXT(P19,"0.#"),1)=".",FALSE,TRUE)</formula>
    </cfRule>
    <cfRule type="expression" dxfId="2774" priority="13706">
      <formula>IF(RIGHT(TEXT(P19,"0.#"),1)=".",TRUE,FALSE)</formula>
    </cfRule>
  </conditionalFormatting>
  <conditionalFormatting sqref="AE101 AQ101">
    <cfRule type="expression" dxfId="2773" priority="13697">
      <formula>IF(RIGHT(TEXT(AE101,"0.#"),1)=".",FALSE,TRUE)</formula>
    </cfRule>
    <cfRule type="expression" dxfId="2772" priority="13698">
      <formula>IF(RIGHT(TEXT(AE101,"0.#"),1)=".",TRUE,FALSE)</formula>
    </cfRule>
  </conditionalFormatting>
  <conditionalFormatting sqref="Y783:Y790 Y781">
    <cfRule type="expression" dxfId="2771" priority="13683">
      <formula>IF(RIGHT(TEXT(Y781,"0.#"),1)=".",FALSE,TRUE)</formula>
    </cfRule>
    <cfRule type="expression" dxfId="2770" priority="13684">
      <formula>IF(RIGHT(TEXT(Y781,"0.#"),1)=".",TRUE,FALSE)</formula>
    </cfRule>
  </conditionalFormatting>
  <conditionalFormatting sqref="AU782">
    <cfRule type="expression" dxfId="2769" priority="13681">
      <formula>IF(RIGHT(TEXT(AU782,"0.#"),1)=".",FALSE,TRUE)</formula>
    </cfRule>
    <cfRule type="expression" dxfId="2768" priority="13682">
      <formula>IF(RIGHT(TEXT(AU782,"0.#"),1)=".",TRUE,FALSE)</formula>
    </cfRule>
  </conditionalFormatting>
  <conditionalFormatting sqref="AU791">
    <cfRule type="expression" dxfId="2767" priority="13679">
      <formula>IF(RIGHT(TEXT(AU791,"0.#"),1)=".",FALSE,TRUE)</formula>
    </cfRule>
    <cfRule type="expression" dxfId="2766" priority="13680">
      <formula>IF(RIGHT(TEXT(AU791,"0.#"),1)=".",TRUE,FALSE)</formula>
    </cfRule>
  </conditionalFormatting>
  <conditionalFormatting sqref="AU783:AU790 AU781">
    <cfRule type="expression" dxfId="2765" priority="13677">
      <formula>IF(RIGHT(TEXT(AU781,"0.#"),1)=".",FALSE,TRUE)</formula>
    </cfRule>
    <cfRule type="expression" dxfId="2764" priority="13678">
      <formula>IF(RIGHT(TEXT(AU781,"0.#"),1)=".",TRUE,FALSE)</formula>
    </cfRule>
  </conditionalFormatting>
  <conditionalFormatting sqref="Y821 Y808 Y795">
    <cfRule type="expression" dxfId="2763" priority="13663">
      <formula>IF(RIGHT(TEXT(Y795,"0.#"),1)=".",FALSE,TRUE)</formula>
    </cfRule>
    <cfRule type="expression" dxfId="2762" priority="13664">
      <formula>IF(RIGHT(TEXT(Y795,"0.#"),1)=".",TRUE,FALSE)</formula>
    </cfRule>
  </conditionalFormatting>
  <conditionalFormatting sqref="Y830 Y817 Y804">
    <cfRule type="expression" dxfId="2761" priority="13661">
      <formula>IF(RIGHT(TEXT(Y804,"0.#"),1)=".",FALSE,TRUE)</formula>
    </cfRule>
    <cfRule type="expression" dxfId="2760" priority="13662">
      <formula>IF(RIGHT(TEXT(Y804,"0.#"),1)=".",TRUE,FALSE)</formula>
    </cfRule>
  </conditionalFormatting>
  <conditionalFormatting sqref="AU821 AU808 AU795">
    <cfRule type="expression" dxfId="2759" priority="13657">
      <formula>IF(RIGHT(TEXT(AU795,"0.#"),1)=".",FALSE,TRUE)</formula>
    </cfRule>
    <cfRule type="expression" dxfId="2758" priority="13658">
      <formula>IF(RIGHT(TEXT(AU795,"0.#"),1)=".",TRUE,FALSE)</formula>
    </cfRule>
  </conditionalFormatting>
  <conditionalFormatting sqref="AU830 AU817 AU804">
    <cfRule type="expression" dxfId="2757" priority="13655">
      <formula>IF(RIGHT(TEXT(AU804,"0.#"),1)=".",FALSE,TRUE)</formula>
    </cfRule>
    <cfRule type="expression" dxfId="2756" priority="13656">
      <formula>IF(RIGHT(TEXT(AU804,"0.#"),1)=".",TRUE,FALSE)</formula>
    </cfRule>
  </conditionalFormatting>
  <conditionalFormatting sqref="AU822:AU829 AU820 AU809:AU816 AU807 AU796:AU803 AU794">
    <cfRule type="expression" dxfId="2755" priority="13653">
      <formula>IF(RIGHT(TEXT(AU794,"0.#"),1)=".",FALSE,TRUE)</formula>
    </cfRule>
    <cfRule type="expression" dxfId="2754" priority="13654">
      <formula>IF(RIGHT(TEXT(AU794,"0.#"),1)=".",TRUE,FALSE)</formula>
    </cfRule>
  </conditionalFormatting>
  <conditionalFormatting sqref="AM87">
    <cfRule type="expression" dxfId="2753" priority="13307">
      <formula>IF(RIGHT(TEXT(AM87,"0.#"),1)=".",FALSE,TRUE)</formula>
    </cfRule>
    <cfRule type="expression" dxfId="2752" priority="13308">
      <formula>IF(RIGHT(TEXT(AM87,"0.#"),1)=".",TRUE,FALSE)</formula>
    </cfRule>
  </conditionalFormatting>
  <conditionalFormatting sqref="AE55">
    <cfRule type="expression" dxfId="2751" priority="13375">
      <formula>IF(RIGHT(TEXT(AE55,"0.#"),1)=".",FALSE,TRUE)</formula>
    </cfRule>
    <cfRule type="expression" dxfId="2750" priority="13376">
      <formula>IF(RIGHT(TEXT(AE55,"0.#"),1)=".",TRUE,FALSE)</formula>
    </cfRule>
  </conditionalFormatting>
  <conditionalFormatting sqref="AI55">
    <cfRule type="expression" dxfId="2749" priority="13373">
      <formula>IF(RIGHT(TEXT(AI55,"0.#"),1)=".",FALSE,TRUE)</formula>
    </cfRule>
    <cfRule type="expression" dxfId="2748" priority="13374">
      <formula>IF(RIGHT(TEXT(AI55,"0.#"),1)=".",TRUE,FALSE)</formula>
    </cfRule>
  </conditionalFormatting>
  <conditionalFormatting sqref="AM34">
    <cfRule type="expression" dxfId="2747" priority="13453">
      <formula>IF(RIGHT(TEXT(AM34,"0.#"),1)=".",FALSE,TRUE)</formula>
    </cfRule>
    <cfRule type="expression" dxfId="2746" priority="13454">
      <formula>IF(RIGHT(TEXT(AM34,"0.#"),1)=".",TRUE,FALSE)</formula>
    </cfRule>
  </conditionalFormatting>
  <conditionalFormatting sqref="AE33">
    <cfRule type="expression" dxfId="2745" priority="13467">
      <formula>IF(RIGHT(TEXT(AE33,"0.#"),1)=".",FALSE,TRUE)</formula>
    </cfRule>
    <cfRule type="expression" dxfId="2744" priority="13468">
      <formula>IF(RIGHT(TEXT(AE33,"0.#"),1)=".",TRUE,FALSE)</formula>
    </cfRule>
  </conditionalFormatting>
  <conditionalFormatting sqref="AE34">
    <cfRule type="expression" dxfId="2743" priority="13465">
      <formula>IF(RIGHT(TEXT(AE34,"0.#"),1)=".",FALSE,TRUE)</formula>
    </cfRule>
    <cfRule type="expression" dxfId="2742" priority="13466">
      <formula>IF(RIGHT(TEXT(AE34,"0.#"),1)=".",TRUE,FALSE)</formula>
    </cfRule>
  </conditionalFormatting>
  <conditionalFormatting sqref="AI34">
    <cfRule type="expression" dxfId="2741" priority="13463">
      <formula>IF(RIGHT(TEXT(AI34,"0.#"),1)=".",FALSE,TRUE)</formula>
    </cfRule>
    <cfRule type="expression" dxfId="2740" priority="13464">
      <formula>IF(RIGHT(TEXT(AI34,"0.#"),1)=".",TRUE,FALSE)</formula>
    </cfRule>
  </conditionalFormatting>
  <conditionalFormatting sqref="AI33">
    <cfRule type="expression" dxfId="2739" priority="13461">
      <formula>IF(RIGHT(TEXT(AI33,"0.#"),1)=".",FALSE,TRUE)</formula>
    </cfRule>
    <cfRule type="expression" dxfId="2738" priority="13462">
      <formula>IF(RIGHT(TEXT(AI33,"0.#"),1)=".",TRUE,FALSE)</formula>
    </cfRule>
  </conditionalFormatting>
  <conditionalFormatting sqref="AI32">
    <cfRule type="expression" dxfId="2737" priority="13459">
      <formula>IF(RIGHT(TEXT(AI32,"0.#"),1)=".",FALSE,TRUE)</formula>
    </cfRule>
    <cfRule type="expression" dxfId="2736" priority="13460">
      <formula>IF(RIGHT(TEXT(AI32,"0.#"),1)=".",TRUE,FALSE)</formula>
    </cfRule>
  </conditionalFormatting>
  <conditionalFormatting sqref="AM32">
    <cfRule type="expression" dxfId="2735" priority="13457">
      <formula>IF(RIGHT(TEXT(AM32,"0.#"),1)=".",FALSE,TRUE)</formula>
    </cfRule>
    <cfRule type="expression" dxfId="2734" priority="13458">
      <formula>IF(RIGHT(TEXT(AM32,"0.#"),1)=".",TRUE,FALSE)</formula>
    </cfRule>
  </conditionalFormatting>
  <conditionalFormatting sqref="AM33">
    <cfRule type="expression" dxfId="2733" priority="13455">
      <formula>IF(RIGHT(TEXT(AM33,"0.#"),1)=".",FALSE,TRUE)</formula>
    </cfRule>
    <cfRule type="expression" dxfId="2732" priority="13456">
      <formula>IF(RIGHT(TEXT(AM33,"0.#"),1)=".",TRUE,FALSE)</formula>
    </cfRule>
  </conditionalFormatting>
  <conditionalFormatting sqref="AQ32:AQ34">
    <cfRule type="expression" dxfId="2731" priority="13447">
      <formula>IF(RIGHT(TEXT(AQ32,"0.#"),1)=".",FALSE,TRUE)</formula>
    </cfRule>
    <cfRule type="expression" dxfId="2730" priority="13448">
      <formula>IF(RIGHT(TEXT(AQ32,"0.#"),1)=".",TRUE,FALSE)</formula>
    </cfRule>
  </conditionalFormatting>
  <conditionalFormatting sqref="AU32:AU34">
    <cfRule type="expression" dxfId="2729" priority="13445">
      <formula>IF(RIGHT(TEXT(AU32,"0.#"),1)=".",FALSE,TRUE)</formula>
    </cfRule>
    <cfRule type="expression" dxfId="2728" priority="13446">
      <formula>IF(RIGHT(TEXT(AU32,"0.#"),1)=".",TRUE,FALSE)</formula>
    </cfRule>
  </conditionalFormatting>
  <conditionalFormatting sqref="AE53">
    <cfRule type="expression" dxfId="2727" priority="13379">
      <formula>IF(RIGHT(TEXT(AE53,"0.#"),1)=".",FALSE,TRUE)</formula>
    </cfRule>
    <cfRule type="expression" dxfId="2726" priority="13380">
      <formula>IF(RIGHT(TEXT(AE53,"0.#"),1)=".",TRUE,FALSE)</formula>
    </cfRule>
  </conditionalFormatting>
  <conditionalFormatting sqref="AE54">
    <cfRule type="expression" dxfId="2725" priority="13377">
      <formula>IF(RIGHT(TEXT(AE54,"0.#"),1)=".",FALSE,TRUE)</formula>
    </cfRule>
    <cfRule type="expression" dxfId="2724" priority="13378">
      <formula>IF(RIGHT(TEXT(AE54,"0.#"),1)=".",TRUE,FALSE)</formula>
    </cfRule>
  </conditionalFormatting>
  <conditionalFormatting sqref="AI54">
    <cfRule type="expression" dxfId="2723" priority="13371">
      <formula>IF(RIGHT(TEXT(AI54,"0.#"),1)=".",FALSE,TRUE)</formula>
    </cfRule>
    <cfRule type="expression" dxfId="2722" priority="13372">
      <formula>IF(RIGHT(TEXT(AI54,"0.#"),1)=".",TRUE,FALSE)</formula>
    </cfRule>
  </conditionalFormatting>
  <conditionalFormatting sqref="AI53">
    <cfRule type="expression" dxfId="2721" priority="13369">
      <formula>IF(RIGHT(TEXT(AI53,"0.#"),1)=".",FALSE,TRUE)</formula>
    </cfRule>
    <cfRule type="expression" dxfId="2720" priority="13370">
      <formula>IF(RIGHT(TEXT(AI53,"0.#"),1)=".",TRUE,FALSE)</formula>
    </cfRule>
  </conditionalFormatting>
  <conditionalFormatting sqref="AM53">
    <cfRule type="expression" dxfId="2719" priority="13367">
      <formula>IF(RIGHT(TEXT(AM53,"0.#"),1)=".",FALSE,TRUE)</formula>
    </cfRule>
    <cfRule type="expression" dxfId="2718" priority="13368">
      <formula>IF(RIGHT(TEXT(AM53,"0.#"),1)=".",TRUE,FALSE)</formula>
    </cfRule>
  </conditionalFormatting>
  <conditionalFormatting sqref="AM54">
    <cfRule type="expression" dxfId="2717" priority="13365">
      <formula>IF(RIGHT(TEXT(AM54,"0.#"),1)=".",FALSE,TRUE)</formula>
    </cfRule>
    <cfRule type="expression" dxfId="2716" priority="13366">
      <formula>IF(RIGHT(TEXT(AM54,"0.#"),1)=".",TRUE,FALSE)</formula>
    </cfRule>
  </conditionalFormatting>
  <conditionalFormatting sqref="AM55">
    <cfRule type="expression" dxfId="2715" priority="13363">
      <formula>IF(RIGHT(TEXT(AM55,"0.#"),1)=".",FALSE,TRUE)</formula>
    </cfRule>
    <cfRule type="expression" dxfId="2714" priority="13364">
      <formula>IF(RIGHT(TEXT(AM55,"0.#"),1)=".",TRUE,FALSE)</formula>
    </cfRule>
  </conditionalFormatting>
  <conditionalFormatting sqref="AE60">
    <cfRule type="expression" dxfId="2713" priority="13349">
      <formula>IF(RIGHT(TEXT(AE60,"0.#"),1)=".",FALSE,TRUE)</formula>
    </cfRule>
    <cfRule type="expression" dxfId="2712" priority="13350">
      <formula>IF(RIGHT(TEXT(AE60,"0.#"),1)=".",TRUE,FALSE)</formula>
    </cfRule>
  </conditionalFormatting>
  <conditionalFormatting sqref="AE61">
    <cfRule type="expression" dxfId="2711" priority="13347">
      <formula>IF(RIGHT(TEXT(AE61,"0.#"),1)=".",FALSE,TRUE)</formula>
    </cfRule>
    <cfRule type="expression" dxfId="2710" priority="13348">
      <formula>IF(RIGHT(TEXT(AE61,"0.#"),1)=".",TRUE,FALSE)</formula>
    </cfRule>
  </conditionalFormatting>
  <conditionalFormatting sqref="AE62">
    <cfRule type="expression" dxfId="2709" priority="13345">
      <formula>IF(RIGHT(TEXT(AE62,"0.#"),1)=".",FALSE,TRUE)</formula>
    </cfRule>
    <cfRule type="expression" dxfId="2708" priority="13346">
      <formula>IF(RIGHT(TEXT(AE62,"0.#"),1)=".",TRUE,FALSE)</formula>
    </cfRule>
  </conditionalFormatting>
  <conditionalFormatting sqref="AI62">
    <cfRule type="expression" dxfId="2707" priority="13343">
      <formula>IF(RIGHT(TEXT(AI62,"0.#"),1)=".",FALSE,TRUE)</formula>
    </cfRule>
    <cfRule type="expression" dxfId="2706" priority="13344">
      <formula>IF(RIGHT(TEXT(AI62,"0.#"),1)=".",TRUE,FALSE)</formula>
    </cfRule>
  </conditionalFormatting>
  <conditionalFormatting sqref="AI61">
    <cfRule type="expression" dxfId="2705" priority="13341">
      <formula>IF(RIGHT(TEXT(AI61,"0.#"),1)=".",FALSE,TRUE)</formula>
    </cfRule>
    <cfRule type="expression" dxfId="2704" priority="13342">
      <formula>IF(RIGHT(TEXT(AI61,"0.#"),1)=".",TRUE,FALSE)</formula>
    </cfRule>
  </conditionalFormatting>
  <conditionalFormatting sqref="AI60">
    <cfRule type="expression" dxfId="2703" priority="13339">
      <formula>IF(RIGHT(TEXT(AI60,"0.#"),1)=".",FALSE,TRUE)</formula>
    </cfRule>
    <cfRule type="expression" dxfId="2702" priority="13340">
      <formula>IF(RIGHT(TEXT(AI60,"0.#"),1)=".",TRUE,FALSE)</formula>
    </cfRule>
  </conditionalFormatting>
  <conditionalFormatting sqref="AM60">
    <cfRule type="expression" dxfId="2701" priority="13337">
      <formula>IF(RIGHT(TEXT(AM60,"0.#"),1)=".",FALSE,TRUE)</formula>
    </cfRule>
    <cfRule type="expression" dxfId="2700" priority="13338">
      <formula>IF(RIGHT(TEXT(AM60,"0.#"),1)=".",TRUE,FALSE)</formula>
    </cfRule>
  </conditionalFormatting>
  <conditionalFormatting sqref="AM61">
    <cfRule type="expression" dxfId="2699" priority="13335">
      <formula>IF(RIGHT(TEXT(AM61,"0.#"),1)=".",FALSE,TRUE)</formula>
    </cfRule>
    <cfRule type="expression" dxfId="2698" priority="13336">
      <formula>IF(RIGHT(TEXT(AM61,"0.#"),1)=".",TRUE,FALSE)</formula>
    </cfRule>
  </conditionalFormatting>
  <conditionalFormatting sqref="AM62">
    <cfRule type="expression" dxfId="2697" priority="13333">
      <formula>IF(RIGHT(TEXT(AM62,"0.#"),1)=".",FALSE,TRUE)</formula>
    </cfRule>
    <cfRule type="expression" dxfId="2696" priority="13334">
      <formula>IF(RIGHT(TEXT(AM62,"0.#"),1)=".",TRUE,FALSE)</formula>
    </cfRule>
  </conditionalFormatting>
  <conditionalFormatting sqref="AE87">
    <cfRule type="expression" dxfId="2695" priority="13319">
      <formula>IF(RIGHT(TEXT(AE87,"0.#"),1)=".",FALSE,TRUE)</formula>
    </cfRule>
    <cfRule type="expression" dxfId="2694" priority="13320">
      <formula>IF(RIGHT(TEXT(AE87,"0.#"),1)=".",TRUE,FALSE)</formula>
    </cfRule>
  </conditionalFormatting>
  <conditionalFormatting sqref="AE88">
    <cfRule type="expression" dxfId="2693" priority="13317">
      <formula>IF(RIGHT(TEXT(AE88,"0.#"),1)=".",FALSE,TRUE)</formula>
    </cfRule>
    <cfRule type="expression" dxfId="2692" priority="13318">
      <formula>IF(RIGHT(TEXT(AE88,"0.#"),1)=".",TRUE,FALSE)</formula>
    </cfRule>
  </conditionalFormatting>
  <conditionalFormatting sqref="AE89">
    <cfRule type="expression" dxfId="2691" priority="13315">
      <formula>IF(RIGHT(TEXT(AE89,"0.#"),1)=".",FALSE,TRUE)</formula>
    </cfRule>
    <cfRule type="expression" dxfId="2690" priority="13316">
      <formula>IF(RIGHT(TEXT(AE89,"0.#"),1)=".",TRUE,FALSE)</formula>
    </cfRule>
  </conditionalFormatting>
  <conditionalFormatting sqref="AI89">
    <cfRule type="expression" dxfId="2689" priority="13313">
      <formula>IF(RIGHT(TEXT(AI89,"0.#"),1)=".",FALSE,TRUE)</formula>
    </cfRule>
    <cfRule type="expression" dxfId="2688" priority="13314">
      <formula>IF(RIGHT(TEXT(AI89,"0.#"),1)=".",TRUE,FALSE)</formula>
    </cfRule>
  </conditionalFormatting>
  <conditionalFormatting sqref="AI88">
    <cfRule type="expression" dxfId="2687" priority="13311">
      <formula>IF(RIGHT(TEXT(AI88,"0.#"),1)=".",FALSE,TRUE)</formula>
    </cfRule>
    <cfRule type="expression" dxfId="2686" priority="13312">
      <formula>IF(RIGHT(TEXT(AI88,"0.#"),1)=".",TRUE,FALSE)</formula>
    </cfRule>
  </conditionalFormatting>
  <conditionalFormatting sqref="AI87">
    <cfRule type="expression" dxfId="2685" priority="13309">
      <formula>IF(RIGHT(TEXT(AI87,"0.#"),1)=".",FALSE,TRUE)</formula>
    </cfRule>
    <cfRule type="expression" dxfId="2684" priority="13310">
      <formula>IF(RIGHT(TEXT(AI87,"0.#"),1)=".",TRUE,FALSE)</formula>
    </cfRule>
  </conditionalFormatting>
  <conditionalFormatting sqref="AM88">
    <cfRule type="expression" dxfId="2683" priority="13305">
      <formula>IF(RIGHT(TEXT(AM88,"0.#"),1)=".",FALSE,TRUE)</formula>
    </cfRule>
    <cfRule type="expression" dxfId="2682" priority="13306">
      <formula>IF(RIGHT(TEXT(AM88,"0.#"),1)=".",TRUE,FALSE)</formula>
    </cfRule>
  </conditionalFormatting>
  <conditionalFormatting sqref="AM89">
    <cfRule type="expression" dxfId="2681" priority="13303">
      <formula>IF(RIGHT(TEXT(AM89,"0.#"),1)=".",FALSE,TRUE)</formula>
    </cfRule>
    <cfRule type="expression" dxfId="2680" priority="13304">
      <formula>IF(RIGHT(TEXT(AM89,"0.#"),1)=".",TRUE,FALSE)</formula>
    </cfRule>
  </conditionalFormatting>
  <conditionalFormatting sqref="AE92">
    <cfRule type="expression" dxfId="2679" priority="13289">
      <formula>IF(RIGHT(TEXT(AE92,"0.#"),1)=".",FALSE,TRUE)</formula>
    </cfRule>
    <cfRule type="expression" dxfId="2678" priority="13290">
      <formula>IF(RIGHT(TEXT(AE92,"0.#"),1)=".",TRUE,FALSE)</formula>
    </cfRule>
  </conditionalFormatting>
  <conditionalFormatting sqref="AE93">
    <cfRule type="expression" dxfId="2677" priority="13287">
      <formula>IF(RIGHT(TEXT(AE93,"0.#"),1)=".",FALSE,TRUE)</formula>
    </cfRule>
    <cfRule type="expression" dxfId="2676" priority="13288">
      <formula>IF(RIGHT(TEXT(AE93,"0.#"),1)=".",TRUE,FALSE)</formula>
    </cfRule>
  </conditionalFormatting>
  <conditionalFormatting sqref="AE94">
    <cfRule type="expression" dxfId="2675" priority="13285">
      <formula>IF(RIGHT(TEXT(AE94,"0.#"),1)=".",FALSE,TRUE)</formula>
    </cfRule>
    <cfRule type="expression" dxfId="2674" priority="13286">
      <formula>IF(RIGHT(TEXT(AE94,"0.#"),1)=".",TRUE,FALSE)</formula>
    </cfRule>
  </conditionalFormatting>
  <conditionalFormatting sqref="AI94">
    <cfRule type="expression" dxfId="2673" priority="13283">
      <formula>IF(RIGHT(TEXT(AI94,"0.#"),1)=".",FALSE,TRUE)</formula>
    </cfRule>
    <cfRule type="expression" dxfId="2672" priority="13284">
      <formula>IF(RIGHT(TEXT(AI94,"0.#"),1)=".",TRUE,FALSE)</formula>
    </cfRule>
  </conditionalFormatting>
  <conditionalFormatting sqref="AI93">
    <cfRule type="expression" dxfId="2671" priority="13281">
      <formula>IF(RIGHT(TEXT(AI93,"0.#"),1)=".",FALSE,TRUE)</formula>
    </cfRule>
    <cfRule type="expression" dxfId="2670" priority="13282">
      <formula>IF(RIGHT(TEXT(AI93,"0.#"),1)=".",TRUE,FALSE)</formula>
    </cfRule>
  </conditionalFormatting>
  <conditionalFormatting sqref="AI92">
    <cfRule type="expression" dxfId="2669" priority="13279">
      <formula>IF(RIGHT(TEXT(AI92,"0.#"),1)=".",FALSE,TRUE)</formula>
    </cfRule>
    <cfRule type="expression" dxfId="2668" priority="13280">
      <formula>IF(RIGHT(TEXT(AI92,"0.#"),1)=".",TRUE,FALSE)</formula>
    </cfRule>
  </conditionalFormatting>
  <conditionalFormatting sqref="AM92">
    <cfRule type="expression" dxfId="2667" priority="13277">
      <formula>IF(RIGHT(TEXT(AM92,"0.#"),1)=".",FALSE,TRUE)</formula>
    </cfRule>
    <cfRule type="expression" dxfId="2666" priority="13278">
      <formula>IF(RIGHT(TEXT(AM92,"0.#"),1)=".",TRUE,FALSE)</formula>
    </cfRule>
  </conditionalFormatting>
  <conditionalFormatting sqref="AM93">
    <cfRule type="expression" dxfId="2665" priority="13275">
      <formula>IF(RIGHT(TEXT(AM93,"0.#"),1)=".",FALSE,TRUE)</formula>
    </cfRule>
    <cfRule type="expression" dxfId="2664" priority="13276">
      <formula>IF(RIGHT(TEXT(AM93,"0.#"),1)=".",TRUE,FALSE)</formula>
    </cfRule>
  </conditionalFormatting>
  <conditionalFormatting sqref="AM94">
    <cfRule type="expression" dxfId="2663" priority="13273">
      <formula>IF(RIGHT(TEXT(AM94,"0.#"),1)=".",FALSE,TRUE)</formula>
    </cfRule>
    <cfRule type="expression" dxfId="2662" priority="13274">
      <formula>IF(RIGHT(TEXT(AM94,"0.#"),1)=".",TRUE,FALSE)</formula>
    </cfRule>
  </conditionalFormatting>
  <conditionalFormatting sqref="AE97">
    <cfRule type="expression" dxfId="2661" priority="13259">
      <formula>IF(RIGHT(TEXT(AE97,"0.#"),1)=".",FALSE,TRUE)</formula>
    </cfRule>
    <cfRule type="expression" dxfId="2660" priority="13260">
      <formula>IF(RIGHT(TEXT(AE97,"0.#"),1)=".",TRUE,FALSE)</formula>
    </cfRule>
  </conditionalFormatting>
  <conditionalFormatting sqref="AE98">
    <cfRule type="expression" dxfId="2659" priority="13257">
      <formula>IF(RIGHT(TEXT(AE98,"0.#"),1)=".",FALSE,TRUE)</formula>
    </cfRule>
    <cfRule type="expression" dxfId="2658" priority="13258">
      <formula>IF(RIGHT(TEXT(AE98,"0.#"),1)=".",TRUE,FALSE)</formula>
    </cfRule>
  </conditionalFormatting>
  <conditionalFormatting sqref="AE99">
    <cfRule type="expression" dxfId="2657" priority="13255">
      <formula>IF(RIGHT(TEXT(AE99,"0.#"),1)=".",FALSE,TRUE)</formula>
    </cfRule>
    <cfRule type="expression" dxfId="2656" priority="13256">
      <formula>IF(RIGHT(TEXT(AE99,"0.#"),1)=".",TRUE,FALSE)</formula>
    </cfRule>
  </conditionalFormatting>
  <conditionalFormatting sqref="AI99">
    <cfRule type="expression" dxfId="2655" priority="13253">
      <formula>IF(RIGHT(TEXT(AI99,"0.#"),1)=".",FALSE,TRUE)</formula>
    </cfRule>
    <cfRule type="expression" dxfId="2654" priority="13254">
      <formula>IF(RIGHT(TEXT(AI99,"0.#"),1)=".",TRUE,FALSE)</formula>
    </cfRule>
  </conditionalFormatting>
  <conditionalFormatting sqref="AI98">
    <cfRule type="expression" dxfId="2653" priority="13251">
      <formula>IF(RIGHT(TEXT(AI98,"0.#"),1)=".",FALSE,TRUE)</formula>
    </cfRule>
    <cfRule type="expression" dxfId="2652" priority="13252">
      <formula>IF(RIGHT(TEXT(AI98,"0.#"),1)=".",TRUE,FALSE)</formula>
    </cfRule>
  </conditionalFormatting>
  <conditionalFormatting sqref="AI97">
    <cfRule type="expression" dxfId="2651" priority="13249">
      <formula>IF(RIGHT(TEXT(AI97,"0.#"),1)=".",FALSE,TRUE)</formula>
    </cfRule>
    <cfRule type="expression" dxfId="2650" priority="13250">
      <formula>IF(RIGHT(TEXT(AI97,"0.#"),1)=".",TRUE,FALSE)</formula>
    </cfRule>
  </conditionalFormatting>
  <conditionalFormatting sqref="AM97">
    <cfRule type="expression" dxfId="2649" priority="13247">
      <formula>IF(RIGHT(TEXT(AM97,"0.#"),1)=".",FALSE,TRUE)</formula>
    </cfRule>
    <cfRule type="expression" dxfId="2648" priority="13248">
      <formula>IF(RIGHT(TEXT(AM97,"0.#"),1)=".",TRUE,FALSE)</formula>
    </cfRule>
  </conditionalFormatting>
  <conditionalFormatting sqref="AM98">
    <cfRule type="expression" dxfId="2647" priority="13245">
      <formula>IF(RIGHT(TEXT(AM98,"0.#"),1)=".",FALSE,TRUE)</formula>
    </cfRule>
    <cfRule type="expression" dxfId="2646" priority="13246">
      <formula>IF(RIGHT(TEXT(AM98,"0.#"),1)=".",TRUE,FALSE)</formula>
    </cfRule>
  </conditionalFormatting>
  <conditionalFormatting sqref="AM99">
    <cfRule type="expression" dxfId="2645" priority="13243">
      <formula>IF(RIGHT(TEXT(AM99,"0.#"),1)=".",FALSE,TRUE)</formula>
    </cfRule>
    <cfRule type="expression" dxfId="2644" priority="13244">
      <formula>IF(RIGHT(TEXT(AM99,"0.#"),1)=".",TRUE,FALSE)</formula>
    </cfRule>
  </conditionalFormatting>
  <conditionalFormatting sqref="AI101">
    <cfRule type="expression" dxfId="2643" priority="13229">
      <formula>IF(RIGHT(TEXT(AI101,"0.#"),1)=".",FALSE,TRUE)</formula>
    </cfRule>
    <cfRule type="expression" dxfId="2642" priority="13230">
      <formula>IF(RIGHT(TEXT(AI101,"0.#"),1)=".",TRUE,FALSE)</formula>
    </cfRule>
  </conditionalFormatting>
  <conditionalFormatting sqref="AM101">
    <cfRule type="expression" dxfId="2641" priority="13227">
      <formula>IF(RIGHT(TEXT(AM101,"0.#"),1)=".",FALSE,TRUE)</formula>
    </cfRule>
    <cfRule type="expression" dxfId="2640" priority="13228">
      <formula>IF(RIGHT(TEXT(AM101,"0.#"),1)=".",TRUE,FALSE)</formula>
    </cfRule>
  </conditionalFormatting>
  <conditionalFormatting sqref="AE102">
    <cfRule type="expression" dxfId="2639" priority="13225">
      <formula>IF(RIGHT(TEXT(AE102,"0.#"),1)=".",FALSE,TRUE)</formula>
    </cfRule>
    <cfRule type="expression" dxfId="2638" priority="13226">
      <formula>IF(RIGHT(TEXT(AE102,"0.#"),1)=".",TRUE,FALSE)</formula>
    </cfRule>
  </conditionalFormatting>
  <conditionalFormatting sqref="AI102">
    <cfRule type="expression" dxfId="2637" priority="13223">
      <formula>IF(RIGHT(TEXT(AI102,"0.#"),1)=".",FALSE,TRUE)</formula>
    </cfRule>
    <cfRule type="expression" dxfId="2636" priority="13224">
      <formula>IF(RIGHT(TEXT(AI102,"0.#"),1)=".",TRUE,FALSE)</formula>
    </cfRule>
  </conditionalFormatting>
  <conditionalFormatting sqref="AM102">
    <cfRule type="expression" dxfId="2635" priority="13221">
      <formula>IF(RIGHT(TEXT(AM102,"0.#"),1)=".",FALSE,TRUE)</formula>
    </cfRule>
    <cfRule type="expression" dxfId="2634" priority="13222">
      <formula>IF(RIGHT(TEXT(AM102,"0.#"),1)=".",TRUE,FALSE)</formula>
    </cfRule>
  </conditionalFormatting>
  <conditionalFormatting sqref="AQ102">
    <cfRule type="expression" dxfId="2633" priority="13219">
      <formula>IF(RIGHT(TEXT(AQ102,"0.#"),1)=".",FALSE,TRUE)</formula>
    </cfRule>
    <cfRule type="expression" dxfId="2632" priority="13220">
      <formula>IF(RIGHT(TEXT(AQ102,"0.#"),1)=".",TRUE,FALSE)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AQ114">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E104 AI104">
    <cfRule type="expression" dxfId="705" priority="5">
      <formula>IF(RIGHT(TEXT(AE104,"0.#"),1)=".",FALSE,TRUE)</formula>
    </cfRule>
    <cfRule type="expression" dxfId="704" priority="6">
      <formula>IF(RIGHT(TEXT(AE104,"0.#"),1)=".",TRUE,FALSE)</formula>
    </cfRule>
  </conditionalFormatting>
  <conditionalFormatting sqref="AE105 AI105">
    <cfRule type="expression" dxfId="703" priority="3">
      <formula>IF(RIGHT(TEXT(AE105,"0.#"),1)=".",FALSE,TRUE)</formula>
    </cfRule>
    <cfRule type="expression" dxfId="702" priority="4">
      <formula>IF(RIGHT(TEXT(AE105,"0.#"),1)=".",TRUE,FALSE)</formula>
    </cfRule>
  </conditionalFormatting>
  <conditionalFormatting sqref="AM104:AM105">
    <cfRule type="expression" dxfId="701" priority="1">
      <formula>IF(RIGHT(TEXT(AM104,"0.#"),1)=".",FALSE,TRUE)</formula>
    </cfRule>
    <cfRule type="expression" dxfId="700" priority="2">
      <formula>IF(RIGHT(TEXT(AM104,"0.#"),1)=".",TRUE,FALSE)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5" orientation="portrait" r:id="rId1"/>
  <headerFooter differentFirst="1" alignWithMargins="0"/>
  <rowBreaks count="4" manualBreakCount="4">
    <brk id="43" max="49" man="1"/>
    <brk id="114" max="49" man="1"/>
    <brk id="483"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1"/>
      <c r="AA2" s="832"/>
      <c r="AB2" s="1029" t="s">
        <v>11</v>
      </c>
      <c r="AC2" s="1030"/>
      <c r="AD2" s="1031"/>
      <c r="AE2" s="1035" t="s">
        <v>556</v>
      </c>
      <c r="AF2" s="1035"/>
      <c r="AG2" s="1035"/>
      <c r="AH2" s="1035"/>
      <c r="AI2" s="1035" t="s">
        <v>553</v>
      </c>
      <c r="AJ2" s="1035"/>
      <c r="AK2" s="1035"/>
      <c r="AL2" s="1035"/>
      <c r="AM2" s="1035" t="s">
        <v>527</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1"/>
      <c r="AA9" s="832"/>
      <c r="AB9" s="1029" t="s">
        <v>11</v>
      </c>
      <c r="AC9" s="1030"/>
      <c r="AD9" s="1031"/>
      <c r="AE9" s="1035" t="s">
        <v>557</v>
      </c>
      <c r="AF9" s="1035"/>
      <c r="AG9" s="1035"/>
      <c r="AH9" s="1035"/>
      <c r="AI9" s="1035" t="s">
        <v>553</v>
      </c>
      <c r="AJ9" s="1035"/>
      <c r="AK9" s="1035"/>
      <c r="AL9" s="1035"/>
      <c r="AM9" s="1035" t="s">
        <v>527</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1"/>
      <c r="AA16" s="832"/>
      <c r="AB16" s="1029" t="s">
        <v>11</v>
      </c>
      <c r="AC16" s="1030"/>
      <c r="AD16" s="1031"/>
      <c r="AE16" s="1035" t="s">
        <v>556</v>
      </c>
      <c r="AF16" s="1035"/>
      <c r="AG16" s="1035"/>
      <c r="AH16" s="1035"/>
      <c r="AI16" s="1035" t="s">
        <v>554</v>
      </c>
      <c r="AJ16" s="1035"/>
      <c r="AK16" s="1035"/>
      <c r="AL16" s="1035"/>
      <c r="AM16" s="1035" t="s">
        <v>527</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1"/>
      <c r="AA23" s="832"/>
      <c r="AB23" s="1029" t="s">
        <v>11</v>
      </c>
      <c r="AC23" s="1030"/>
      <c r="AD23" s="1031"/>
      <c r="AE23" s="1035" t="s">
        <v>558</v>
      </c>
      <c r="AF23" s="1035"/>
      <c r="AG23" s="1035"/>
      <c r="AH23" s="1035"/>
      <c r="AI23" s="1035" t="s">
        <v>553</v>
      </c>
      <c r="AJ23" s="1035"/>
      <c r="AK23" s="1035"/>
      <c r="AL23" s="1035"/>
      <c r="AM23" s="1035" t="s">
        <v>527</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1"/>
      <c r="AA30" s="832"/>
      <c r="AB30" s="1029" t="s">
        <v>11</v>
      </c>
      <c r="AC30" s="1030"/>
      <c r="AD30" s="1031"/>
      <c r="AE30" s="1035" t="s">
        <v>556</v>
      </c>
      <c r="AF30" s="1035"/>
      <c r="AG30" s="1035"/>
      <c r="AH30" s="1035"/>
      <c r="AI30" s="1035" t="s">
        <v>553</v>
      </c>
      <c r="AJ30" s="1035"/>
      <c r="AK30" s="1035"/>
      <c r="AL30" s="1035"/>
      <c r="AM30" s="1035" t="s">
        <v>551</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1"/>
      <c r="AA37" s="832"/>
      <c r="AB37" s="1029" t="s">
        <v>11</v>
      </c>
      <c r="AC37" s="1030"/>
      <c r="AD37" s="1031"/>
      <c r="AE37" s="1035" t="s">
        <v>558</v>
      </c>
      <c r="AF37" s="1035"/>
      <c r="AG37" s="1035"/>
      <c r="AH37" s="1035"/>
      <c r="AI37" s="1035" t="s">
        <v>555</v>
      </c>
      <c r="AJ37" s="1035"/>
      <c r="AK37" s="1035"/>
      <c r="AL37" s="1035"/>
      <c r="AM37" s="1035" t="s">
        <v>552</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1"/>
      <c r="AA44" s="832"/>
      <c r="AB44" s="1029" t="s">
        <v>11</v>
      </c>
      <c r="AC44" s="1030"/>
      <c r="AD44" s="1031"/>
      <c r="AE44" s="1035" t="s">
        <v>556</v>
      </c>
      <c r="AF44" s="1035"/>
      <c r="AG44" s="1035"/>
      <c r="AH44" s="1035"/>
      <c r="AI44" s="1035" t="s">
        <v>553</v>
      </c>
      <c r="AJ44" s="1035"/>
      <c r="AK44" s="1035"/>
      <c r="AL44" s="1035"/>
      <c r="AM44" s="1035" t="s">
        <v>527</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1"/>
      <c r="AA51" s="832"/>
      <c r="AB51" s="557" t="s">
        <v>11</v>
      </c>
      <c r="AC51" s="1030"/>
      <c r="AD51" s="1031"/>
      <c r="AE51" s="1035" t="s">
        <v>556</v>
      </c>
      <c r="AF51" s="1035"/>
      <c r="AG51" s="1035"/>
      <c r="AH51" s="1035"/>
      <c r="AI51" s="1035" t="s">
        <v>553</v>
      </c>
      <c r="AJ51" s="1035"/>
      <c r="AK51" s="1035"/>
      <c r="AL51" s="1035"/>
      <c r="AM51" s="1035" t="s">
        <v>527</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1"/>
      <c r="AA58" s="832"/>
      <c r="AB58" s="1029" t="s">
        <v>11</v>
      </c>
      <c r="AC58" s="1030"/>
      <c r="AD58" s="1031"/>
      <c r="AE58" s="1035" t="s">
        <v>556</v>
      </c>
      <c r="AF58" s="1035"/>
      <c r="AG58" s="1035"/>
      <c r="AH58" s="1035"/>
      <c r="AI58" s="1035" t="s">
        <v>553</v>
      </c>
      <c r="AJ58" s="1035"/>
      <c r="AK58" s="1035"/>
      <c r="AL58" s="1035"/>
      <c r="AM58" s="1035" t="s">
        <v>527</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1"/>
      <c r="AA65" s="832"/>
      <c r="AB65" s="1029" t="s">
        <v>11</v>
      </c>
      <c r="AC65" s="1030"/>
      <c r="AD65" s="1031"/>
      <c r="AE65" s="1035" t="s">
        <v>556</v>
      </c>
      <c r="AF65" s="1035"/>
      <c r="AG65" s="1035"/>
      <c r="AH65" s="1035"/>
      <c r="AI65" s="1035" t="s">
        <v>553</v>
      </c>
      <c r="AJ65" s="1035"/>
      <c r="AK65" s="1035"/>
      <c r="AL65" s="1035"/>
      <c r="AM65" s="1035" t="s">
        <v>527</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793" t="s">
        <v>491</v>
      </c>
      <c r="H2" s="794"/>
      <c r="I2" s="794"/>
      <c r="J2" s="794"/>
      <c r="K2" s="794"/>
      <c r="L2" s="794"/>
      <c r="M2" s="794"/>
      <c r="N2" s="794"/>
      <c r="O2" s="794"/>
      <c r="P2" s="794"/>
      <c r="Q2" s="794"/>
      <c r="R2" s="794"/>
      <c r="S2" s="794"/>
      <c r="T2" s="794"/>
      <c r="U2" s="794"/>
      <c r="V2" s="794"/>
      <c r="W2" s="794"/>
      <c r="X2" s="794"/>
      <c r="Y2" s="794"/>
      <c r="Z2" s="794"/>
      <c r="AA2" s="794"/>
      <c r="AB2" s="839"/>
      <c r="AC2" s="793"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8"/>
      <c r="I3" s="668"/>
      <c r="J3" s="668"/>
      <c r="K3" s="668"/>
      <c r="L3" s="667" t="s">
        <v>18</v>
      </c>
      <c r="M3" s="668"/>
      <c r="N3" s="668"/>
      <c r="O3" s="668"/>
      <c r="P3" s="668"/>
      <c r="Q3" s="668"/>
      <c r="R3" s="668"/>
      <c r="S3" s="668"/>
      <c r="T3" s="668"/>
      <c r="U3" s="668"/>
      <c r="V3" s="668"/>
      <c r="W3" s="668"/>
      <c r="X3" s="669"/>
      <c r="Y3" s="653" t="s">
        <v>19</v>
      </c>
      <c r="Z3" s="654"/>
      <c r="AA3" s="654"/>
      <c r="AB3" s="800"/>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7"/>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793" t="s">
        <v>390</v>
      </c>
      <c r="H15" s="794"/>
      <c r="I15" s="794"/>
      <c r="J15" s="794"/>
      <c r="K15" s="794"/>
      <c r="L15" s="794"/>
      <c r="M15" s="794"/>
      <c r="N15" s="794"/>
      <c r="O15" s="794"/>
      <c r="P15" s="794"/>
      <c r="Q15" s="794"/>
      <c r="R15" s="794"/>
      <c r="S15" s="794"/>
      <c r="T15" s="794"/>
      <c r="U15" s="794"/>
      <c r="V15" s="794"/>
      <c r="W15" s="794"/>
      <c r="X15" s="794"/>
      <c r="Y15" s="794"/>
      <c r="Z15" s="794"/>
      <c r="AA15" s="794"/>
      <c r="AB15" s="839"/>
      <c r="AC15" s="793" t="s">
        <v>391</v>
      </c>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25.5" customHeight="1" x14ac:dyDescent="0.15">
      <c r="A16" s="1048"/>
      <c r="B16" s="1049"/>
      <c r="C16" s="1049"/>
      <c r="D16" s="1049"/>
      <c r="E16" s="1049"/>
      <c r="F16" s="1050"/>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7"/>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793" t="s">
        <v>389</v>
      </c>
      <c r="H28" s="794"/>
      <c r="I28" s="794"/>
      <c r="J28" s="794"/>
      <c r="K28" s="794"/>
      <c r="L28" s="794"/>
      <c r="M28" s="794"/>
      <c r="N28" s="794"/>
      <c r="O28" s="794"/>
      <c r="P28" s="794"/>
      <c r="Q28" s="794"/>
      <c r="R28" s="794"/>
      <c r="S28" s="794"/>
      <c r="T28" s="794"/>
      <c r="U28" s="794"/>
      <c r="V28" s="794"/>
      <c r="W28" s="794"/>
      <c r="X28" s="794"/>
      <c r="Y28" s="794"/>
      <c r="Z28" s="794"/>
      <c r="AA28" s="794"/>
      <c r="AB28" s="839"/>
      <c r="AC28" s="793" t="s">
        <v>392</v>
      </c>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ht="24.75" customHeight="1" x14ac:dyDescent="0.15">
      <c r="A29" s="1048"/>
      <c r="B29" s="1049"/>
      <c r="C29" s="1049"/>
      <c r="D29" s="1049"/>
      <c r="E29" s="1049"/>
      <c r="F29" s="1050"/>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7"/>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793" t="s">
        <v>437</v>
      </c>
      <c r="H41" s="794"/>
      <c r="I41" s="794"/>
      <c r="J41" s="794"/>
      <c r="K41" s="794"/>
      <c r="L41" s="794"/>
      <c r="M41" s="794"/>
      <c r="N41" s="794"/>
      <c r="O41" s="794"/>
      <c r="P41" s="794"/>
      <c r="Q41" s="794"/>
      <c r="R41" s="794"/>
      <c r="S41" s="794"/>
      <c r="T41" s="794"/>
      <c r="U41" s="794"/>
      <c r="V41" s="794"/>
      <c r="W41" s="794"/>
      <c r="X41" s="794"/>
      <c r="Y41" s="794"/>
      <c r="Z41" s="794"/>
      <c r="AA41" s="794"/>
      <c r="AB41" s="839"/>
      <c r="AC41" s="793" t="s">
        <v>303</v>
      </c>
      <c r="AD41" s="794"/>
      <c r="AE41" s="794"/>
      <c r="AF41" s="794"/>
      <c r="AG41" s="794"/>
      <c r="AH41" s="794"/>
      <c r="AI41" s="794"/>
      <c r="AJ41" s="794"/>
      <c r="AK41" s="794"/>
      <c r="AL41" s="794"/>
      <c r="AM41" s="794"/>
      <c r="AN41" s="794"/>
      <c r="AO41" s="794"/>
      <c r="AP41" s="794"/>
      <c r="AQ41" s="794"/>
      <c r="AR41" s="794"/>
      <c r="AS41" s="794"/>
      <c r="AT41" s="794"/>
      <c r="AU41" s="794"/>
      <c r="AV41" s="794"/>
      <c r="AW41" s="794"/>
      <c r="AX41" s="795"/>
    </row>
    <row r="42" spans="1:50" ht="24.75" customHeight="1" x14ac:dyDescent="0.15">
      <c r="A42" s="1048"/>
      <c r="B42" s="1049"/>
      <c r="C42" s="1049"/>
      <c r="D42" s="1049"/>
      <c r="E42" s="1049"/>
      <c r="F42" s="1050"/>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7"/>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793" t="s">
        <v>304</v>
      </c>
      <c r="H55" s="794"/>
      <c r="I55" s="794"/>
      <c r="J55" s="794"/>
      <c r="K55" s="794"/>
      <c r="L55" s="794"/>
      <c r="M55" s="794"/>
      <c r="N55" s="794"/>
      <c r="O55" s="794"/>
      <c r="P55" s="794"/>
      <c r="Q55" s="794"/>
      <c r="R55" s="794"/>
      <c r="S55" s="794"/>
      <c r="T55" s="794"/>
      <c r="U55" s="794"/>
      <c r="V55" s="794"/>
      <c r="W55" s="794"/>
      <c r="X55" s="794"/>
      <c r="Y55" s="794"/>
      <c r="Z55" s="794"/>
      <c r="AA55" s="794"/>
      <c r="AB55" s="839"/>
      <c r="AC55" s="793" t="s">
        <v>393</v>
      </c>
      <c r="AD55" s="794"/>
      <c r="AE55" s="794"/>
      <c r="AF55" s="794"/>
      <c r="AG55" s="794"/>
      <c r="AH55" s="794"/>
      <c r="AI55" s="794"/>
      <c r="AJ55" s="794"/>
      <c r="AK55" s="794"/>
      <c r="AL55" s="794"/>
      <c r="AM55" s="794"/>
      <c r="AN55" s="794"/>
      <c r="AO55" s="794"/>
      <c r="AP55" s="794"/>
      <c r="AQ55" s="794"/>
      <c r="AR55" s="794"/>
      <c r="AS55" s="794"/>
      <c r="AT55" s="794"/>
      <c r="AU55" s="794"/>
      <c r="AV55" s="794"/>
      <c r="AW55" s="794"/>
      <c r="AX55" s="795"/>
    </row>
    <row r="56" spans="1:50" ht="24.75" customHeight="1" x14ac:dyDescent="0.15">
      <c r="A56" s="1048"/>
      <c r="B56" s="1049"/>
      <c r="C56" s="1049"/>
      <c r="D56" s="1049"/>
      <c r="E56" s="1049"/>
      <c r="F56" s="1050"/>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7"/>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793" t="s">
        <v>394</v>
      </c>
      <c r="H68" s="794"/>
      <c r="I68" s="794"/>
      <c r="J68" s="794"/>
      <c r="K68" s="794"/>
      <c r="L68" s="794"/>
      <c r="M68" s="794"/>
      <c r="N68" s="794"/>
      <c r="O68" s="794"/>
      <c r="P68" s="794"/>
      <c r="Q68" s="794"/>
      <c r="R68" s="794"/>
      <c r="S68" s="794"/>
      <c r="T68" s="794"/>
      <c r="U68" s="794"/>
      <c r="V68" s="794"/>
      <c r="W68" s="794"/>
      <c r="X68" s="794"/>
      <c r="Y68" s="794"/>
      <c r="Z68" s="794"/>
      <c r="AA68" s="794"/>
      <c r="AB68" s="839"/>
      <c r="AC68" s="793" t="s">
        <v>395</v>
      </c>
      <c r="AD68" s="794"/>
      <c r="AE68" s="794"/>
      <c r="AF68" s="794"/>
      <c r="AG68" s="794"/>
      <c r="AH68" s="794"/>
      <c r="AI68" s="794"/>
      <c r="AJ68" s="794"/>
      <c r="AK68" s="794"/>
      <c r="AL68" s="794"/>
      <c r="AM68" s="794"/>
      <c r="AN68" s="794"/>
      <c r="AO68" s="794"/>
      <c r="AP68" s="794"/>
      <c r="AQ68" s="794"/>
      <c r="AR68" s="794"/>
      <c r="AS68" s="794"/>
      <c r="AT68" s="794"/>
      <c r="AU68" s="794"/>
      <c r="AV68" s="794"/>
      <c r="AW68" s="794"/>
      <c r="AX68" s="795"/>
    </row>
    <row r="69" spans="1:50" ht="25.5" customHeight="1" x14ac:dyDescent="0.15">
      <c r="A69" s="1048"/>
      <c r="B69" s="1049"/>
      <c r="C69" s="1049"/>
      <c r="D69" s="1049"/>
      <c r="E69" s="1049"/>
      <c r="F69" s="1050"/>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7"/>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793" t="s">
        <v>396</v>
      </c>
      <c r="H81" s="794"/>
      <c r="I81" s="794"/>
      <c r="J81" s="794"/>
      <c r="K81" s="794"/>
      <c r="L81" s="794"/>
      <c r="M81" s="794"/>
      <c r="N81" s="794"/>
      <c r="O81" s="794"/>
      <c r="P81" s="794"/>
      <c r="Q81" s="794"/>
      <c r="R81" s="794"/>
      <c r="S81" s="794"/>
      <c r="T81" s="794"/>
      <c r="U81" s="794"/>
      <c r="V81" s="794"/>
      <c r="W81" s="794"/>
      <c r="X81" s="794"/>
      <c r="Y81" s="794"/>
      <c r="Z81" s="794"/>
      <c r="AA81" s="794"/>
      <c r="AB81" s="839"/>
      <c r="AC81" s="793" t="s">
        <v>397</v>
      </c>
      <c r="AD81" s="794"/>
      <c r="AE81" s="794"/>
      <c r="AF81" s="794"/>
      <c r="AG81" s="794"/>
      <c r="AH81" s="794"/>
      <c r="AI81" s="794"/>
      <c r="AJ81" s="794"/>
      <c r="AK81" s="794"/>
      <c r="AL81" s="794"/>
      <c r="AM81" s="794"/>
      <c r="AN81" s="794"/>
      <c r="AO81" s="794"/>
      <c r="AP81" s="794"/>
      <c r="AQ81" s="794"/>
      <c r="AR81" s="794"/>
      <c r="AS81" s="794"/>
      <c r="AT81" s="794"/>
      <c r="AU81" s="794"/>
      <c r="AV81" s="794"/>
      <c r="AW81" s="794"/>
      <c r="AX81" s="795"/>
    </row>
    <row r="82" spans="1:50" ht="24.75" customHeight="1" x14ac:dyDescent="0.15">
      <c r="A82" s="1048"/>
      <c r="B82" s="1049"/>
      <c r="C82" s="1049"/>
      <c r="D82" s="1049"/>
      <c r="E82" s="1049"/>
      <c r="F82" s="1050"/>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7"/>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793" t="s">
        <v>398</v>
      </c>
      <c r="H94" s="794"/>
      <c r="I94" s="794"/>
      <c r="J94" s="794"/>
      <c r="K94" s="794"/>
      <c r="L94" s="794"/>
      <c r="M94" s="794"/>
      <c r="N94" s="794"/>
      <c r="O94" s="794"/>
      <c r="P94" s="794"/>
      <c r="Q94" s="794"/>
      <c r="R94" s="794"/>
      <c r="S94" s="794"/>
      <c r="T94" s="794"/>
      <c r="U94" s="794"/>
      <c r="V94" s="794"/>
      <c r="W94" s="794"/>
      <c r="X94" s="794"/>
      <c r="Y94" s="794"/>
      <c r="Z94" s="794"/>
      <c r="AA94" s="794"/>
      <c r="AB94" s="839"/>
      <c r="AC94" s="793" t="s">
        <v>305</v>
      </c>
      <c r="AD94" s="794"/>
      <c r="AE94" s="794"/>
      <c r="AF94" s="794"/>
      <c r="AG94" s="794"/>
      <c r="AH94" s="794"/>
      <c r="AI94" s="794"/>
      <c r="AJ94" s="794"/>
      <c r="AK94" s="794"/>
      <c r="AL94" s="794"/>
      <c r="AM94" s="794"/>
      <c r="AN94" s="794"/>
      <c r="AO94" s="794"/>
      <c r="AP94" s="794"/>
      <c r="AQ94" s="794"/>
      <c r="AR94" s="794"/>
      <c r="AS94" s="794"/>
      <c r="AT94" s="794"/>
      <c r="AU94" s="794"/>
      <c r="AV94" s="794"/>
      <c r="AW94" s="794"/>
      <c r="AX94" s="795"/>
    </row>
    <row r="95" spans="1:50" ht="24.75" customHeight="1" x14ac:dyDescent="0.15">
      <c r="A95" s="1048"/>
      <c r="B95" s="1049"/>
      <c r="C95" s="1049"/>
      <c r="D95" s="1049"/>
      <c r="E95" s="1049"/>
      <c r="F95" s="1050"/>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7"/>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793" t="s">
        <v>306</v>
      </c>
      <c r="H108" s="794"/>
      <c r="I108" s="794"/>
      <c r="J108" s="794"/>
      <c r="K108" s="794"/>
      <c r="L108" s="794"/>
      <c r="M108" s="794"/>
      <c r="N108" s="794"/>
      <c r="O108" s="794"/>
      <c r="P108" s="794"/>
      <c r="Q108" s="794"/>
      <c r="R108" s="794"/>
      <c r="S108" s="794"/>
      <c r="T108" s="794"/>
      <c r="U108" s="794"/>
      <c r="V108" s="794"/>
      <c r="W108" s="794"/>
      <c r="X108" s="794"/>
      <c r="Y108" s="794"/>
      <c r="Z108" s="794"/>
      <c r="AA108" s="794"/>
      <c r="AB108" s="839"/>
      <c r="AC108" s="793" t="s">
        <v>399</v>
      </c>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4.75" customHeight="1" x14ac:dyDescent="0.15">
      <c r="A109" s="1048"/>
      <c r="B109" s="1049"/>
      <c r="C109" s="1049"/>
      <c r="D109" s="1049"/>
      <c r="E109" s="1049"/>
      <c r="F109" s="1050"/>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7"/>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793" t="s">
        <v>400</v>
      </c>
      <c r="H121" s="794"/>
      <c r="I121" s="794"/>
      <c r="J121" s="794"/>
      <c r="K121" s="794"/>
      <c r="L121" s="794"/>
      <c r="M121" s="794"/>
      <c r="N121" s="794"/>
      <c r="O121" s="794"/>
      <c r="P121" s="794"/>
      <c r="Q121" s="794"/>
      <c r="R121" s="794"/>
      <c r="S121" s="794"/>
      <c r="T121" s="794"/>
      <c r="U121" s="794"/>
      <c r="V121" s="794"/>
      <c r="W121" s="794"/>
      <c r="X121" s="794"/>
      <c r="Y121" s="794"/>
      <c r="Z121" s="794"/>
      <c r="AA121" s="794"/>
      <c r="AB121" s="839"/>
      <c r="AC121" s="793" t="s">
        <v>401</v>
      </c>
      <c r="AD121" s="794"/>
      <c r="AE121" s="794"/>
      <c r="AF121" s="794"/>
      <c r="AG121" s="794"/>
      <c r="AH121" s="794"/>
      <c r="AI121" s="794"/>
      <c r="AJ121" s="794"/>
      <c r="AK121" s="794"/>
      <c r="AL121" s="794"/>
      <c r="AM121" s="794"/>
      <c r="AN121" s="794"/>
      <c r="AO121" s="794"/>
      <c r="AP121" s="794"/>
      <c r="AQ121" s="794"/>
      <c r="AR121" s="794"/>
      <c r="AS121" s="794"/>
      <c r="AT121" s="794"/>
      <c r="AU121" s="794"/>
      <c r="AV121" s="794"/>
      <c r="AW121" s="794"/>
      <c r="AX121" s="795"/>
    </row>
    <row r="122" spans="1:50" ht="25.5" customHeight="1" x14ac:dyDescent="0.15">
      <c r="A122" s="1048"/>
      <c r="B122" s="1049"/>
      <c r="C122" s="1049"/>
      <c r="D122" s="1049"/>
      <c r="E122" s="1049"/>
      <c r="F122" s="1050"/>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7"/>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793" t="s">
        <v>402</v>
      </c>
      <c r="H134" s="794"/>
      <c r="I134" s="794"/>
      <c r="J134" s="794"/>
      <c r="K134" s="794"/>
      <c r="L134" s="794"/>
      <c r="M134" s="794"/>
      <c r="N134" s="794"/>
      <c r="O134" s="794"/>
      <c r="P134" s="794"/>
      <c r="Q134" s="794"/>
      <c r="R134" s="794"/>
      <c r="S134" s="794"/>
      <c r="T134" s="794"/>
      <c r="U134" s="794"/>
      <c r="V134" s="794"/>
      <c r="W134" s="794"/>
      <c r="X134" s="794"/>
      <c r="Y134" s="794"/>
      <c r="Z134" s="794"/>
      <c r="AA134" s="794"/>
      <c r="AB134" s="839"/>
      <c r="AC134" s="793" t="s">
        <v>403</v>
      </c>
      <c r="AD134" s="794"/>
      <c r="AE134" s="794"/>
      <c r="AF134" s="794"/>
      <c r="AG134" s="794"/>
      <c r="AH134" s="794"/>
      <c r="AI134" s="794"/>
      <c r="AJ134" s="794"/>
      <c r="AK134" s="794"/>
      <c r="AL134" s="794"/>
      <c r="AM134" s="794"/>
      <c r="AN134" s="794"/>
      <c r="AO134" s="794"/>
      <c r="AP134" s="794"/>
      <c r="AQ134" s="794"/>
      <c r="AR134" s="794"/>
      <c r="AS134" s="794"/>
      <c r="AT134" s="794"/>
      <c r="AU134" s="794"/>
      <c r="AV134" s="794"/>
      <c r="AW134" s="794"/>
      <c r="AX134" s="795"/>
    </row>
    <row r="135" spans="1:50" ht="24.75" customHeight="1" x14ac:dyDescent="0.15">
      <c r="A135" s="1048"/>
      <c r="B135" s="1049"/>
      <c r="C135" s="1049"/>
      <c r="D135" s="1049"/>
      <c r="E135" s="1049"/>
      <c r="F135" s="1050"/>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7"/>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793" t="s">
        <v>404</v>
      </c>
      <c r="H147" s="794"/>
      <c r="I147" s="794"/>
      <c r="J147" s="794"/>
      <c r="K147" s="794"/>
      <c r="L147" s="794"/>
      <c r="M147" s="794"/>
      <c r="N147" s="794"/>
      <c r="O147" s="794"/>
      <c r="P147" s="794"/>
      <c r="Q147" s="794"/>
      <c r="R147" s="794"/>
      <c r="S147" s="794"/>
      <c r="T147" s="794"/>
      <c r="U147" s="794"/>
      <c r="V147" s="794"/>
      <c r="W147" s="794"/>
      <c r="X147" s="794"/>
      <c r="Y147" s="794"/>
      <c r="Z147" s="794"/>
      <c r="AA147" s="794"/>
      <c r="AB147" s="839"/>
      <c r="AC147" s="793" t="s">
        <v>307</v>
      </c>
      <c r="AD147" s="794"/>
      <c r="AE147" s="794"/>
      <c r="AF147" s="794"/>
      <c r="AG147" s="794"/>
      <c r="AH147" s="794"/>
      <c r="AI147" s="794"/>
      <c r="AJ147" s="794"/>
      <c r="AK147" s="794"/>
      <c r="AL147" s="794"/>
      <c r="AM147" s="794"/>
      <c r="AN147" s="794"/>
      <c r="AO147" s="794"/>
      <c r="AP147" s="794"/>
      <c r="AQ147" s="794"/>
      <c r="AR147" s="794"/>
      <c r="AS147" s="794"/>
      <c r="AT147" s="794"/>
      <c r="AU147" s="794"/>
      <c r="AV147" s="794"/>
      <c r="AW147" s="794"/>
      <c r="AX147" s="795"/>
    </row>
    <row r="148" spans="1:50" ht="24.75" customHeight="1" x14ac:dyDescent="0.15">
      <c r="A148" s="1048"/>
      <c r="B148" s="1049"/>
      <c r="C148" s="1049"/>
      <c r="D148" s="1049"/>
      <c r="E148" s="1049"/>
      <c r="F148" s="1050"/>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7"/>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793" t="s">
        <v>308</v>
      </c>
      <c r="H161" s="794"/>
      <c r="I161" s="794"/>
      <c r="J161" s="794"/>
      <c r="K161" s="794"/>
      <c r="L161" s="794"/>
      <c r="M161" s="794"/>
      <c r="N161" s="794"/>
      <c r="O161" s="794"/>
      <c r="P161" s="794"/>
      <c r="Q161" s="794"/>
      <c r="R161" s="794"/>
      <c r="S161" s="794"/>
      <c r="T161" s="794"/>
      <c r="U161" s="794"/>
      <c r="V161" s="794"/>
      <c r="W161" s="794"/>
      <c r="X161" s="794"/>
      <c r="Y161" s="794"/>
      <c r="Z161" s="794"/>
      <c r="AA161" s="794"/>
      <c r="AB161" s="839"/>
      <c r="AC161" s="793" t="s">
        <v>405</v>
      </c>
      <c r="AD161" s="794"/>
      <c r="AE161" s="794"/>
      <c r="AF161" s="794"/>
      <c r="AG161" s="794"/>
      <c r="AH161" s="794"/>
      <c r="AI161" s="794"/>
      <c r="AJ161" s="794"/>
      <c r="AK161" s="794"/>
      <c r="AL161" s="794"/>
      <c r="AM161" s="794"/>
      <c r="AN161" s="794"/>
      <c r="AO161" s="794"/>
      <c r="AP161" s="794"/>
      <c r="AQ161" s="794"/>
      <c r="AR161" s="794"/>
      <c r="AS161" s="794"/>
      <c r="AT161" s="794"/>
      <c r="AU161" s="794"/>
      <c r="AV161" s="794"/>
      <c r="AW161" s="794"/>
      <c r="AX161" s="795"/>
    </row>
    <row r="162" spans="1:50" ht="24.75" customHeight="1" x14ac:dyDescent="0.15">
      <c r="A162" s="1048"/>
      <c r="B162" s="1049"/>
      <c r="C162" s="1049"/>
      <c r="D162" s="1049"/>
      <c r="E162" s="1049"/>
      <c r="F162" s="1050"/>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7"/>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793" t="s">
        <v>406</v>
      </c>
      <c r="H174" s="794"/>
      <c r="I174" s="794"/>
      <c r="J174" s="794"/>
      <c r="K174" s="794"/>
      <c r="L174" s="794"/>
      <c r="M174" s="794"/>
      <c r="N174" s="794"/>
      <c r="O174" s="794"/>
      <c r="P174" s="794"/>
      <c r="Q174" s="794"/>
      <c r="R174" s="794"/>
      <c r="S174" s="794"/>
      <c r="T174" s="794"/>
      <c r="U174" s="794"/>
      <c r="V174" s="794"/>
      <c r="W174" s="794"/>
      <c r="X174" s="794"/>
      <c r="Y174" s="794"/>
      <c r="Z174" s="794"/>
      <c r="AA174" s="794"/>
      <c r="AB174" s="839"/>
      <c r="AC174" s="793" t="s">
        <v>407</v>
      </c>
      <c r="AD174" s="794"/>
      <c r="AE174" s="794"/>
      <c r="AF174" s="794"/>
      <c r="AG174" s="794"/>
      <c r="AH174" s="794"/>
      <c r="AI174" s="794"/>
      <c r="AJ174" s="794"/>
      <c r="AK174" s="794"/>
      <c r="AL174" s="794"/>
      <c r="AM174" s="794"/>
      <c r="AN174" s="794"/>
      <c r="AO174" s="794"/>
      <c r="AP174" s="794"/>
      <c r="AQ174" s="794"/>
      <c r="AR174" s="794"/>
      <c r="AS174" s="794"/>
      <c r="AT174" s="794"/>
      <c r="AU174" s="794"/>
      <c r="AV174" s="794"/>
      <c r="AW174" s="794"/>
      <c r="AX174" s="795"/>
    </row>
    <row r="175" spans="1:50" ht="25.5" customHeight="1" x14ac:dyDescent="0.15">
      <c r="A175" s="1048"/>
      <c r="B175" s="1049"/>
      <c r="C175" s="1049"/>
      <c r="D175" s="1049"/>
      <c r="E175" s="1049"/>
      <c r="F175" s="1050"/>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7"/>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793" t="s">
        <v>409</v>
      </c>
      <c r="H187" s="794"/>
      <c r="I187" s="794"/>
      <c r="J187" s="794"/>
      <c r="K187" s="794"/>
      <c r="L187" s="794"/>
      <c r="M187" s="794"/>
      <c r="N187" s="794"/>
      <c r="O187" s="794"/>
      <c r="P187" s="794"/>
      <c r="Q187" s="794"/>
      <c r="R187" s="794"/>
      <c r="S187" s="794"/>
      <c r="T187" s="794"/>
      <c r="U187" s="794"/>
      <c r="V187" s="794"/>
      <c r="W187" s="794"/>
      <c r="X187" s="794"/>
      <c r="Y187" s="794"/>
      <c r="Z187" s="794"/>
      <c r="AA187" s="794"/>
      <c r="AB187" s="839"/>
      <c r="AC187" s="793" t="s">
        <v>408</v>
      </c>
      <c r="AD187" s="794"/>
      <c r="AE187" s="794"/>
      <c r="AF187" s="794"/>
      <c r="AG187" s="794"/>
      <c r="AH187" s="794"/>
      <c r="AI187" s="794"/>
      <c r="AJ187" s="794"/>
      <c r="AK187" s="794"/>
      <c r="AL187" s="794"/>
      <c r="AM187" s="794"/>
      <c r="AN187" s="794"/>
      <c r="AO187" s="794"/>
      <c r="AP187" s="794"/>
      <c r="AQ187" s="794"/>
      <c r="AR187" s="794"/>
      <c r="AS187" s="794"/>
      <c r="AT187" s="794"/>
      <c r="AU187" s="794"/>
      <c r="AV187" s="794"/>
      <c r="AW187" s="794"/>
      <c r="AX187" s="795"/>
    </row>
    <row r="188" spans="1:50" ht="24.75" customHeight="1" x14ac:dyDescent="0.15">
      <c r="A188" s="1048"/>
      <c r="B188" s="1049"/>
      <c r="C188" s="1049"/>
      <c r="D188" s="1049"/>
      <c r="E188" s="1049"/>
      <c r="F188" s="1050"/>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7"/>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793" t="s">
        <v>410</v>
      </c>
      <c r="H200" s="794"/>
      <c r="I200" s="794"/>
      <c r="J200" s="794"/>
      <c r="K200" s="794"/>
      <c r="L200" s="794"/>
      <c r="M200" s="794"/>
      <c r="N200" s="794"/>
      <c r="O200" s="794"/>
      <c r="P200" s="794"/>
      <c r="Q200" s="794"/>
      <c r="R200" s="794"/>
      <c r="S200" s="794"/>
      <c r="T200" s="794"/>
      <c r="U200" s="794"/>
      <c r="V200" s="794"/>
      <c r="W200" s="794"/>
      <c r="X200" s="794"/>
      <c r="Y200" s="794"/>
      <c r="Z200" s="794"/>
      <c r="AA200" s="794"/>
      <c r="AB200" s="839"/>
      <c r="AC200" s="793" t="s">
        <v>309</v>
      </c>
      <c r="AD200" s="794"/>
      <c r="AE200" s="794"/>
      <c r="AF200" s="794"/>
      <c r="AG200" s="794"/>
      <c r="AH200" s="794"/>
      <c r="AI200" s="794"/>
      <c r="AJ200" s="794"/>
      <c r="AK200" s="794"/>
      <c r="AL200" s="794"/>
      <c r="AM200" s="794"/>
      <c r="AN200" s="794"/>
      <c r="AO200" s="794"/>
      <c r="AP200" s="794"/>
      <c r="AQ200" s="794"/>
      <c r="AR200" s="794"/>
      <c r="AS200" s="794"/>
      <c r="AT200" s="794"/>
      <c r="AU200" s="794"/>
      <c r="AV200" s="794"/>
      <c r="AW200" s="794"/>
      <c r="AX200" s="795"/>
    </row>
    <row r="201" spans="1:50" ht="24.75" customHeight="1" x14ac:dyDescent="0.15">
      <c r="A201" s="1048"/>
      <c r="B201" s="1049"/>
      <c r="C201" s="1049"/>
      <c r="D201" s="1049"/>
      <c r="E201" s="1049"/>
      <c r="F201" s="1050"/>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7"/>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793" t="s">
        <v>310</v>
      </c>
      <c r="H214" s="794"/>
      <c r="I214" s="794"/>
      <c r="J214" s="794"/>
      <c r="K214" s="794"/>
      <c r="L214" s="794"/>
      <c r="M214" s="794"/>
      <c r="N214" s="794"/>
      <c r="O214" s="794"/>
      <c r="P214" s="794"/>
      <c r="Q214" s="794"/>
      <c r="R214" s="794"/>
      <c r="S214" s="794"/>
      <c r="T214" s="794"/>
      <c r="U214" s="794"/>
      <c r="V214" s="794"/>
      <c r="W214" s="794"/>
      <c r="X214" s="794"/>
      <c r="Y214" s="794"/>
      <c r="Z214" s="794"/>
      <c r="AA214" s="794"/>
      <c r="AB214" s="839"/>
      <c r="AC214" s="793" t="s">
        <v>411</v>
      </c>
      <c r="AD214" s="794"/>
      <c r="AE214" s="794"/>
      <c r="AF214" s="794"/>
      <c r="AG214" s="794"/>
      <c r="AH214" s="794"/>
      <c r="AI214" s="794"/>
      <c r="AJ214" s="794"/>
      <c r="AK214" s="794"/>
      <c r="AL214" s="794"/>
      <c r="AM214" s="794"/>
      <c r="AN214" s="794"/>
      <c r="AO214" s="794"/>
      <c r="AP214" s="794"/>
      <c r="AQ214" s="794"/>
      <c r="AR214" s="794"/>
      <c r="AS214" s="794"/>
      <c r="AT214" s="794"/>
      <c r="AU214" s="794"/>
      <c r="AV214" s="794"/>
      <c r="AW214" s="794"/>
      <c r="AX214" s="795"/>
    </row>
    <row r="215" spans="1:50" ht="24.75" customHeight="1" x14ac:dyDescent="0.15">
      <c r="A215" s="1048"/>
      <c r="B215" s="1049"/>
      <c r="C215" s="1049"/>
      <c r="D215" s="1049"/>
      <c r="E215" s="1049"/>
      <c r="F215" s="1050"/>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7"/>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793" t="s">
        <v>412</v>
      </c>
      <c r="H227" s="794"/>
      <c r="I227" s="794"/>
      <c r="J227" s="794"/>
      <c r="K227" s="794"/>
      <c r="L227" s="794"/>
      <c r="M227" s="794"/>
      <c r="N227" s="794"/>
      <c r="O227" s="794"/>
      <c r="P227" s="794"/>
      <c r="Q227" s="794"/>
      <c r="R227" s="794"/>
      <c r="S227" s="794"/>
      <c r="T227" s="794"/>
      <c r="U227" s="794"/>
      <c r="V227" s="794"/>
      <c r="W227" s="794"/>
      <c r="X227" s="794"/>
      <c r="Y227" s="794"/>
      <c r="Z227" s="794"/>
      <c r="AA227" s="794"/>
      <c r="AB227" s="839"/>
      <c r="AC227" s="793" t="s">
        <v>413</v>
      </c>
      <c r="AD227" s="794"/>
      <c r="AE227" s="794"/>
      <c r="AF227" s="794"/>
      <c r="AG227" s="794"/>
      <c r="AH227" s="794"/>
      <c r="AI227" s="794"/>
      <c r="AJ227" s="794"/>
      <c r="AK227" s="794"/>
      <c r="AL227" s="794"/>
      <c r="AM227" s="794"/>
      <c r="AN227" s="794"/>
      <c r="AO227" s="794"/>
      <c r="AP227" s="794"/>
      <c r="AQ227" s="794"/>
      <c r="AR227" s="794"/>
      <c r="AS227" s="794"/>
      <c r="AT227" s="794"/>
      <c r="AU227" s="794"/>
      <c r="AV227" s="794"/>
      <c r="AW227" s="794"/>
      <c r="AX227" s="795"/>
    </row>
    <row r="228" spans="1:50" ht="25.5" customHeight="1" x14ac:dyDescent="0.15">
      <c r="A228" s="1048"/>
      <c r="B228" s="1049"/>
      <c r="C228" s="1049"/>
      <c r="D228" s="1049"/>
      <c r="E228" s="1049"/>
      <c r="F228" s="1050"/>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7"/>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793" t="s">
        <v>414</v>
      </c>
      <c r="H240" s="794"/>
      <c r="I240" s="794"/>
      <c r="J240" s="794"/>
      <c r="K240" s="794"/>
      <c r="L240" s="794"/>
      <c r="M240" s="794"/>
      <c r="N240" s="794"/>
      <c r="O240" s="794"/>
      <c r="P240" s="794"/>
      <c r="Q240" s="794"/>
      <c r="R240" s="794"/>
      <c r="S240" s="794"/>
      <c r="T240" s="794"/>
      <c r="U240" s="794"/>
      <c r="V240" s="794"/>
      <c r="W240" s="794"/>
      <c r="X240" s="794"/>
      <c r="Y240" s="794"/>
      <c r="Z240" s="794"/>
      <c r="AA240" s="794"/>
      <c r="AB240" s="839"/>
      <c r="AC240" s="793" t="s">
        <v>415</v>
      </c>
      <c r="AD240" s="794"/>
      <c r="AE240" s="794"/>
      <c r="AF240" s="794"/>
      <c r="AG240" s="794"/>
      <c r="AH240" s="794"/>
      <c r="AI240" s="794"/>
      <c r="AJ240" s="794"/>
      <c r="AK240" s="794"/>
      <c r="AL240" s="794"/>
      <c r="AM240" s="794"/>
      <c r="AN240" s="794"/>
      <c r="AO240" s="794"/>
      <c r="AP240" s="794"/>
      <c r="AQ240" s="794"/>
      <c r="AR240" s="794"/>
      <c r="AS240" s="794"/>
      <c r="AT240" s="794"/>
      <c r="AU240" s="794"/>
      <c r="AV240" s="794"/>
      <c r="AW240" s="794"/>
      <c r="AX240" s="795"/>
    </row>
    <row r="241" spans="1:50" ht="24.75" customHeight="1" x14ac:dyDescent="0.15">
      <c r="A241" s="1048"/>
      <c r="B241" s="1049"/>
      <c r="C241" s="1049"/>
      <c r="D241" s="1049"/>
      <c r="E241" s="1049"/>
      <c r="F241" s="1050"/>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7"/>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793" t="s">
        <v>416</v>
      </c>
      <c r="H253" s="794"/>
      <c r="I253" s="794"/>
      <c r="J253" s="794"/>
      <c r="K253" s="794"/>
      <c r="L253" s="794"/>
      <c r="M253" s="794"/>
      <c r="N253" s="794"/>
      <c r="O253" s="794"/>
      <c r="P253" s="794"/>
      <c r="Q253" s="794"/>
      <c r="R253" s="794"/>
      <c r="S253" s="794"/>
      <c r="T253" s="794"/>
      <c r="U253" s="794"/>
      <c r="V253" s="794"/>
      <c r="W253" s="794"/>
      <c r="X253" s="794"/>
      <c r="Y253" s="794"/>
      <c r="Z253" s="794"/>
      <c r="AA253" s="794"/>
      <c r="AB253" s="839"/>
      <c r="AC253" s="793" t="s">
        <v>311</v>
      </c>
      <c r="AD253" s="794"/>
      <c r="AE253" s="794"/>
      <c r="AF253" s="794"/>
      <c r="AG253" s="794"/>
      <c r="AH253" s="794"/>
      <c r="AI253" s="794"/>
      <c r="AJ253" s="794"/>
      <c r="AK253" s="794"/>
      <c r="AL253" s="794"/>
      <c r="AM253" s="794"/>
      <c r="AN253" s="794"/>
      <c r="AO253" s="794"/>
      <c r="AP253" s="794"/>
      <c r="AQ253" s="794"/>
      <c r="AR253" s="794"/>
      <c r="AS253" s="794"/>
      <c r="AT253" s="794"/>
      <c r="AU253" s="794"/>
      <c r="AV253" s="794"/>
      <c r="AW253" s="794"/>
      <c r="AX253" s="795"/>
    </row>
    <row r="254" spans="1:50" ht="24.75" customHeight="1" x14ac:dyDescent="0.15">
      <c r="A254" s="1048"/>
      <c r="B254" s="1049"/>
      <c r="C254" s="1049"/>
      <c r="D254" s="1049"/>
      <c r="E254" s="1049"/>
      <c r="F254" s="1050"/>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7"/>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2019-06-17T04:37:14Z</cp:lastPrinted>
  <dcterms:created xsi:type="dcterms:W3CDTF">2012-03-13T00:50:25Z</dcterms:created>
  <dcterms:modified xsi:type="dcterms:W3CDTF">2019-06-17T04:37:38Z</dcterms:modified>
</cp:coreProperties>
</file>