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H31年度\行政事業レビュー\中間公表\点検対象外シート\2 公・人道\"/>
    </mc:Choice>
  </mc:AlternateContent>
  <bookViews>
    <workbookView xWindow="211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<sst xmlns="http://schemas.openxmlformats.org/spreadsheetml/2006/main" count="3036" uniqueCount="727">
  <si>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</si>
  <si>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</si>
  <si>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</si>
  <si>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</si>
  <si>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</si>
  <si>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</si>
  <si>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</si>
  <si>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</si>
  <si>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</si>
  <si>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</si>
  <si>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</si>
  <si>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</si>
  <si>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</si>
  <si>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</si>
  <si>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</si>
  <si>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</si>
  <si>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</si>
  <si>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</si>
  <si>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</si>
  <si>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</si>
  <si>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</si>
  <si>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</si>
  <si>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</si>
  <si>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</si>
  <si>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</si>
  <si>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</si>
  <si>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</si>
  <si>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</si>
  <si>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</si>
  <si>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</si>
  <si>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</si>
  <si>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</si>
  <si>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</si>
  <si>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</si>
  <si>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</si>
  <si>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</si>
  <si>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</si>
  <si>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</si>
  <si>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</si>
  <si>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</si>
  <si>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</si>
  <si>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</si>
  <si>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</si>
  <si>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</si>
  <si>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</si>
  <si>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</si>
  <si>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</si>
  <si>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</si>
  <si>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</si>
  <si>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</si>
  <si>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</si>
  <si>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</si>
  <si>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</si>
  <si>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</si>
  <si>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</si>
  <si>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</si>
  <si>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</si>
  <si>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</si>
  <si>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</si>
  <si>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</si>
  <si>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</si>
  <si>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</si>
  <si>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</si>
  <si>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</si>
  <si>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</si>
  <si>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</si>
  <si>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</si>
  <si>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</si>
  <si>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</si>
  <si>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</si>
  <si>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</si>
  <si>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</si>
  <si>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</si>
  <si>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</si>
  <si>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</si>
  <si>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</si>
  <si>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</si>
  <si>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</si>
  <si>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</si>
  <si>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</si>
  <si>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</si>
  <si>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</si>
  <si>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</si>
  <si>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</si>
  <si>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</si>
  <si>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</si>
  <si>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</si>
  <si>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</si>
  <si>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</si>
  <si>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</si>
  <si>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</si>
  <si>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</si>
  <si>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</si>
  <si>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</si>
  <si>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</si>
  <si>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</si>
  <si>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</si>
  <si>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</si>
  <si>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</si>
  <si>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</si>
  <si>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</si>
  <si>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</si>
  <si>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</si>
  <si>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</si>
  <si>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</si>
  <si>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</si>
  <si>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</si>
  <si>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</si>
  <si>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</si>
  <si>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</si>
  <si>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</si>
  <si>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</si>
  <si>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</si>
  <si>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</si>
  <si>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</si>
  <si>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</si>
  <si>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</si>
  <si>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</si>
  <si>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</si>
  <si>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</si>
  <si>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</si>
  <si>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</si>
  <si>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</si>
  <si>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</si>
  <si>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</si>
  <si>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</si>
  <si>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</si>
  <si>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</si>
  <si>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</si>
  <si>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</si>
  <si>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</si>
  <si>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</si>
  <si>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</si>
  <si>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</si>
  <si>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</si>
  <si>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</si>
  <si>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</si>
  <si>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</si>
  <si>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</si>
  <si>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</si>
  <si>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</si>
  <si>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</si>
  <si>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</si>
  <si>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</si>
  <si>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</si>
  <si>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</si>
  <si>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</si>
  <si>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</si>
  <si>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</si>
  <si>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</si>
  <si>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</si>
  <si>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</si>
  <si>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</si>
  <si>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</si>
  <si>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</si>
  <si>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</si>
  <si>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</si>
  <si>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</si>
  <si>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</si>
  <si>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</si>
  <si>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</si>
  <si>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</si>
  <si>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</si>
  <si>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</si>
  <si>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</si>
  <si>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</si>
  <si>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</si>
  <si>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</si>
  <si>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</si>
  <si>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</si>
  <si>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</si>
  <si>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</si>
  <si>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</si>
  <si>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</si>
  <si>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</si>
  <si>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</si>
  <si>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</si>
  <si>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</si>
  <si>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</si>
  <si>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</si>
  <si>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</si>
  <si>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</si>
  <si>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</si>
  <si>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</si>
  <si>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</si>
  <si>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</si>
  <si>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</si>
  <si>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</si>
  <si>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</si>
  <si>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</si>
  <si>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</si>
  <si>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</si>
  <si>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</si>
  <si>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</si>
  <si>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</si>
  <si>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</si>
  <si>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</si>
  <si>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</si>
  <si>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</si>
  <si>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</si>
  <si>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</si>
  <si>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</si>
  <si>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</si>
  <si>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</si>
  <si>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</si>
  <si>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</si>
  <si>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</si>
  <si>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</si>
  <si>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</si>
  <si>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</si>
  <si>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</si>
  <si>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</si>
  <si>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</si>
  <si>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</si>
  <si>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</si>
  <si>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</si>
  <si>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</si>
  <si>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</si>
  <si>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</si>
  <si>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</si>
  <si>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</si>
  <si>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</si>
  <si>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</si>
  <si>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</si>
  <si>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</si>
  <si>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</si>
  <si>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</si>
  <si>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</si>
  <si>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</si>
  <si>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</si>
  <si>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</si>
  <si>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</si>
  <si>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</si>
  <si>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</si>
  <si>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</si>
  <si>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</si>
  <si>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</si>
  <si>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</si>
  <si>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</si>
  <si>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</si>
  <si>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</si>
  <si>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</si>
  <si>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</si>
  <si>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</si>
  <si>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</si>
  <si>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</si>
  <si>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</si>
  <si>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</si>
  <si>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</si>
  <si>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</si>
  <si>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</si>
  <si>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</si>
  <si>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</si>
  <si>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</si>
  <si>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</si>
  <si>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</si>
  <si>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</si>
  <si>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</si>
  <si>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</si>
  <si>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</si>
  <si>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</si>
  <si>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</si>
  <si>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</si>
  <si>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</si>
  <si>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</si>
  <si>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</si>
  <si>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</si>
  <si>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</si>
  <si>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</si>
  <si>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</si>
  <si>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</si>
  <si>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</si>
  <si>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</si>
  <si>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</si>
  <si>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</si>
  <si>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</si>
  <si>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</si>
  <si>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</si>
  <si>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</si>
  <si>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</si>
  <si>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</si>
  <si>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</si>
  <si>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</si>
  <si>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</si>
  <si>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</si>
  <si>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</si>
  <si>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</si>
  <si>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</si>
  <si>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</si>
  <si>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</si>
  <si>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</si>
  <si>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</si>
  <si>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</si>
  <si>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</si>
  <si>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</si>
  <si>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</si>
  <si>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</si>
  <si>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</si>
  <si>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</si>
  <si>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</si>
  <si>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</si>
  <si>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</si>
  <si>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</si>
  <si>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</si>
  <si>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</si>
  <si>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</si>
  <si>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</si>
  <si>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</si>
  <si>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</si>
  <si>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</si>
  <si>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</si>
  <si>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</si>
  <si>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</si>
  <si>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</si>
  <si>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</si>
  <si>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</si>
  <si>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</si>
  <si>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</si>
  <si>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</si>
  <si>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</si>
  <si>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</si>
  <si>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</si>
  <si>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</si>
  <si>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</si>
  <si>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</si>
  <si>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</si>
  <si>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</si>
  <si>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</si>
  <si>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</si>
  <si>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</si>
  <si>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</si>
  <si>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</si>
  <si>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</si>
  <si>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</si>
  <si>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</si>
  <si>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</si>
  <si>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</si>
  <si>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</si>
  <si>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</si>
  <si>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</si>
  <si>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</si>
  <si>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</si>
  <si>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</si>
  <si>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</si>
  <si>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</si>
  <si>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</si>
  <si>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</si>
  <si>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</si>
  <si>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</si>
  <si>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</si>
  <si>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</si>
  <si>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</si>
  <si>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</si>
  <si>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</si>
  <si>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</si>
  <si>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</si>
  <si>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</si>
  <si>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</si>
  <si>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</si>
  <si>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</si>
  <si>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</si>
  <si>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</si>
  <si>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</si>
  <si>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</si>
  <si>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</si>
  <si>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</si>
  <si>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</si>
  <si>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</si>
  <si>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</si>
  <si>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</si>
  <si>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</si>
  <si>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</si>
  <si>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</si>
  <si>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</si>
  <si>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</si>
  <si>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</si>
  <si>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</si>
  <si>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</si>
  <si>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</si>
  <si>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</si>
  <si>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</si>
  <si>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</si>
  <si>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</si>
  <si>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</si>
  <si>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</si>
  <si>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</si>
  <si>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</si>
  <si>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</si>
  <si>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</si>
  <si>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</si>
  <si>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</si>
  <si>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</si>
  <si>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</si>
  <si>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</si>
  <si>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</si>
  <si>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</si>
  <si>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</si>
  <si>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</si>
  <si>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</si>
  <si>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</si>
  <si>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</si>
  <si>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</si>
  <si>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</si>
  <si>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</si>
  <si>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</si>
  <si>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</si>
  <si>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</si>
  <si>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</si>
  <si>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</si>
  <si>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</si>
  <si>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</si>
  <si>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</si>
  <si>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</si>
  <si>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</si>
  <si>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</si>
  <si>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</si>
  <si>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</si>
  <si>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</si>
  <si>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</si>
  <si>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</si>
  <si>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</si>
  <si>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</si>
  <si>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</si>
  <si>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</si>
  <si>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</si>
  <si>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</si>
  <si>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</si>
  <si>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</si>
  <si>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</si>
  <si>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</si>
  <si>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</si>
  <si>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</si>
  <si>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</si>
  <si>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</si>
  <si>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</si>
  <si>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</si>
  <si>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</si>
  <si>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</si>
  <si>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</si>
  <si>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</si>
  <si>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</si>
  <si>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</si>
  <si>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</si>
  <si>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</si>
  <si>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</si>
  <si>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</si>
  <si>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</si>
  <si>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</si>
  <si>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</si>
  <si>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</si>
  <si>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</si>
  <si>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</si>
  <si>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</si>
  <si>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</si>
  <si>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</si>
  <si>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</si>
  <si>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</si>
  <si>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</si>
  <si>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</si>
  <si>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</si>
  <si>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</si>
  <si>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</si>
  <si>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</si>
  <si>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</si>
  <si>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</si>
  <si>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</si>
  <si>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</si>
  <si>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</si>
  <si>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</si>
  <si>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</si>
  <si>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</si>
  <si>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</si>
  <si>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</si>
  <si>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</si>
  <si>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</si>
  <si>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</si>
  <si>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</si>
  <si>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</si>
  <si>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</si>
  <si>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</si>
  <si>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</si>
  <si>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</si>
  <si>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</si>
  <si>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</si>
  <si>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</si>
  <si>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</si>
  <si>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</si>
  <si>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</si>
  <si>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</si>
  <si>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</si>
  <si>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</si>
  <si>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</si>
  <si>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</si>
  <si>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</si>
  <si>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</si>
  <si>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</si>
  <si>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</si>
  <si>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</si>
  <si>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</si>
  <si>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</si>
  <si>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</si>
  <si>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</si>
  <si>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</si>
  <si>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</si>
  <si>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</si>
  <si>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</si>
  <si>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</si>
  <si>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</si>
  <si>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</si>
  <si>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</si>
  <si>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</si>
  <si>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</si>
  <si>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</si>
  <si>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</si>
  <si>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</si>
  <si>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</si>
  <si>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</si>
  <si>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</si>
  <si>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</si>
  <si>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</si>
  <si>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</si>
  <si>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</si>
  <si>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</si>
  <si>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</si>
  <si>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</si>
  <si>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</si>
  <si>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</si>
  <si>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</si>
  <si>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</si>
  <si>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</si>
  <si>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</si>
  <si>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</si>
  <si>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</si>
  <si>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</si>
  <si>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</si>
  <si>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</si>
  <si>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</si>
  <si>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</si>
  <si>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</si>
  <si>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</si>
  <si>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</si>
  <si>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</si>
  <si>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</si>
  <si>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</si>
  <si>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</si>
  <si>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</si>
  <si>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</si>
  <si>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</si>
  <si>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</si>
  <si>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</si>
  <si>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</si>
  <si>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</si>
  <si>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</si>
  <si>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</si>
  <si>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</si>
  <si>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</si>
  <si>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</si>
  <si>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</si>
  <si>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</si>
  <si>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</si>
  <si>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</si>
  <si>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</si>
  <si>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</si>
  <si>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</si>
  <si>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</si>
  <si>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</si>
  <si>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</si>
  <si>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</si>
  <si>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</si>
  <si>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一体的実施事業運営費</t>
    <rPh sb="0" eb="3">
      <t>イッタイテキ</t>
    </rPh>
    <rPh sb="3" eb="5">
      <t>ジッシ</t>
    </rPh>
    <rPh sb="5" eb="7">
      <t>ジギョウ</t>
    </rPh>
    <rPh sb="7" eb="10">
      <t>ウンエイヒ</t>
    </rPh>
    <phoneticPr fontId="5"/>
  </si>
  <si>
    <t>職業安定局</t>
    <rPh sb="0" eb="2">
      <t>ショクギョウ</t>
    </rPh>
    <rPh sb="2" eb="5">
      <t>アンテイキョク</t>
    </rPh>
    <phoneticPr fontId="5"/>
  </si>
  <si>
    <t>公共職業安定所運営企画室</t>
    <rPh sb="0" eb="12">
      <t>コウ</t>
    </rPh>
    <phoneticPr fontId="5"/>
  </si>
  <si>
    <t>公共職業安定所運営企画室長　飯田　剛</t>
    <rPh sb="0" eb="12">
      <t>コウ</t>
    </rPh>
    <rPh sb="12" eb="13">
      <t>チョウ</t>
    </rPh>
    <rPh sb="14" eb="16">
      <t>イイダ</t>
    </rPh>
    <rPh sb="17" eb="18">
      <t>ツヨシ</t>
    </rPh>
    <phoneticPr fontId="5"/>
  </si>
  <si>
    <t>○</t>
  </si>
  <si>
    <t>「平成27年の地方からの提案等に関する対応方針」（平成27年12月22日閣議決定）等</t>
    <rPh sb="1" eb="3">
      <t>ヘイセイ</t>
    </rPh>
    <rPh sb="5" eb="6">
      <t>ネン</t>
    </rPh>
    <rPh sb="7" eb="9">
      <t>チホウ</t>
    </rPh>
    <rPh sb="12" eb="14">
      <t>テイアン</t>
    </rPh>
    <rPh sb="14" eb="15">
      <t>トウ</t>
    </rPh>
    <rPh sb="16" eb="17">
      <t>カン</t>
    </rPh>
    <rPh sb="19" eb="21">
      <t>タイオウ</t>
    </rPh>
    <rPh sb="21" eb="23">
      <t>ホウシン</t>
    </rPh>
    <rPh sb="25" eb="27">
      <t>ヘイセイ</t>
    </rPh>
    <rPh sb="29" eb="30">
      <t>ネン</t>
    </rPh>
    <rPh sb="32" eb="33">
      <t>ガツ</t>
    </rPh>
    <rPh sb="35" eb="36">
      <t>ニチ</t>
    </rPh>
    <rPh sb="36" eb="38">
      <t>カクギ</t>
    </rPh>
    <rPh sb="38" eb="40">
      <t>ケッテイ</t>
    </rPh>
    <rPh sb="41" eb="42">
      <t>トウ</t>
    </rPh>
    <phoneticPr fontId="5"/>
  </si>
  <si>
    <t>　希望する地方公共団体において、国と地方の連携協力関係の下、それぞれの役割を果たし、一体的に雇用対策に取り組むことで、地域の課題に対応し、利用者の様々なニーズにきめ細かく応えていく。</t>
    <rPh sb="1" eb="3">
      <t>キボウ</t>
    </rPh>
    <rPh sb="5" eb="7">
      <t>チホウ</t>
    </rPh>
    <rPh sb="7" eb="9">
      <t>コウキョウ</t>
    </rPh>
    <rPh sb="9" eb="11">
      <t>ダンタイ</t>
    </rPh>
    <rPh sb="16" eb="17">
      <t>クニ</t>
    </rPh>
    <rPh sb="18" eb="20">
      <t>チホウ</t>
    </rPh>
    <rPh sb="21" eb="23">
      <t>レンケイ</t>
    </rPh>
    <rPh sb="23" eb="25">
      <t>キョウリョク</t>
    </rPh>
    <rPh sb="25" eb="27">
      <t>カンケイ</t>
    </rPh>
    <rPh sb="28" eb="29">
      <t>シタ</t>
    </rPh>
    <rPh sb="35" eb="37">
      <t>ヤクワリ</t>
    </rPh>
    <rPh sb="38" eb="39">
      <t>ハ</t>
    </rPh>
    <rPh sb="42" eb="45">
      <t>イッタイテキ</t>
    </rPh>
    <rPh sb="46" eb="48">
      <t>コヨウ</t>
    </rPh>
    <rPh sb="48" eb="50">
      <t>タイサク</t>
    </rPh>
    <rPh sb="51" eb="52">
      <t>ト</t>
    </rPh>
    <rPh sb="53" eb="54">
      <t>ク</t>
    </rPh>
    <rPh sb="59" eb="61">
      <t>チイキ</t>
    </rPh>
    <rPh sb="62" eb="64">
      <t>カダイ</t>
    </rPh>
    <rPh sb="65" eb="67">
      <t>タイオウ</t>
    </rPh>
    <rPh sb="69" eb="72">
      <t>リヨウシャ</t>
    </rPh>
    <rPh sb="73" eb="75">
      <t>サマザマ</t>
    </rPh>
    <rPh sb="82" eb="83">
      <t>コマ</t>
    </rPh>
    <rPh sb="85" eb="86">
      <t>コタ</t>
    </rPh>
    <phoneticPr fontId="5"/>
  </si>
  <si>
    <t>　地方公共団体との協定に基づき、地方公共団体の意向を踏まえながら、国の行う無料職業紹介等の業務と地方公共団体の行う職業能力開発、公営住宅、福祉等に関する相談業務等を一体的に行う「一体的実施施設」を設置し、また、必要に応じて就職支援セミナー、合同就職面接会等、地域の求職者の就職支援に関する事業を民間団体に委託して実施するとともに、国と地方公共団体等により設置する運営協議会で実施状況を相互に確認し、事業の改善や連携を強化することで、地域の実情に応じた支援を実施する。</t>
    <rPh sb="1" eb="3">
      <t>チホウ</t>
    </rPh>
    <rPh sb="3" eb="5">
      <t>コウキョウ</t>
    </rPh>
    <rPh sb="5" eb="7">
      <t>ダンタイ</t>
    </rPh>
    <rPh sb="9" eb="11">
      <t>キョウテイ</t>
    </rPh>
    <rPh sb="12" eb="13">
      <t>モト</t>
    </rPh>
    <rPh sb="16" eb="18">
      <t>チホウ</t>
    </rPh>
    <rPh sb="18" eb="20">
      <t>コウキョウ</t>
    </rPh>
    <rPh sb="20" eb="22">
      <t>ダンタイ</t>
    </rPh>
    <rPh sb="23" eb="25">
      <t>イコウ</t>
    </rPh>
    <rPh sb="26" eb="27">
      <t>フ</t>
    </rPh>
    <rPh sb="33" eb="34">
      <t>クニ</t>
    </rPh>
    <rPh sb="35" eb="36">
      <t>オコナ</t>
    </rPh>
    <rPh sb="37" eb="39">
      <t>ムリョウ</t>
    </rPh>
    <rPh sb="39" eb="41">
      <t>ショクギョウ</t>
    </rPh>
    <rPh sb="41" eb="43">
      <t>ショウカイ</t>
    </rPh>
    <rPh sb="43" eb="44">
      <t>トウ</t>
    </rPh>
    <rPh sb="45" eb="47">
      <t>ギョウム</t>
    </rPh>
    <rPh sb="48" eb="50">
      <t>チホウ</t>
    </rPh>
    <rPh sb="50" eb="52">
      <t>コウキョウ</t>
    </rPh>
    <rPh sb="52" eb="54">
      <t>ダンタイ</t>
    </rPh>
    <rPh sb="55" eb="56">
      <t>オコナ</t>
    </rPh>
    <rPh sb="57" eb="59">
      <t>ショクギョウ</t>
    </rPh>
    <rPh sb="59" eb="61">
      <t>ノウリョク</t>
    </rPh>
    <rPh sb="61" eb="63">
      <t>カイハツ</t>
    </rPh>
    <rPh sb="64" eb="66">
      <t>コウエイ</t>
    </rPh>
    <rPh sb="66" eb="68">
      <t>ジュウタク</t>
    </rPh>
    <rPh sb="69" eb="71">
      <t>フクシ</t>
    </rPh>
    <rPh sb="71" eb="72">
      <t>トウ</t>
    </rPh>
    <rPh sb="73" eb="74">
      <t>カン</t>
    </rPh>
    <rPh sb="76" eb="78">
      <t>ソウダン</t>
    </rPh>
    <rPh sb="78" eb="80">
      <t>ギョウム</t>
    </rPh>
    <rPh sb="80" eb="81">
      <t>トウ</t>
    </rPh>
    <rPh sb="82" eb="85">
      <t>イッタイテキ</t>
    </rPh>
    <rPh sb="86" eb="87">
      <t>オコナ</t>
    </rPh>
    <rPh sb="89" eb="92">
      <t>イッタイテキ</t>
    </rPh>
    <rPh sb="92" eb="94">
      <t>ジッシ</t>
    </rPh>
    <rPh sb="94" eb="96">
      <t>シセツ</t>
    </rPh>
    <rPh sb="98" eb="100">
      <t>セッチ</t>
    </rPh>
    <rPh sb="105" eb="107">
      <t>ヒツヨウ</t>
    </rPh>
    <rPh sb="108" eb="109">
      <t>オウ</t>
    </rPh>
    <rPh sb="111" eb="113">
      <t>シュウショク</t>
    </rPh>
    <rPh sb="113" eb="115">
      <t>シエン</t>
    </rPh>
    <rPh sb="120" eb="122">
      <t>ゴウドウ</t>
    </rPh>
    <rPh sb="122" eb="124">
      <t>シュウショク</t>
    </rPh>
    <rPh sb="124" eb="127">
      <t>メンセツカイ</t>
    </rPh>
    <rPh sb="127" eb="128">
      <t>トウ</t>
    </rPh>
    <rPh sb="129" eb="131">
      <t>チイキ</t>
    </rPh>
    <rPh sb="132" eb="135">
      <t>キュウショクシャ</t>
    </rPh>
    <rPh sb="136" eb="138">
      <t>シュウショク</t>
    </rPh>
    <rPh sb="138" eb="140">
      <t>シエン</t>
    </rPh>
    <rPh sb="141" eb="142">
      <t>カン</t>
    </rPh>
    <rPh sb="144" eb="146">
      <t>ジギョウ</t>
    </rPh>
    <rPh sb="147" eb="149">
      <t>ミンカン</t>
    </rPh>
    <rPh sb="149" eb="151">
      <t>ダンタイ</t>
    </rPh>
    <rPh sb="152" eb="154">
      <t>イタク</t>
    </rPh>
    <rPh sb="156" eb="158">
      <t>ジッシ</t>
    </rPh>
    <rPh sb="165" eb="166">
      <t>クニ</t>
    </rPh>
    <rPh sb="167" eb="169">
      <t>チホウ</t>
    </rPh>
    <rPh sb="169" eb="171">
      <t>コウキョウ</t>
    </rPh>
    <rPh sb="171" eb="173">
      <t>ダンタイ</t>
    </rPh>
    <rPh sb="173" eb="174">
      <t>トウ</t>
    </rPh>
    <rPh sb="177" eb="179">
      <t>セッチ</t>
    </rPh>
    <rPh sb="181" eb="183">
      <t>ウンエイ</t>
    </rPh>
    <rPh sb="183" eb="186">
      <t>キョウギカイ</t>
    </rPh>
    <rPh sb="187" eb="189">
      <t>ジッシ</t>
    </rPh>
    <rPh sb="189" eb="191">
      <t>ジョウキョウ</t>
    </rPh>
    <rPh sb="192" eb="194">
      <t>ソウゴ</t>
    </rPh>
    <rPh sb="195" eb="197">
      <t>カクニン</t>
    </rPh>
    <rPh sb="199" eb="201">
      <t>ジギョウ</t>
    </rPh>
    <rPh sb="202" eb="204">
      <t>カイゼン</t>
    </rPh>
    <rPh sb="205" eb="207">
      <t>レンケイ</t>
    </rPh>
    <rPh sb="208" eb="210">
      <t>キョウカ</t>
    </rPh>
    <rPh sb="216" eb="218">
      <t>チイキ</t>
    </rPh>
    <rPh sb="219" eb="221">
      <t>ジツジョウ</t>
    </rPh>
    <rPh sb="222" eb="223">
      <t>オウ</t>
    </rPh>
    <rPh sb="225" eb="227">
      <t>シエン</t>
    </rPh>
    <rPh sb="228" eb="230">
      <t>ジッシ</t>
    </rPh>
    <phoneticPr fontId="5"/>
  </si>
  <si>
    <t>-</t>
  </si>
  <si>
    <t>-</t>
    <phoneticPr fontId="5"/>
  </si>
  <si>
    <t>-</t>
    <phoneticPr fontId="5"/>
  </si>
  <si>
    <t>-</t>
    <phoneticPr fontId="5"/>
  </si>
  <si>
    <t>-</t>
    <phoneticPr fontId="5"/>
  </si>
  <si>
    <t>-</t>
    <phoneticPr fontId="5"/>
  </si>
  <si>
    <t>諸謝金</t>
    <rPh sb="0" eb="1">
      <t>ショ</t>
    </rPh>
    <rPh sb="1" eb="3">
      <t>シャキン</t>
    </rPh>
    <phoneticPr fontId="5"/>
  </si>
  <si>
    <t>職業講習等委託費</t>
    <rPh sb="0" eb="2">
      <t>ショクギョウ</t>
    </rPh>
    <rPh sb="2" eb="4">
      <t>コウシュウ</t>
    </rPh>
    <rPh sb="4" eb="5">
      <t>トウ</t>
    </rPh>
    <rPh sb="5" eb="8">
      <t>イタクヒ</t>
    </rPh>
    <phoneticPr fontId="5"/>
  </si>
  <si>
    <t>労働保険業務庁費</t>
    <rPh sb="0" eb="2">
      <t>ロウドウ</t>
    </rPh>
    <rPh sb="2" eb="4">
      <t>ホケン</t>
    </rPh>
    <rPh sb="4" eb="6">
      <t>ギョウム</t>
    </rPh>
    <rPh sb="6" eb="8">
      <t>チョウヒ</t>
    </rPh>
    <phoneticPr fontId="5"/>
  </si>
  <si>
    <t>庁費</t>
    <rPh sb="0" eb="2">
      <t>チョウヒ</t>
    </rPh>
    <phoneticPr fontId="5"/>
  </si>
  <si>
    <t>土地建物借料</t>
    <rPh sb="0" eb="2">
      <t>トチ</t>
    </rPh>
    <rPh sb="2" eb="4">
      <t>タテモノ</t>
    </rPh>
    <rPh sb="4" eb="6">
      <t>シャクリョウ</t>
    </rPh>
    <phoneticPr fontId="5"/>
  </si>
  <si>
    <t>％</t>
    <phoneticPr fontId="5"/>
  </si>
  <si>
    <t>厚生労働省職業安定局調べ</t>
    <rPh sb="0" eb="2">
      <t>コウセイ</t>
    </rPh>
    <rPh sb="2" eb="5">
      <t>ロウドウショウ</t>
    </rPh>
    <rPh sb="5" eb="7">
      <t>ショクギョウ</t>
    </rPh>
    <rPh sb="7" eb="10">
      <t>アンテイキョク</t>
    </rPh>
    <rPh sb="10" eb="11">
      <t>シラ</t>
    </rPh>
    <phoneticPr fontId="5"/>
  </si>
  <si>
    <t>事業目標の達成割合
（紹介就職数／新規求職者数）</t>
    <rPh sb="0" eb="2">
      <t>ジギョウ</t>
    </rPh>
    <rPh sb="2" eb="4">
      <t>モクヒョウ</t>
    </rPh>
    <rPh sb="5" eb="7">
      <t>タッセイ</t>
    </rPh>
    <rPh sb="7" eb="9">
      <t>ワリアイ</t>
    </rPh>
    <rPh sb="12" eb="14">
      <t>ショウカイ</t>
    </rPh>
    <rPh sb="14" eb="16">
      <t>シュウショク</t>
    </rPh>
    <rPh sb="16" eb="17">
      <t>スウ</t>
    </rPh>
    <rPh sb="18" eb="20">
      <t>シンキ</t>
    </rPh>
    <rPh sb="20" eb="23">
      <t>キュウショクシャ</t>
    </rPh>
    <rPh sb="23" eb="24">
      <t>スウ</t>
    </rPh>
    <phoneticPr fontId="5"/>
  </si>
  <si>
    <t>-</t>
    <phoneticPr fontId="5"/>
  </si>
  <si>
    <t>-</t>
    <phoneticPr fontId="5"/>
  </si>
  <si>
    <t>一体的実施事業の実施自治体数
※平成29年度までの活動指標</t>
    <rPh sb="0" eb="3">
      <t>イッタイテキ</t>
    </rPh>
    <rPh sb="3" eb="5">
      <t>ジッシ</t>
    </rPh>
    <rPh sb="5" eb="7">
      <t>ジギョウ</t>
    </rPh>
    <rPh sb="8" eb="10">
      <t>ジッシ</t>
    </rPh>
    <rPh sb="10" eb="13">
      <t>ジチタイ</t>
    </rPh>
    <rPh sb="13" eb="14">
      <t>スウ</t>
    </rPh>
    <rPh sb="16" eb="18">
      <t>ヘイセイ</t>
    </rPh>
    <rPh sb="20" eb="22">
      <t>ネンド</t>
    </rPh>
    <rPh sb="25" eb="27">
      <t>カツドウ</t>
    </rPh>
    <rPh sb="27" eb="29">
      <t>シヒョウ</t>
    </rPh>
    <phoneticPr fontId="5"/>
  </si>
  <si>
    <t>地域</t>
    <rPh sb="0" eb="2">
      <t>チイキ</t>
    </rPh>
    <phoneticPr fontId="5"/>
  </si>
  <si>
    <t>人</t>
    <rPh sb="0" eb="1">
      <t>ニン</t>
    </rPh>
    <phoneticPr fontId="5"/>
  </si>
  <si>
    <t>-</t>
    <phoneticPr fontId="5"/>
  </si>
  <si>
    <t>円</t>
    <rPh sb="0" eb="1">
      <t>エン</t>
    </rPh>
    <phoneticPr fontId="5"/>
  </si>
  <si>
    <t>1,499/71,487</t>
    <phoneticPr fontId="5"/>
  </si>
  <si>
    <t>公共職業安定所の求職者の就職率（常用）</t>
    <rPh sb="0" eb="2">
      <t>コウキョウ</t>
    </rPh>
    <rPh sb="2" eb="4">
      <t>ショクギョウ</t>
    </rPh>
    <rPh sb="4" eb="6">
      <t>アンテイ</t>
    </rPh>
    <rPh sb="6" eb="7">
      <t>ジョ</t>
    </rPh>
    <rPh sb="8" eb="10">
      <t>キュウショク</t>
    </rPh>
    <rPh sb="10" eb="11">
      <t>シャ</t>
    </rPh>
    <rPh sb="12" eb="14">
      <t>シュウショク</t>
    </rPh>
    <rPh sb="14" eb="15">
      <t>リツ</t>
    </rPh>
    <rPh sb="16" eb="18">
      <t>ジョウヨウ</t>
    </rPh>
    <phoneticPr fontId="5"/>
  </si>
  <si>
    <t>％</t>
    <phoneticPr fontId="5"/>
  </si>
  <si>
    <t>-</t>
    <phoneticPr fontId="5"/>
  </si>
  <si>
    <t>雇用保険受給者の早期再就職割合</t>
    <rPh sb="0" eb="2">
      <t>コヨウ</t>
    </rPh>
    <rPh sb="2" eb="4">
      <t>ホケン</t>
    </rPh>
    <rPh sb="4" eb="7">
      <t>ジュキュウシャ</t>
    </rPh>
    <rPh sb="8" eb="10">
      <t>ソウキ</t>
    </rPh>
    <rPh sb="10" eb="13">
      <t>サイシュウショク</t>
    </rPh>
    <rPh sb="13" eb="15">
      <t>ワリアイ</t>
    </rPh>
    <phoneticPr fontId="5"/>
  </si>
  <si>
    <t>％</t>
    <phoneticPr fontId="5"/>
  </si>
  <si>
    <t>-</t>
    <phoneticPr fontId="5"/>
  </si>
  <si>
    <t>-</t>
    <phoneticPr fontId="5"/>
  </si>
  <si>
    <t>％</t>
    <phoneticPr fontId="5"/>
  </si>
  <si>
    <t>公共職業安定所の求人の充足率（常用）</t>
    <rPh sb="0" eb="2">
      <t>コウキョウ</t>
    </rPh>
    <rPh sb="2" eb="4">
      <t>ショクギョウ</t>
    </rPh>
    <rPh sb="4" eb="7">
      <t>アンテイショ</t>
    </rPh>
    <rPh sb="8" eb="10">
      <t>キュウジン</t>
    </rPh>
    <rPh sb="11" eb="14">
      <t>ジュウソクリツ</t>
    </rPh>
    <rPh sb="15" eb="17">
      <t>ジョウヨウ</t>
    </rPh>
    <phoneticPr fontId="5"/>
  </si>
  <si>
    <t>　地方公共団体との協定に基づき、地方公共団体の意向を踏まえながら、国の行う無料職業紹介等の業務と地方公共団体の行う職業能力開発、公営住宅、福祉等に関する相談業務等を一体的に行う「一体的実施施設」を設置し、また、必要に応じて就職支援セミナー、合同就職面接会等、地域の求職者の就職支援に関する事業を民間団体に委託して実施することにより、地域の実情に応じた支援を実施する。
　このことを通じて、公共職業安定所のマッチング機能の強化を図ることが可能となるため、施策目標の達成に寄与する。</t>
    <rPh sb="1" eb="3">
      <t>チホウ</t>
    </rPh>
    <rPh sb="3" eb="5">
      <t>コウキョウ</t>
    </rPh>
    <rPh sb="5" eb="7">
      <t>ダンタイ</t>
    </rPh>
    <rPh sb="9" eb="11">
      <t>キョウテイ</t>
    </rPh>
    <rPh sb="12" eb="13">
      <t>モト</t>
    </rPh>
    <rPh sb="16" eb="18">
      <t>チホウ</t>
    </rPh>
    <rPh sb="18" eb="20">
      <t>コウキョウ</t>
    </rPh>
    <rPh sb="20" eb="22">
      <t>ダンタイ</t>
    </rPh>
    <rPh sb="23" eb="25">
      <t>イコウ</t>
    </rPh>
    <rPh sb="26" eb="27">
      <t>フ</t>
    </rPh>
    <rPh sb="33" eb="34">
      <t>クニ</t>
    </rPh>
    <rPh sb="35" eb="36">
      <t>オコナ</t>
    </rPh>
    <rPh sb="37" eb="39">
      <t>ムリョウ</t>
    </rPh>
    <rPh sb="39" eb="41">
      <t>ショクギョウ</t>
    </rPh>
    <rPh sb="41" eb="43">
      <t>ショウカイ</t>
    </rPh>
    <rPh sb="43" eb="44">
      <t>トウ</t>
    </rPh>
    <rPh sb="45" eb="47">
      <t>ギョウム</t>
    </rPh>
    <rPh sb="48" eb="50">
      <t>チホウ</t>
    </rPh>
    <rPh sb="50" eb="52">
      <t>コウキョウ</t>
    </rPh>
    <rPh sb="52" eb="54">
      <t>ダンタイ</t>
    </rPh>
    <rPh sb="55" eb="56">
      <t>オコナ</t>
    </rPh>
    <rPh sb="57" eb="59">
      <t>ショクギョウ</t>
    </rPh>
    <rPh sb="59" eb="61">
      <t>ノウリョク</t>
    </rPh>
    <rPh sb="61" eb="63">
      <t>カイハツ</t>
    </rPh>
    <rPh sb="64" eb="66">
      <t>コウエイ</t>
    </rPh>
    <rPh sb="66" eb="68">
      <t>ジュウタク</t>
    </rPh>
    <rPh sb="69" eb="71">
      <t>フクシ</t>
    </rPh>
    <rPh sb="71" eb="72">
      <t>トウ</t>
    </rPh>
    <rPh sb="73" eb="74">
      <t>カン</t>
    </rPh>
    <rPh sb="76" eb="78">
      <t>ソウダン</t>
    </rPh>
    <rPh sb="78" eb="81">
      <t>ギョウムトウ</t>
    </rPh>
    <rPh sb="82" eb="85">
      <t>イッタイテキ</t>
    </rPh>
    <rPh sb="86" eb="87">
      <t>オコナ</t>
    </rPh>
    <rPh sb="89" eb="92">
      <t>イッタイテキ</t>
    </rPh>
    <rPh sb="92" eb="94">
      <t>ジッシ</t>
    </rPh>
    <rPh sb="94" eb="96">
      <t>シセツ</t>
    </rPh>
    <rPh sb="98" eb="100">
      <t>セッチ</t>
    </rPh>
    <rPh sb="105" eb="107">
      <t>ヒツヨウ</t>
    </rPh>
    <rPh sb="108" eb="109">
      <t>オウ</t>
    </rPh>
    <rPh sb="111" eb="113">
      <t>シュウショク</t>
    </rPh>
    <rPh sb="113" eb="115">
      <t>シエン</t>
    </rPh>
    <rPh sb="120" eb="122">
      <t>ゴウドウ</t>
    </rPh>
    <rPh sb="122" eb="124">
      <t>シュウショク</t>
    </rPh>
    <rPh sb="124" eb="127">
      <t>メンセツカイ</t>
    </rPh>
    <rPh sb="127" eb="128">
      <t>トウ</t>
    </rPh>
    <rPh sb="129" eb="131">
      <t>チイキ</t>
    </rPh>
    <rPh sb="132" eb="135">
      <t>キュウショクシャ</t>
    </rPh>
    <rPh sb="136" eb="138">
      <t>シュウショク</t>
    </rPh>
    <rPh sb="138" eb="140">
      <t>シエン</t>
    </rPh>
    <rPh sb="141" eb="142">
      <t>カン</t>
    </rPh>
    <rPh sb="144" eb="146">
      <t>ジギョウ</t>
    </rPh>
    <rPh sb="147" eb="149">
      <t>ミンカン</t>
    </rPh>
    <rPh sb="149" eb="151">
      <t>ダンタイ</t>
    </rPh>
    <rPh sb="152" eb="154">
      <t>イタク</t>
    </rPh>
    <rPh sb="156" eb="158">
      <t>ジッシ</t>
    </rPh>
    <rPh sb="166" eb="168">
      <t>チイキ</t>
    </rPh>
    <rPh sb="169" eb="171">
      <t>ジツジョウ</t>
    </rPh>
    <rPh sb="172" eb="173">
      <t>オウ</t>
    </rPh>
    <rPh sb="175" eb="177">
      <t>シエン</t>
    </rPh>
    <rPh sb="178" eb="180">
      <t>ジッシ</t>
    </rPh>
    <rPh sb="190" eb="191">
      <t>ツウ</t>
    </rPh>
    <rPh sb="194" eb="196">
      <t>コウキョウ</t>
    </rPh>
    <rPh sb="196" eb="198">
      <t>ショクギョウ</t>
    </rPh>
    <rPh sb="198" eb="201">
      <t>アンテイショ</t>
    </rPh>
    <rPh sb="207" eb="209">
      <t>キノウ</t>
    </rPh>
    <rPh sb="210" eb="212">
      <t>キョウカ</t>
    </rPh>
    <rPh sb="213" eb="214">
      <t>ハカ</t>
    </rPh>
    <rPh sb="218" eb="220">
      <t>カノウ</t>
    </rPh>
    <rPh sb="226" eb="228">
      <t>セサク</t>
    </rPh>
    <rPh sb="228" eb="230">
      <t>モクヒョウ</t>
    </rPh>
    <rPh sb="231" eb="233">
      <t>タッセイ</t>
    </rPh>
    <rPh sb="234" eb="236">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</si>
  <si>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</si>
  <si>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</si>
  <si>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</si>
  <si>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</si>
  <si>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</si>
  <si>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</si>
  <si>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</si>
  <si>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</si>
  <si>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</si>
  <si>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</si>
  <si>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</si>
  <si>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</si>
  <si>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</si>
  <si>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</si>
  <si>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</si>
  <si>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国と地方公共団体が一体的にワンストップで支援を実施することで、利用者である国民のニーズにきめ細かく応えており、国実施部分に係る経費について国費を投入することは妥当である。</t>
    <rPh sb="1" eb="2">
      <t>クニ</t>
    </rPh>
    <rPh sb="3" eb="5">
      <t>チホウ</t>
    </rPh>
    <rPh sb="5" eb="7">
      <t>コウキョウ</t>
    </rPh>
    <rPh sb="7" eb="9">
      <t>ダンタイ</t>
    </rPh>
    <rPh sb="10" eb="13">
      <t>イッタイテキ</t>
    </rPh>
    <rPh sb="21" eb="23">
      <t>シエン</t>
    </rPh>
    <rPh sb="24" eb="26">
      <t>ジッシ</t>
    </rPh>
    <rPh sb="32" eb="35">
      <t>リヨウシャ</t>
    </rPh>
    <rPh sb="38" eb="40">
      <t>コクミン</t>
    </rPh>
    <rPh sb="47" eb="48">
      <t>コマ</t>
    </rPh>
    <rPh sb="50" eb="51">
      <t>コタ</t>
    </rPh>
    <rPh sb="56" eb="57">
      <t>クニ</t>
    </rPh>
    <rPh sb="57" eb="59">
      <t>ジッシ</t>
    </rPh>
    <rPh sb="59" eb="61">
      <t>ブブン</t>
    </rPh>
    <rPh sb="62" eb="63">
      <t>カカ</t>
    </rPh>
    <rPh sb="64" eb="66">
      <t>ケイヒ</t>
    </rPh>
    <rPh sb="70" eb="72">
      <t>コクヒ</t>
    </rPh>
    <rPh sb="73" eb="75">
      <t>トウニュウ</t>
    </rPh>
    <rPh sb="80" eb="82">
      <t>ダトウ</t>
    </rPh>
    <phoneticPr fontId="5"/>
  </si>
  <si>
    <t>　地方公共団体からの提案に応じて実施される事業であり、地域住民の就職促進のため優先度が高い事業である。</t>
    <rPh sb="1" eb="3">
      <t>チホウ</t>
    </rPh>
    <rPh sb="3" eb="5">
      <t>コウキョウ</t>
    </rPh>
    <rPh sb="5" eb="7">
      <t>ダンタイ</t>
    </rPh>
    <rPh sb="10" eb="12">
      <t>テイアン</t>
    </rPh>
    <rPh sb="13" eb="14">
      <t>オウ</t>
    </rPh>
    <rPh sb="16" eb="18">
      <t>ジッシ</t>
    </rPh>
    <rPh sb="21" eb="23">
      <t>ジギョウ</t>
    </rPh>
    <rPh sb="27" eb="29">
      <t>チイキ</t>
    </rPh>
    <rPh sb="29" eb="31">
      <t>ジュウミン</t>
    </rPh>
    <rPh sb="32" eb="34">
      <t>シュウショク</t>
    </rPh>
    <rPh sb="34" eb="36">
      <t>ソクシン</t>
    </rPh>
    <rPh sb="39" eb="42">
      <t>ユウセンド</t>
    </rPh>
    <rPh sb="43" eb="44">
      <t>タカ</t>
    </rPh>
    <rPh sb="45" eb="47">
      <t>ジギョウ</t>
    </rPh>
    <phoneticPr fontId="5"/>
  </si>
  <si>
    <t>△</t>
  </si>
  <si>
    <t>有</t>
  </si>
  <si>
    <t>無</t>
  </si>
  <si>
    <t>‐</t>
  </si>
  <si>
    <t>－</t>
    <phoneticPr fontId="5"/>
  </si>
  <si>
    <t>　地域の実情に応じて事業を実施する上で、各都道府県労働局を活用するのは合理的である。</t>
    <rPh sb="1" eb="3">
      <t>チイキ</t>
    </rPh>
    <rPh sb="4" eb="6">
      <t>ジツジョウ</t>
    </rPh>
    <rPh sb="7" eb="8">
      <t>オウ</t>
    </rPh>
    <rPh sb="10" eb="12">
      <t>ジギョウ</t>
    </rPh>
    <rPh sb="13" eb="15">
      <t>ジッシ</t>
    </rPh>
    <rPh sb="17" eb="18">
      <t>ウエ</t>
    </rPh>
    <rPh sb="20" eb="21">
      <t>カク</t>
    </rPh>
    <rPh sb="21" eb="25">
      <t>トドウフケン</t>
    </rPh>
    <rPh sb="25" eb="28">
      <t>ロウドウキョク</t>
    </rPh>
    <rPh sb="29" eb="31">
      <t>カツヨウ</t>
    </rPh>
    <rPh sb="35" eb="38">
      <t>ゴウリテキ</t>
    </rPh>
    <phoneticPr fontId="5"/>
  </si>
  <si>
    <t>　地方公共団体との調整の結果、当初予定していたよりも国側の費用負担が下回ったほか、委託事業について一般競争入札（最低価格落札方式）により調達したことで不用が生じたもの。</t>
    <rPh sb="1" eb="3">
      <t>チホウ</t>
    </rPh>
    <rPh sb="3" eb="5">
      <t>コウキョウ</t>
    </rPh>
    <rPh sb="5" eb="7">
      <t>ダンタイ</t>
    </rPh>
    <rPh sb="9" eb="11">
      <t>チョウセイ</t>
    </rPh>
    <rPh sb="12" eb="14">
      <t>ケッカ</t>
    </rPh>
    <rPh sb="15" eb="17">
      <t>トウショ</t>
    </rPh>
    <rPh sb="17" eb="19">
      <t>ヨテイ</t>
    </rPh>
    <rPh sb="26" eb="28">
      <t>クニガワ</t>
    </rPh>
    <rPh sb="29" eb="31">
      <t>ヒヨウ</t>
    </rPh>
    <rPh sb="31" eb="33">
      <t>フタン</t>
    </rPh>
    <rPh sb="34" eb="36">
      <t>シタマワ</t>
    </rPh>
    <rPh sb="41" eb="43">
      <t>イタク</t>
    </rPh>
    <rPh sb="43" eb="45">
      <t>ジギョウ</t>
    </rPh>
    <rPh sb="49" eb="51">
      <t>イッパン</t>
    </rPh>
    <rPh sb="51" eb="53">
      <t>キョウソウ</t>
    </rPh>
    <rPh sb="53" eb="55">
      <t>ニュウサツ</t>
    </rPh>
    <rPh sb="56" eb="58">
      <t>サイテイ</t>
    </rPh>
    <rPh sb="58" eb="60">
      <t>カカク</t>
    </rPh>
    <rPh sb="60" eb="62">
      <t>ラクサツ</t>
    </rPh>
    <rPh sb="62" eb="64">
      <t>ホウシキ</t>
    </rPh>
    <rPh sb="68" eb="70">
      <t>チョウタツ</t>
    </rPh>
    <rPh sb="75" eb="77">
      <t>フヨウ</t>
    </rPh>
    <rPh sb="78" eb="79">
      <t>ショウ</t>
    </rPh>
    <phoneticPr fontId="5"/>
  </si>
  <si>
    <t>　地方公共団体との調整によっては、事業実施場所を無償貸与してもらう等、コスト削減に努めている。</t>
    <rPh sb="1" eb="3">
      <t>チホウ</t>
    </rPh>
    <rPh sb="3" eb="5">
      <t>コウキョウ</t>
    </rPh>
    <rPh sb="5" eb="7">
      <t>ダンタイ</t>
    </rPh>
    <rPh sb="9" eb="11">
      <t>チョウセイ</t>
    </rPh>
    <rPh sb="17" eb="19">
      <t>ジギョウ</t>
    </rPh>
    <rPh sb="19" eb="21">
      <t>ジッシ</t>
    </rPh>
    <rPh sb="21" eb="23">
      <t>バショ</t>
    </rPh>
    <rPh sb="24" eb="26">
      <t>ムショウ</t>
    </rPh>
    <rPh sb="26" eb="28">
      <t>タイヨ</t>
    </rPh>
    <rPh sb="33" eb="34">
      <t>トウ</t>
    </rPh>
    <rPh sb="38" eb="40">
      <t>サクゲン</t>
    </rPh>
    <rPh sb="41" eb="42">
      <t>ツト</t>
    </rPh>
    <phoneticPr fontId="5"/>
  </si>
  <si>
    <t>　国と地方が一体的にサービスを提供することで、利用者のニーズにきめ細かく応えられている。</t>
    <rPh sb="1" eb="2">
      <t>クニ</t>
    </rPh>
    <rPh sb="3" eb="5">
      <t>チホウ</t>
    </rPh>
    <rPh sb="6" eb="9">
      <t>イッタイテキ</t>
    </rPh>
    <rPh sb="15" eb="17">
      <t>テイキョウ</t>
    </rPh>
    <rPh sb="23" eb="26">
      <t>リヨウシャ</t>
    </rPh>
    <rPh sb="33" eb="34">
      <t>コマ</t>
    </rPh>
    <rPh sb="36" eb="37">
      <t>コタ</t>
    </rPh>
    <phoneticPr fontId="5"/>
  </si>
  <si>
    <t>　実績が低調な施設については、指導及び体制の縮小等、見直しを行っている。</t>
    <rPh sb="1" eb="3">
      <t>ジッセキ</t>
    </rPh>
    <rPh sb="4" eb="6">
      <t>テイチョウ</t>
    </rPh>
    <rPh sb="7" eb="9">
      <t>シセツ</t>
    </rPh>
    <rPh sb="15" eb="17">
      <t>シドウ</t>
    </rPh>
    <rPh sb="17" eb="18">
      <t>オヨ</t>
    </rPh>
    <rPh sb="19" eb="21">
      <t>タイセイ</t>
    </rPh>
    <rPh sb="22" eb="24">
      <t>シュクショウ</t>
    </rPh>
    <rPh sb="24" eb="25">
      <t>ナド</t>
    </rPh>
    <rPh sb="26" eb="28">
      <t>ミナオ</t>
    </rPh>
    <rPh sb="30" eb="31">
      <t>オコナ</t>
    </rPh>
    <phoneticPr fontId="5"/>
  </si>
  <si>
    <t xml:space="preserve">　ふるさとハローワーク事業は、ハローワークが存在しない地域に、地方公共団体の費用負担も得て、職業紹介サービス拠点を地域に設置するものである。
　一方、一体的実施事業は、地域の雇用対策における重点的な対象者に対し、生活保護受給者や子育て女性支援など政策的観点から、国と地方公共団体の行政サービスを相互に連携させて提供することを目的とした施設である。
　これを担保するため、
　①首長と労働局長で協定を締結すること、
　②国と地方公共団体等で構成する運営協議会を設けること、
　③上記②で年度の事業運営計画を作成し、PDCAサイクルを回すこと、
　④地方公共団体側にも就労支援や福祉事業等の実施を求めていること、
などを求め、単なる職業紹介拠点にとどまらない住民サービスの向上を図る事業である。
</t>
    <rPh sb="11" eb="13">
      <t>ジギョウ</t>
    </rPh>
    <rPh sb="31" eb="33">
      <t>チホウ</t>
    </rPh>
    <rPh sb="33" eb="35">
      <t>コウキョウ</t>
    </rPh>
    <rPh sb="35" eb="37">
      <t>ダンタイ</t>
    </rPh>
    <rPh sb="38" eb="40">
      <t>ヒヨウ</t>
    </rPh>
    <rPh sb="40" eb="42">
      <t>フタン</t>
    </rPh>
    <rPh sb="43" eb="44">
      <t>エ</t>
    </rPh>
    <rPh sb="46" eb="48">
      <t>ショクギョウ</t>
    </rPh>
    <rPh sb="48" eb="50">
      <t>ショウカイ</t>
    </rPh>
    <rPh sb="54" eb="56">
      <t>キョテン</t>
    </rPh>
    <rPh sb="57" eb="59">
      <t>チイキ</t>
    </rPh>
    <rPh sb="60" eb="62">
      <t>セッチ</t>
    </rPh>
    <rPh sb="72" eb="74">
      <t>イッポウ</t>
    </rPh>
    <rPh sb="75" eb="78">
      <t>イッタイテキ</t>
    </rPh>
    <rPh sb="78" eb="80">
      <t>ジッシ</t>
    </rPh>
    <rPh sb="80" eb="82">
      <t>ジギョウ</t>
    </rPh>
    <rPh sb="84" eb="86">
      <t>チイキ</t>
    </rPh>
    <rPh sb="87" eb="89">
      <t>コヨウ</t>
    </rPh>
    <rPh sb="89" eb="91">
      <t>タイサク</t>
    </rPh>
    <rPh sb="95" eb="98">
      <t>ジュウテンテキ</t>
    </rPh>
    <rPh sb="99" eb="101">
      <t>タイショウ</t>
    </rPh>
    <rPh sb="101" eb="102">
      <t>シャ</t>
    </rPh>
    <rPh sb="103" eb="104">
      <t>タイ</t>
    </rPh>
    <rPh sb="106" eb="108">
      <t>セイカツ</t>
    </rPh>
    <rPh sb="108" eb="110">
      <t>ホゴ</t>
    </rPh>
    <rPh sb="110" eb="113">
      <t>ジュキュウシャ</t>
    </rPh>
    <rPh sb="114" eb="116">
      <t>コソダ</t>
    </rPh>
    <rPh sb="117" eb="119">
      <t>ジョセイ</t>
    </rPh>
    <rPh sb="119" eb="121">
      <t>シエン</t>
    </rPh>
    <rPh sb="123" eb="126">
      <t>セイサクテキ</t>
    </rPh>
    <rPh sb="126" eb="128">
      <t>カンテン</t>
    </rPh>
    <rPh sb="131" eb="132">
      <t>クニ</t>
    </rPh>
    <rPh sb="133" eb="135">
      <t>チホウ</t>
    </rPh>
    <rPh sb="135" eb="137">
      <t>コウキョウ</t>
    </rPh>
    <rPh sb="137" eb="139">
      <t>ダンタイ</t>
    </rPh>
    <rPh sb="140" eb="142">
      <t>ギョウセイ</t>
    </rPh>
    <rPh sb="147" eb="149">
      <t>ソウゴ</t>
    </rPh>
    <rPh sb="150" eb="152">
      <t>レンケイ</t>
    </rPh>
    <rPh sb="155" eb="157">
      <t>テイキョウ</t>
    </rPh>
    <rPh sb="162" eb="164">
      <t>モクテキ</t>
    </rPh>
    <rPh sb="167" eb="169">
      <t>シセツ</t>
    </rPh>
    <rPh sb="178" eb="180">
      <t>タンポ</t>
    </rPh>
    <rPh sb="188" eb="190">
      <t>シュチョウ</t>
    </rPh>
    <rPh sb="191" eb="193">
      <t>ロウドウ</t>
    </rPh>
    <rPh sb="193" eb="195">
      <t>キョクチョウ</t>
    </rPh>
    <rPh sb="196" eb="198">
      <t>キョウテイ</t>
    </rPh>
    <rPh sb="199" eb="201">
      <t>テイケツ</t>
    </rPh>
    <rPh sb="209" eb="210">
      <t>クニ</t>
    </rPh>
    <rPh sb="211" eb="213">
      <t>チホウ</t>
    </rPh>
    <rPh sb="213" eb="215">
      <t>コウキョウ</t>
    </rPh>
    <rPh sb="215" eb="217">
      <t>ダンタイ</t>
    </rPh>
    <rPh sb="217" eb="218">
      <t>トウ</t>
    </rPh>
    <rPh sb="219" eb="221">
      <t>コウセイ</t>
    </rPh>
    <rPh sb="223" eb="225">
      <t>ウンエイ</t>
    </rPh>
    <rPh sb="225" eb="228">
      <t>キョウギカイ</t>
    </rPh>
    <rPh sb="229" eb="230">
      <t>モウ</t>
    </rPh>
    <rPh sb="238" eb="240">
      <t>ジョウキ</t>
    </rPh>
    <rPh sb="242" eb="244">
      <t>ネンド</t>
    </rPh>
    <rPh sb="245" eb="247">
      <t>ジギョウ</t>
    </rPh>
    <rPh sb="247" eb="249">
      <t>ウンエイ</t>
    </rPh>
    <rPh sb="249" eb="251">
      <t>ケイカク</t>
    </rPh>
    <rPh sb="252" eb="254">
      <t>サクセイ</t>
    </rPh>
    <rPh sb="265" eb="266">
      <t>マワ</t>
    </rPh>
    <rPh sb="273" eb="275">
      <t>チホウ</t>
    </rPh>
    <rPh sb="275" eb="277">
      <t>コウキョウ</t>
    </rPh>
    <rPh sb="277" eb="279">
      <t>ダンタイ</t>
    </rPh>
    <rPh sb="279" eb="280">
      <t>ガワ</t>
    </rPh>
    <rPh sb="282" eb="284">
      <t>シュウロウ</t>
    </rPh>
    <rPh sb="284" eb="286">
      <t>シエン</t>
    </rPh>
    <rPh sb="287" eb="289">
      <t>フクシ</t>
    </rPh>
    <rPh sb="289" eb="291">
      <t>ジギョウ</t>
    </rPh>
    <rPh sb="291" eb="292">
      <t>トウ</t>
    </rPh>
    <rPh sb="293" eb="295">
      <t>ジッシ</t>
    </rPh>
    <rPh sb="296" eb="297">
      <t>モト</t>
    </rPh>
    <rPh sb="308" eb="309">
      <t>モト</t>
    </rPh>
    <rPh sb="311" eb="312">
      <t>タン</t>
    </rPh>
    <rPh sb="314" eb="316">
      <t>ショクギョウ</t>
    </rPh>
    <rPh sb="316" eb="318">
      <t>ショウカイ</t>
    </rPh>
    <rPh sb="318" eb="320">
      <t>キョテン</t>
    </rPh>
    <rPh sb="327" eb="329">
      <t>ジュウミン</t>
    </rPh>
    <rPh sb="334" eb="336">
      <t>コウジョウ</t>
    </rPh>
    <rPh sb="337" eb="338">
      <t>ハカ</t>
    </rPh>
    <rPh sb="339" eb="341">
      <t>ジギョウ</t>
    </rPh>
    <phoneticPr fontId="5"/>
  </si>
  <si>
    <t>ふるさとハローワーク事業推進費</t>
    <rPh sb="10" eb="12">
      <t>ジギョウ</t>
    </rPh>
    <rPh sb="12" eb="15">
      <t>スイシンヒ</t>
    </rPh>
    <phoneticPr fontId="5"/>
  </si>
  <si>
    <t>　各取組において、運営協議会の評価を踏まえた改善を実施するとともに、執行率を踏まえた予算要求を行うことにより、適切な執行管理を図る。</t>
    <phoneticPr fontId="5"/>
  </si>
  <si>
    <t>新24-0027</t>
    <rPh sb="0" eb="1">
      <t>シン</t>
    </rPh>
    <phoneticPr fontId="5"/>
  </si>
  <si>
    <t>475</t>
    <phoneticPr fontId="5"/>
  </si>
  <si>
    <t>480</t>
    <phoneticPr fontId="5"/>
  </si>
  <si>
    <t>491</t>
    <phoneticPr fontId="5"/>
  </si>
  <si>
    <t>489</t>
    <phoneticPr fontId="5"/>
  </si>
  <si>
    <t>509</t>
    <phoneticPr fontId="5"/>
  </si>
  <si>
    <t>－</t>
    <phoneticPr fontId="5"/>
  </si>
  <si>
    <t>-</t>
    <phoneticPr fontId="5"/>
  </si>
  <si>
    <t>-</t>
    <phoneticPr fontId="5"/>
  </si>
  <si>
    <t>一体的実施施設の利用者数
※平成30年度からの活動指標</t>
    <rPh sb="0" eb="3">
      <t>イッタイテキ</t>
    </rPh>
    <rPh sb="3" eb="5">
      <t>ジッシ</t>
    </rPh>
    <rPh sb="5" eb="7">
      <t>シセツ</t>
    </rPh>
    <rPh sb="8" eb="11">
      <t>リヨウシャ</t>
    </rPh>
    <rPh sb="11" eb="12">
      <t>スウ</t>
    </rPh>
    <rPh sb="14" eb="16">
      <t>ヘイセイ</t>
    </rPh>
    <rPh sb="18" eb="20">
      <t>ネンド</t>
    </rPh>
    <rPh sb="23" eb="25">
      <t>カツドウ</t>
    </rPh>
    <rPh sb="25" eb="27">
      <t>シヒョウ</t>
    </rPh>
    <phoneticPr fontId="5"/>
  </si>
  <si>
    <t>-</t>
    <phoneticPr fontId="5"/>
  </si>
  <si>
    <t>-</t>
    <phoneticPr fontId="5"/>
  </si>
  <si>
    <t>　単位当たりコスト＝Ｘ／Ｙ
　　　Ｘ：執行額（百万円。委託費除く。）
　　　Ｙ：就職件数</t>
    <rPh sb="1" eb="3">
      <t>タンイ</t>
    </rPh>
    <rPh sb="3" eb="4">
      <t>ア</t>
    </rPh>
    <rPh sb="19" eb="22">
      <t>シッコウガク</t>
    </rPh>
    <rPh sb="23" eb="24">
      <t>ヒャク</t>
    </rPh>
    <rPh sb="24" eb="26">
      <t>マンエン</t>
    </rPh>
    <rPh sb="27" eb="30">
      <t>イタクヒ</t>
    </rPh>
    <rPh sb="30" eb="31">
      <t>ノゾ</t>
    </rPh>
    <rPh sb="40" eb="42">
      <t>シュウショク</t>
    </rPh>
    <rPh sb="42" eb="44">
      <t>ケンスウ</t>
    </rPh>
    <phoneticPr fontId="5"/>
  </si>
  <si>
    <t>　　　Ｘ/Ｙ</t>
    <phoneticPr fontId="5"/>
  </si>
  <si>
    <t>諸謝金</t>
    <rPh sb="0" eb="3">
      <t>ショシャキン</t>
    </rPh>
    <phoneticPr fontId="5"/>
  </si>
  <si>
    <t>委託費</t>
    <rPh sb="0" eb="3">
      <t>イタクヒ</t>
    </rPh>
    <phoneticPr fontId="5"/>
  </si>
  <si>
    <t>職業相談員の諸謝金等</t>
    <rPh sb="0" eb="2">
      <t>ショクギョウ</t>
    </rPh>
    <rPh sb="2" eb="5">
      <t>ソウダンイン</t>
    </rPh>
    <rPh sb="6" eb="9">
      <t>ショシャキン</t>
    </rPh>
    <rPh sb="9" eb="10">
      <t>トウ</t>
    </rPh>
    <phoneticPr fontId="5"/>
  </si>
  <si>
    <t>一体的実施施設の運営に係る経費</t>
    <rPh sb="0" eb="3">
      <t>イッタイテキ</t>
    </rPh>
    <rPh sb="3" eb="5">
      <t>ジッシ</t>
    </rPh>
    <rPh sb="5" eb="7">
      <t>シセツ</t>
    </rPh>
    <rPh sb="8" eb="10">
      <t>ウンエイ</t>
    </rPh>
    <rPh sb="11" eb="12">
      <t>カカ</t>
    </rPh>
    <rPh sb="13" eb="15">
      <t>ケイヒ</t>
    </rPh>
    <phoneticPr fontId="5"/>
  </si>
  <si>
    <t>就職支援セミナー、合同就職面接会等の委託費</t>
    <rPh sb="0" eb="2">
      <t>シュウショク</t>
    </rPh>
    <rPh sb="2" eb="4">
      <t>シエン</t>
    </rPh>
    <rPh sb="9" eb="11">
      <t>ゴウドウ</t>
    </rPh>
    <rPh sb="11" eb="13">
      <t>シュウショク</t>
    </rPh>
    <rPh sb="13" eb="16">
      <t>メンセツカイ</t>
    </rPh>
    <rPh sb="16" eb="17">
      <t>トウ</t>
    </rPh>
    <rPh sb="18" eb="21">
      <t>イタクヒ</t>
    </rPh>
    <phoneticPr fontId="5"/>
  </si>
  <si>
    <t>一体的実施施設の建物借料</t>
    <rPh sb="0" eb="3">
      <t>イッタイテキ</t>
    </rPh>
    <rPh sb="3" eb="5">
      <t>ジッシ</t>
    </rPh>
    <rPh sb="5" eb="7">
      <t>シセツ</t>
    </rPh>
    <rPh sb="8" eb="10">
      <t>タテモノ</t>
    </rPh>
    <rPh sb="10" eb="12">
      <t>シャクリョウ</t>
    </rPh>
    <phoneticPr fontId="5"/>
  </si>
  <si>
    <t>事業費</t>
    <rPh sb="0" eb="3">
      <t>ジギョウヒ</t>
    </rPh>
    <phoneticPr fontId="5"/>
  </si>
  <si>
    <t>管理費</t>
    <rPh sb="0" eb="3">
      <t>カンリヒ</t>
    </rPh>
    <phoneticPr fontId="5"/>
  </si>
  <si>
    <t>消費税</t>
    <rPh sb="0" eb="3">
      <t>ショウヒゼイ</t>
    </rPh>
    <phoneticPr fontId="5"/>
  </si>
  <si>
    <t>就職支援セミナー、合同就職面接会等の実施に係る経費</t>
    <rPh sb="0" eb="2">
      <t>シュウショク</t>
    </rPh>
    <rPh sb="2" eb="4">
      <t>シエン</t>
    </rPh>
    <rPh sb="9" eb="11">
      <t>ゴウドウ</t>
    </rPh>
    <rPh sb="11" eb="13">
      <t>シュウショク</t>
    </rPh>
    <rPh sb="13" eb="16">
      <t>メンセツカイ</t>
    </rPh>
    <rPh sb="16" eb="17">
      <t>トウ</t>
    </rPh>
    <rPh sb="18" eb="20">
      <t>ジッシ</t>
    </rPh>
    <rPh sb="21" eb="22">
      <t>カカ</t>
    </rPh>
    <rPh sb="23" eb="25">
      <t>ケイヒ</t>
    </rPh>
    <phoneticPr fontId="5"/>
  </si>
  <si>
    <t>委託事業の実施に係る管理費</t>
    <rPh sb="0" eb="2">
      <t>イタク</t>
    </rPh>
    <rPh sb="2" eb="4">
      <t>ジギョウ</t>
    </rPh>
    <rPh sb="5" eb="7">
      <t>ジッシ</t>
    </rPh>
    <rPh sb="8" eb="9">
      <t>カカ</t>
    </rPh>
    <rPh sb="10" eb="13">
      <t>カンリヒ</t>
    </rPh>
    <phoneticPr fontId="5"/>
  </si>
  <si>
    <t>上記経費に係る消費税</t>
    <rPh sb="0" eb="2">
      <t>ジョウキ</t>
    </rPh>
    <rPh sb="2" eb="4">
      <t>ケイヒ</t>
    </rPh>
    <rPh sb="5" eb="6">
      <t>カカ</t>
    </rPh>
    <rPh sb="7" eb="10">
      <t>ショウヒゼイ</t>
    </rPh>
    <phoneticPr fontId="5"/>
  </si>
  <si>
    <t>B.</t>
    <phoneticPr fontId="5"/>
  </si>
  <si>
    <t>-</t>
    <phoneticPr fontId="5"/>
  </si>
  <si>
    <t>一体的実施施設における職業相談・職業紹介等</t>
    <rPh sb="0" eb="3">
      <t>イッタイテキ</t>
    </rPh>
    <rPh sb="3" eb="5">
      <t>ジッシ</t>
    </rPh>
    <rPh sb="5" eb="7">
      <t>シセツ</t>
    </rPh>
    <rPh sb="11" eb="13">
      <t>ショクギョウ</t>
    </rPh>
    <rPh sb="13" eb="15">
      <t>ソウダン</t>
    </rPh>
    <rPh sb="16" eb="18">
      <t>ショクギョウ</t>
    </rPh>
    <rPh sb="18" eb="20">
      <t>ショウカイ</t>
    </rPh>
    <rPh sb="20" eb="21">
      <t>トウ</t>
    </rPh>
    <phoneticPr fontId="5"/>
  </si>
  <si>
    <t>-</t>
    <phoneticPr fontId="5"/>
  </si>
  <si>
    <t>-</t>
    <phoneticPr fontId="5"/>
  </si>
  <si>
    <t>-</t>
    <phoneticPr fontId="5"/>
  </si>
  <si>
    <t>-</t>
    <phoneticPr fontId="5"/>
  </si>
  <si>
    <t>-</t>
    <phoneticPr fontId="5"/>
  </si>
  <si>
    <t>-</t>
    <phoneticPr fontId="5"/>
  </si>
  <si>
    <t>-</t>
    <phoneticPr fontId="5"/>
  </si>
  <si>
    <t>　前年度の実績を踏まえ、事業の実施に必要最小限の費用としており、水準は妥当と考える。</t>
    <rPh sb="1" eb="4">
      <t>ゼンネンド</t>
    </rPh>
    <rPh sb="5" eb="7">
      <t>ジッセキ</t>
    </rPh>
    <rPh sb="8" eb="9">
      <t>フ</t>
    </rPh>
    <rPh sb="12" eb="14">
      <t>ジギョウ</t>
    </rPh>
    <rPh sb="15" eb="17">
      <t>ジッシ</t>
    </rPh>
    <rPh sb="18" eb="20">
      <t>ヒツヨウ</t>
    </rPh>
    <rPh sb="20" eb="23">
      <t>サイショウゲン</t>
    </rPh>
    <rPh sb="24" eb="26">
      <t>ヒヨウ</t>
    </rPh>
    <rPh sb="32" eb="34">
      <t>スイジュン</t>
    </rPh>
    <rPh sb="35" eb="37">
      <t>ダトウ</t>
    </rPh>
    <rPh sb="38" eb="39">
      <t>カンガ</t>
    </rPh>
    <phoneticPr fontId="5"/>
  </si>
  <si>
    <t>-</t>
    <phoneticPr fontId="5"/>
  </si>
  <si>
    <t>ランゲート株式会社</t>
    <rPh sb="5" eb="7">
      <t>カブシキ</t>
    </rPh>
    <rPh sb="7" eb="9">
      <t>カイシャ</t>
    </rPh>
    <phoneticPr fontId="5"/>
  </si>
  <si>
    <t>京都労働局管轄の一体的実施事業を委託・実施</t>
    <rPh sb="0" eb="2">
      <t>キョウト</t>
    </rPh>
    <rPh sb="2" eb="5">
      <t>ロウドウキョク</t>
    </rPh>
    <rPh sb="5" eb="7">
      <t>カンカツ</t>
    </rPh>
    <rPh sb="8" eb="11">
      <t>イッタイテキ</t>
    </rPh>
    <rPh sb="11" eb="13">
      <t>ジッシ</t>
    </rPh>
    <rPh sb="13" eb="15">
      <t>ジギョウ</t>
    </rPh>
    <rPh sb="16" eb="18">
      <t>イタク</t>
    </rPh>
    <rPh sb="19" eb="21">
      <t>ジッシ</t>
    </rPh>
    <phoneticPr fontId="5"/>
  </si>
  <si>
    <t>高知県経営者協会</t>
    <rPh sb="0" eb="3">
      <t>コウチケン</t>
    </rPh>
    <rPh sb="3" eb="6">
      <t>ケイエイシャ</t>
    </rPh>
    <rPh sb="6" eb="8">
      <t>キョウカイ</t>
    </rPh>
    <phoneticPr fontId="5"/>
  </si>
  <si>
    <t>-</t>
    <phoneticPr fontId="5"/>
  </si>
  <si>
    <t>高知労働局管轄の一体的実施事業を委託・実施</t>
    <rPh sb="0" eb="2">
      <t>コウチ</t>
    </rPh>
    <rPh sb="2" eb="5">
      <t>ロウドウキョク</t>
    </rPh>
    <rPh sb="5" eb="7">
      <t>カンカツ</t>
    </rPh>
    <rPh sb="8" eb="11">
      <t>イッタイテキ</t>
    </rPh>
    <rPh sb="11" eb="13">
      <t>ジッシ</t>
    </rPh>
    <rPh sb="13" eb="15">
      <t>ジギョウ</t>
    </rPh>
    <rPh sb="16" eb="18">
      <t>イタク</t>
    </rPh>
    <rPh sb="19" eb="21">
      <t>ジッシ</t>
    </rPh>
    <phoneticPr fontId="5"/>
  </si>
  <si>
    <t>株式会社北海道新聞社</t>
    <rPh sb="0" eb="2">
      <t>カブシキ</t>
    </rPh>
    <rPh sb="2" eb="4">
      <t>カイシャ</t>
    </rPh>
    <rPh sb="4" eb="7">
      <t>ホッカイドウ</t>
    </rPh>
    <rPh sb="7" eb="10">
      <t>シンブンシャ</t>
    </rPh>
    <phoneticPr fontId="5"/>
  </si>
  <si>
    <t>一般社団法人島根県経営者協会</t>
    <rPh sb="0" eb="2">
      <t>イッパン</t>
    </rPh>
    <rPh sb="2" eb="6">
      <t>シャダンホウジン</t>
    </rPh>
    <rPh sb="6" eb="9">
      <t>シマネケン</t>
    </rPh>
    <rPh sb="9" eb="12">
      <t>ケイエイシャ</t>
    </rPh>
    <rPh sb="12" eb="14">
      <t>キョウカイ</t>
    </rPh>
    <phoneticPr fontId="5"/>
  </si>
  <si>
    <t>公益財団法人ふるさと鳥取県定住機構</t>
    <rPh sb="0" eb="2">
      <t>コウエキ</t>
    </rPh>
    <rPh sb="2" eb="6">
      <t>ザイダンホウジン</t>
    </rPh>
    <rPh sb="10" eb="13">
      <t>トットリケン</t>
    </rPh>
    <rPh sb="13" eb="15">
      <t>テイジュウ</t>
    </rPh>
    <rPh sb="15" eb="17">
      <t>キコウ</t>
    </rPh>
    <phoneticPr fontId="5"/>
  </si>
  <si>
    <t>公益社団法人福岡県雇用対策協会</t>
    <rPh sb="0" eb="2">
      <t>コウエキ</t>
    </rPh>
    <rPh sb="2" eb="6">
      <t>シャダンホウジン</t>
    </rPh>
    <rPh sb="6" eb="9">
      <t>フクオカケン</t>
    </rPh>
    <rPh sb="9" eb="11">
      <t>コヨウ</t>
    </rPh>
    <rPh sb="11" eb="13">
      <t>タイサク</t>
    </rPh>
    <rPh sb="13" eb="15">
      <t>キョウカイ</t>
    </rPh>
    <phoneticPr fontId="5"/>
  </si>
  <si>
    <t>和歌山県経営者協会</t>
    <rPh sb="0" eb="4">
      <t>ワカヤマケン</t>
    </rPh>
    <rPh sb="4" eb="7">
      <t>ケイエイシャ</t>
    </rPh>
    <rPh sb="7" eb="9">
      <t>キョウカイ</t>
    </rPh>
    <phoneticPr fontId="5"/>
  </si>
  <si>
    <t>特定非営利活動法人キャリア・サポートみら</t>
    <rPh sb="0" eb="2">
      <t>トクテイ</t>
    </rPh>
    <rPh sb="2" eb="5">
      <t>ヒエイリ</t>
    </rPh>
    <rPh sb="5" eb="7">
      <t>カツドウ</t>
    </rPh>
    <rPh sb="7" eb="9">
      <t>ホウジン</t>
    </rPh>
    <phoneticPr fontId="5"/>
  </si>
  <si>
    <t>公益財団法人愛知県労働協会</t>
    <rPh sb="0" eb="2">
      <t>コウエキ</t>
    </rPh>
    <rPh sb="2" eb="6">
      <t>ザイダンホウジン</t>
    </rPh>
    <rPh sb="6" eb="9">
      <t>アイチケン</t>
    </rPh>
    <rPh sb="9" eb="11">
      <t>ロウドウ</t>
    </rPh>
    <rPh sb="11" eb="13">
      <t>キョウカイ</t>
    </rPh>
    <phoneticPr fontId="5"/>
  </si>
  <si>
    <t>一般社団法人日本産業カウンセラー協会</t>
    <rPh sb="0" eb="2">
      <t>イッパン</t>
    </rPh>
    <rPh sb="2" eb="6">
      <t>シャダンホウジン</t>
    </rPh>
    <rPh sb="6" eb="8">
      <t>ニホン</t>
    </rPh>
    <rPh sb="8" eb="10">
      <t>サンギョウ</t>
    </rPh>
    <rPh sb="16" eb="18">
      <t>キョウカイ</t>
    </rPh>
    <phoneticPr fontId="5"/>
  </si>
  <si>
    <t>長崎労働局管轄の一体的実施事業を委託・実施</t>
    <rPh sb="0" eb="2">
      <t>ナガサキ</t>
    </rPh>
    <rPh sb="2" eb="5">
      <t>ロウドウキョク</t>
    </rPh>
    <rPh sb="5" eb="7">
      <t>カンカツ</t>
    </rPh>
    <rPh sb="8" eb="11">
      <t>イッタイテキ</t>
    </rPh>
    <rPh sb="11" eb="13">
      <t>ジッシ</t>
    </rPh>
    <rPh sb="13" eb="15">
      <t>ジギョウ</t>
    </rPh>
    <rPh sb="16" eb="18">
      <t>イタク</t>
    </rPh>
    <rPh sb="19" eb="21">
      <t>ジッシ</t>
    </rPh>
    <phoneticPr fontId="5"/>
  </si>
  <si>
    <t>愛知労働局管轄の一体的実施事業を委託・実施</t>
    <rPh sb="0" eb="2">
      <t>アイチ</t>
    </rPh>
    <rPh sb="2" eb="5">
      <t>ロウドウキョク</t>
    </rPh>
    <rPh sb="5" eb="7">
      <t>カンカツ</t>
    </rPh>
    <rPh sb="8" eb="11">
      <t>イッタイテキ</t>
    </rPh>
    <rPh sb="11" eb="13">
      <t>ジッシ</t>
    </rPh>
    <rPh sb="13" eb="15">
      <t>ジギョウ</t>
    </rPh>
    <rPh sb="16" eb="18">
      <t>イタク</t>
    </rPh>
    <rPh sb="19" eb="21">
      <t>ジッシ</t>
    </rPh>
    <phoneticPr fontId="5"/>
  </si>
  <si>
    <t>奈良労働局管轄の一体的実施事業を委託・実施</t>
    <rPh sb="0" eb="2">
      <t>ナラ</t>
    </rPh>
    <rPh sb="2" eb="5">
      <t>ロウドウキョク</t>
    </rPh>
    <rPh sb="5" eb="7">
      <t>カンカツ</t>
    </rPh>
    <rPh sb="8" eb="11">
      <t>イッタイテキ</t>
    </rPh>
    <rPh sb="11" eb="13">
      <t>ジッシ</t>
    </rPh>
    <rPh sb="13" eb="15">
      <t>ジギョウ</t>
    </rPh>
    <rPh sb="16" eb="18">
      <t>イタク</t>
    </rPh>
    <rPh sb="19" eb="21">
      <t>ジッシ</t>
    </rPh>
    <phoneticPr fontId="5"/>
  </si>
  <si>
    <t>和歌山労働局管轄の一体的実施事業を委託・実施</t>
    <rPh sb="0" eb="3">
      <t>ワカヤマ</t>
    </rPh>
    <rPh sb="3" eb="6">
      <t>ロウドウキョク</t>
    </rPh>
    <rPh sb="6" eb="8">
      <t>カンカツ</t>
    </rPh>
    <rPh sb="9" eb="12">
      <t>イッタイテキ</t>
    </rPh>
    <rPh sb="12" eb="14">
      <t>ジッシ</t>
    </rPh>
    <rPh sb="14" eb="16">
      <t>ジギョウ</t>
    </rPh>
    <rPh sb="17" eb="19">
      <t>イタク</t>
    </rPh>
    <rPh sb="20" eb="22">
      <t>ジッシ</t>
    </rPh>
    <phoneticPr fontId="5"/>
  </si>
  <si>
    <t>福岡労働局管轄の一体的実施事業を委託・実施</t>
    <rPh sb="0" eb="2">
      <t>フクオカ</t>
    </rPh>
    <rPh sb="2" eb="5">
      <t>ロウドウキョク</t>
    </rPh>
    <rPh sb="5" eb="7">
      <t>カンカツ</t>
    </rPh>
    <rPh sb="8" eb="11">
      <t>イッタイテキ</t>
    </rPh>
    <rPh sb="11" eb="13">
      <t>ジッシ</t>
    </rPh>
    <rPh sb="13" eb="15">
      <t>ジギョウ</t>
    </rPh>
    <rPh sb="16" eb="18">
      <t>イタク</t>
    </rPh>
    <rPh sb="19" eb="21">
      <t>ジッシ</t>
    </rPh>
    <phoneticPr fontId="5"/>
  </si>
  <si>
    <t>鳥取労働局管轄の一体的実施事業を委託・実施</t>
    <rPh sb="0" eb="2">
      <t>トットリ</t>
    </rPh>
    <rPh sb="2" eb="5">
      <t>ロウドウキョク</t>
    </rPh>
    <rPh sb="5" eb="7">
      <t>カンカツ</t>
    </rPh>
    <rPh sb="8" eb="11">
      <t>イッタイテキ</t>
    </rPh>
    <rPh sb="11" eb="13">
      <t>ジッシ</t>
    </rPh>
    <rPh sb="13" eb="15">
      <t>ジギョウ</t>
    </rPh>
    <rPh sb="16" eb="18">
      <t>イタク</t>
    </rPh>
    <rPh sb="19" eb="21">
      <t>ジッシ</t>
    </rPh>
    <phoneticPr fontId="5"/>
  </si>
  <si>
    <t>島根労働局管轄の一体的実施事業を委託・実施</t>
    <rPh sb="0" eb="2">
      <t>シマネ</t>
    </rPh>
    <rPh sb="2" eb="5">
      <t>ロウドウキョク</t>
    </rPh>
    <rPh sb="5" eb="7">
      <t>カンカツ</t>
    </rPh>
    <rPh sb="8" eb="11">
      <t>イッタイテキ</t>
    </rPh>
    <rPh sb="11" eb="13">
      <t>ジッシ</t>
    </rPh>
    <rPh sb="13" eb="15">
      <t>ジギョウ</t>
    </rPh>
    <rPh sb="16" eb="18">
      <t>イタク</t>
    </rPh>
    <rPh sb="19" eb="21">
      <t>ジッシ</t>
    </rPh>
    <phoneticPr fontId="5"/>
  </si>
  <si>
    <t>北海道労働局管轄の一体的実施事業を委託・実施</t>
    <rPh sb="0" eb="3">
      <t>ホッカイドウ</t>
    </rPh>
    <rPh sb="3" eb="6">
      <t>ロウドウキョク</t>
    </rPh>
    <rPh sb="6" eb="8">
      <t>カンカツ</t>
    </rPh>
    <rPh sb="9" eb="12">
      <t>イッタイテキ</t>
    </rPh>
    <rPh sb="12" eb="14">
      <t>ジッシ</t>
    </rPh>
    <rPh sb="14" eb="16">
      <t>ジギョウ</t>
    </rPh>
    <rPh sb="17" eb="19">
      <t>イタク</t>
    </rPh>
    <rPh sb="20" eb="22">
      <t>ジッシ</t>
    </rPh>
    <phoneticPr fontId="5"/>
  </si>
  <si>
    <t>A.埼玉労働局</t>
    <rPh sb="2" eb="4">
      <t>サイタマ</t>
    </rPh>
    <rPh sb="4" eb="6">
      <t>ロウドウ</t>
    </rPh>
    <rPh sb="6" eb="7">
      <t>キョク</t>
    </rPh>
    <phoneticPr fontId="5"/>
  </si>
  <si>
    <t>一体的実施施設における相談員の業務に係る経費</t>
    <rPh sb="0" eb="3">
      <t>イッタイテキ</t>
    </rPh>
    <rPh sb="3" eb="5">
      <t>ジッシ</t>
    </rPh>
    <rPh sb="5" eb="7">
      <t>シセツ</t>
    </rPh>
    <rPh sb="11" eb="14">
      <t>ソウダンイン</t>
    </rPh>
    <rPh sb="15" eb="17">
      <t>ギョウム</t>
    </rPh>
    <rPh sb="18" eb="19">
      <t>カカ</t>
    </rPh>
    <rPh sb="20" eb="22">
      <t>ケイヒ</t>
    </rPh>
    <phoneticPr fontId="5"/>
  </si>
  <si>
    <t>土地建物借料</t>
    <rPh sb="0" eb="2">
      <t>トチ</t>
    </rPh>
    <rPh sb="2" eb="4">
      <t>タテモノ</t>
    </rPh>
    <rPh sb="4" eb="6">
      <t>シャクリョウ</t>
    </rPh>
    <phoneticPr fontId="5"/>
  </si>
  <si>
    <t>B.ランゲート株式会社</t>
    <rPh sb="7" eb="9">
      <t>カブシキ</t>
    </rPh>
    <rPh sb="9" eb="11">
      <t>カイシャ</t>
    </rPh>
    <phoneticPr fontId="5"/>
  </si>
  <si>
    <t>埼玉労働局</t>
    <rPh sb="0" eb="2">
      <t>サイタマ</t>
    </rPh>
    <rPh sb="2" eb="5">
      <t>ロウドウキョク</t>
    </rPh>
    <phoneticPr fontId="5"/>
  </si>
  <si>
    <t>北海道労働局</t>
    <rPh sb="0" eb="3">
      <t>ホッカイドウ</t>
    </rPh>
    <rPh sb="3" eb="6">
      <t>ロウドウキョク</t>
    </rPh>
    <phoneticPr fontId="5"/>
  </si>
  <si>
    <t>大阪労働局</t>
    <rPh sb="0" eb="2">
      <t>オオサカ</t>
    </rPh>
    <rPh sb="2" eb="5">
      <t>ロウドウキョク</t>
    </rPh>
    <phoneticPr fontId="5"/>
  </si>
  <si>
    <t>京都労働局</t>
    <rPh sb="0" eb="2">
      <t>キョウト</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</si>
  <si>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</si>
  <si>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</si>
  <si>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奈良労働局</t>
    <rPh sb="0" eb="2">
      <t>ナラ</t>
    </rPh>
    <rPh sb="2" eb="5">
      <t>ロウドウキョク</t>
    </rPh>
    <phoneticPr fontId="5"/>
  </si>
  <si>
    <t>兵庫労働局</t>
    <rPh sb="0" eb="2">
      <t>ヒョウゴ</t>
    </rPh>
    <rPh sb="2" eb="5">
      <t>ロウドウキョク</t>
    </rPh>
    <phoneticPr fontId="5"/>
  </si>
  <si>
    <t>山梨労働局</t>
    <rPh sb="0" eb="2">
      <t>ヤマナシ</t>
    </rPh>
    <rPh sb="2" eb="5">
      <t>ロウドウキョク</t>
    </rPh>
    <phoneticPr fontId="5"/>
  </si>
  <si>
    <t>岡山労働局</t>
    <rPh sb="0" eb="2">
      <t>オカヤマ</t>
    </rPh>
    <rPh sb="2" eb="5">
      <t>ロウドウキョク</t>
    </rPh>
    <phoneticPr fontId="5"/>
  </si>
  <si>
    <t>　目標をやや下回ったが、おおむね成果目標に見合ったものとなっている。</t>
    <rPh sb="1" eb="3">
      <t>モクヒョウ</t>
    </rPh>
    <rPh sb="6" eb="8">
      <t>シタマワ</t>
    </rPh>
    <rPh sb="16" eb="18">
      <t>セイカ</t>
    </rPh>
    <rPh sb="18" eb="20">
      <t>モクヒョウ</t>
    </rPh>
    <rPh sb="21" eb="23">
      <t>ミア</t>
    </rPh>
    <phoneticPr fontId="5"/>
  </si>
  <si>
    <t>雇用保険法第62条第1項第6号
労働施策総合推進法第31条</t>
    <rPh sb="0" eb="2">
      <t>コヨウ</t>
    </rPh>
    <rPh sb="2" eb="5">
      <t>ホケンホウ</t>
    </rPh>
    <rPh sb="5" eb="6">
      <t>ダイ</t>
    </rPh>
    <rPh sb="8" eb="9">
      <t>ジョウ</t>
    </rPh>
    <rPh sb="9" eb="10">
      <t>ダイ</t>
    </rPh>
    <rPh sb="11" eb="12">
      <t>コウ</t>
    </rPh>
    <rPh sb="12" eb="13">
      <t>ダイ</t>
    </rPh>
    <rPh sb="14" eb="15">
      <t>ゴウ</t>
    </rPh>
    <rPh sb="16" eb="18">
      <t>ロウドウ</t>
    </rPh>
    <rPh sb="18" eb="20">
      <t>セサク</t>
    </rPh>
    <rPh sb="20" eb="22">
      <t>ソウゴウ</t>
    </rPh>
    <rPh sb="22" eb="25">
      <t>スイシンホウ</t>
    </rPh>
    <rPh sb="25" eb="26">
      <t>ダイ</t>
    </rPh>
    <rPh sb="28" eb="29">
      <t>ジョウ</t>
    </rPh>
    <phoneticPr fontId="5"/>
  </si>
  <si>
    <t>労働力需給のミスマッチの解消を図るために需給調整機能を強化すること（Ｖ－１）</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5"/>
  </si>
  <si>
    <t>　本事業は、法律（労働施策総合推進法）等に基づき、国と地方の連携・協力により実施する事業であり、国実施部分（ハローワークの全国ネットワークを活用した職業紹介等）については国の責任のもと実施している。</t>
    <rPh sb="1" eb="2">
      <t>ホン</t>
    </rPh>
    <rPh sb="2" eb="4">
      <t>ジギョウ</t>
    </rPh>
    <rPh sb="6" eb="8">
      <t>ホウリツ</t>
    </rPh>
    <rPh sb="9" eb="11">
      <t>ロウドウ</t>
    </rPh>
    <rPh sb="11" eb="13">
      <t>セサク</t>
    </rPh>
    <rPh sb="13" eb="15">
      <t>ソウゴウ</t>
    </rPh>
    <rPh sb="15" eb="18">
      <t>スイシンホウ</t>
    </rPh>
    <rPh sb="19" eb="20">
      <t>ナド</t>
    </rPh>
    <rPh sb="21" eb="22">
      <t>モト</t>
    </rPh>
    <rPh sb="25" eb="26">
      <t>クニ</t>
    </rPh>
    <rPh sb="27" eb="29">
      <t>チホウ</t>
    </rPh>
    <rPh sb="30" eb="32">
      <t>レンケイ</t>
    </rPh>
    <rPh sb="33" eb="35">
      <t>キョウリョク</t>
    </rPh>
    <rPh sb="38" eb="40">
      <t>ジッシ</t>
    </rPh>
    <rPh sb="42" eb="44">
      <t>ジギョウ</t>
    </rPh>
    <rPh sb="48" eb="49">
      <t>クニ</t>
    </rPh>
    <rPh sb="49" eb="51">
      <t>ジッシ</t>
    </rPh>
    <rPh sb="51" eb="53">
      <t>ブブン</t>
    </rPh>
    <rPh sb="61" eb="63">
      <t>ゼンコク</t>
    </rPh>
    <rPh sb="70" eb="72">
      <t>カツヨウ</t>
    </rPh>
    <rPh sb="74" eb="76">
      <t>ショクギョウ</t>
    </rPh>
    <rPh sb="76" eb="78">
      <t>ショウカイ</t>
    </rPh>
    <rPh sb="78" eb="79">
      <t>トウ</t>
    </rPh>
    <rPh sb="85" eb="86">
      <t>クニ</t>
    </rPh>
    <rPh sb="87" eb="89">
      <t>セキニン</t>
    </rPh>
    <rPh sb="92" eb="94">
      <t>ジッシ</t>
    </rPh>
    <phoneticPr fontId="5"/>
  </si>
  <si>
    <t>　一体的実施施設を運営する上で生じるハード面及びソフト面に係る必要な経費のみを計上している。</t>
    <rPh sb="1" eb="4">
      <t>イッタイテキ</t>
    </rPh>
    <rPh sb="4" eb="6">
      <t>ジッシ</t>
    </rPh>
    <rPh sb="6" eb="8">
      <t>シセツ</t>
    </rPh>
    <rPh sb="9" eb="11">
      <t>ウンエイ</t>
    </rPh>
    <rPh sb="13" eb="14">
      <t>ウエ</t>
    </rPh>
    <rPh sb="15" eb="16">
      <t>ショウ</t>
    </rPh>
    <rPh sb="21" eb="22">
      <t>メン</t>
    </rPh>
    <rPh sb="22" eb="23">
      <t>オヨ</t>
    </rPh>
    <rPh sb="27" eb="28">
      <t>メン</t>
    </rPh>
    <rPh sb="29" eb="30">
      <t>カカ</t>
    </rPh>
    <rPh sb="31" eb="33">
      <t>ヒツヨウ</t>
    </rPh>
    <rPh sb="34" eb="36">
      <t>ケイヒ</t>
    </rPh>
    <rPh sb="39" eb="41">
      <t>ケイジョウ</t>
    </rPh>
    <phoneticPr fontId="5"/>
  </si>
  <si>
    <t>地域ごと（平成29年度以降は一体的実施施設ごと）の運営協議会で設定した事業目標（主要なもの）を達成した取組の割合を83.9％以上とする。</t>
    <rPh sb="0" eb="2">
      <t>チイキ</t>
    </rPh>
    <rPh sb="5" eb="7">
      <t>ヘイセイ</t>
    </rPh>
    <rPh sb="9" eb="11">
      <t>ネンド</t>
    </rPh>
    <rPh sb="11" eb="13">
      <t>イコウ</t>
    </rPh>
    <rPh sb="14" eb="17">
      <t>イッタイテキ</t>
    </rPh>
    <rPh sb="17" eb="19">
      <t>ジッシ</t>
    </rPh>
    <rPh sb="19" eb="21">
      <t>シセツ</t>
    </rPh>
    <rPh sb="25" eb="27">
      <t>ウンエイ</t>
    </rPh>
    <rPh sb="27" eb="30">
      <t>キョウギカイ</t>
    </rPh>
    <rPh sb="31" eb="33">
      <t>セッテイ</t>
    </rPh>
    <rPh sb="35" eb="37">
      <t>ジギョウ</t>
    </rPh>
    <rPh sb="37" eb="39">
      <t>モクヒョウ</t>
    </rPh>
    <rPh sb="40" eb="42">
      <t>シュヨウ</t>
    </rPh>
    <rPh sb="47" eb="49">
      <t>タッセイ</t>
    </rPh>
    <rPh sb="51" eb="53">
      <t>トリクミ</t>
    </rPh>
    <rPh sb="54" eb="56">
      <t>ワリアイ</t>
    </rPh>
    <rPh sb="62" eb="64">
      <t>イジョウ</t>
    </rPh>
    <phoneticPr fontId="5"/>
  </si>
  <si>
    <t>公共職業安定機関等における需給調整機能の強化及び労働者派遣事業等の適正な運営を確保すること（Ｖ－１－１）</t>
    <rPh sb="0" eb="2">
      <t>コウキョウ</t>
    </rPh>
    <rPh sb="2" eb="4">
      <t>ショクギョウ</t>
    </rPh>
    <rPh sb="4" eb="6">
      <t>アンテイ</t>
    </rPh>
    <rPh sb="6" eb="8">
      <t>キカン</t>
    </rPh>
    <rPh sb="8" eb="9">
      <t>トウ</t>
    </rPh>
    <rPh sb="13" eb="15">
      <t>ジュキュウ</t>
    </rPh>
    <rPh sb="15" eb="17">
      <t>チョウセイ</t>
    </rPh>
    <rPh sb="17" eb="19">
      <t>キノウ</t>
    </rPh>
    <rPh sb="20" eb="22">
      <t>キョウカ</t>
    </rPh>
    <rPh sb="22" eb="23">
      <t>オヨ</t>
    </rPh>
    <rPh sb="24" eb="27">
      <t>ロウドウシャ</t>
    </rPh>
    <rPh sb="27" eb="29">
      <t>ハケン</t>
    </rPh>
    <rPh sb="29" eb="31">
      <t>ジギョウ</t>
    </rPh>
    <rPh sb="31" eb="32">
      <t>トウ</t>
    </rPh>
    <rPh sb="33" eb="35">
      <t>テキセイ</t>
    </rPh>
    <rPh sb="36" eb="38">
      <t>ウンエイ</t>
    </rPh>
    <rPh sb="39" eb="41">
      <t>カクホ</t>
    </rPh>
    <phoneticPr fontId="5"/>
  </si>
  <si>
    <t>一体的実施施設の利用者数は、見込みを上回った。</t>
    <rPh sb="0" eb="3">
      <t>イッタイテキ</t>
    </rPh>
    <rPh sb="3" eb="5">
      <t>ジッシ</t>
    </rPh>
    <rPh sb="5" eb="7">
      <t>シセツ</t>
    </rPh>
    <rPh sb="8" eb="11">
      <t>リヨウシャ</t>
    </rPh>
    <rPh sb="11" eb="12">
      <t>スウ</t>
    </rPh>
    <rPh sb="14" eb="16">
      <t>ミコ</t>
    </rPh>
    <rPh sb="18" eb="20">
      <t>ウワマワ</t>
    </rPh>
    <phoneticPr fontId="5"/>
  </si>
  <si>
    <t>就職率39.9％以上（過去３年の平均の実績以上）とする。
※平成30年度からの成果目標</t>
    <rPh sb="0" eb="3">
      <t>シュウショクリツ</t>
    </rPh>
    <rPh sb="8" eb="10">
      <t>イジョウ</t>
    </rPh>
    <rPh sb="11" eb="13">
      <t>カコ</t>
    </rPh>
    <rPh sb="14" eb="15">
      <t>ネン</t>
    </rPh>
    <rPh sb="16" eb="18">
      <t>ヘイキン</t>
    </rPh>
    <rPh sb="19" eb="21">
      <t>ジッセキ</t>
    </rPh>
    <rPh sb="21" eb="23">
      <t>イジョウ</t>
    </rPh>
    <rPh sb="30" eb="32">
      <t>ヘイセイ</t>
    </rPh>
    <rPh sb="34" eb="36">
      <t>ネンド</t>
    </rPh>
    <rPh sb="39" eb="41">
      <t>セイカ</t>
    </rPh>
    <rPh sb="41" eb="43">
      <t>モクヒョウ</t>
    </rPh>
    <phoneticPr fontId="5"/>
  </si>
  <si>
    <t>事業目標の達成割合
（事業目標を達成した協議会数／全協議会数）</t>
    <rPh sb="0" eb="2">
      <t>ジギョウ</t>
    </rPh>
    <rPh sb="2" eb="4">
      <t>モクヒョウ</t>
    </rPh>
    <rPh sb="5" eb="7">
      <t>タッセイ</t>
    </rPh>
    <rPh sb="7" eb="9">
      <t>ワリアイ</t>
    </rPh>
    <rPh sb="12" eb="14">
      <t>ジギョウ</t>
    </rPh>
    <rPh sb="14" eb="16">
      <t>モクヒョウ</t>
    </rPh>
    <rPh sb="17" eb="19">
      <t>タッセイ</t>
    </rPh>
    <rPh sb="21" eb="23">
      <t>キョウギ</t>
    </rPh>
    <rPh sb="24" eb="25">
      <t>スウ</t>
    </rPh>
    <rPh sb="26" eb="27">
      <t>ゼン</t>
    </rPh>
    <rPh sb="27" eb="30">
      <t>キョウギカイ</t>
    </rPh>
    <rPh sb="30" eb="31">
      <t>スウ</t>
    </rPh>
    <phoneticPr fontId="5"/>
  </si>
  <si>
    <t>1,745/82,923</t>
    <phoneticPr fontId="5"/>
  </si>
  <si>
    <t>1,821/79,639</t>
    <phoneticPr fontId="5"/>
  </si>
  <si>
    <t>2,233/75,000</t>
    <phoneticPr fontId="5"/>
  </si>
  <si>
    <t>　委託先の選定について、平成27年度から企画競争入札を一般競争入札に改め、競争性を確保している。しかしながら、結果的に一者応札となった契約単位もあることから、公示期間をより長く設定、類似の事業の応札者への声掛け、他県実施業者への声掛け等を徹底することとする。</t>
    <rPh sb="1" eb="4">
      <t>イタクサキ</t>
    </rPh>
    <rPh sb="5" eb="7">
      <t>センテイ</t>
    </rPh>
    <rPh sb="12" eb="14">
      <t>ヘイセイ</t>
    </rPh>
    <rPh sb="16" eb="18">
      <t>ネンド</t>
    </rPh>
    <rPh sb="20" eb="22">
      <t>キカク</t>
    </rPh>
    <rPh sb="22" eb="24">
      <t>キョウソウ</t>
    </rPh>
    <rPh sb="24" eb="26">
      <t>ニュウサツ</t>
    </rPh>
    <rPh sb="27" eb="29">
      <t>イッパン</t>
    </rPh>
    <rPh sb="29" eb="31">
      <t>キョウソウ</t>
    </rPh>
    <rPh sb="31" eb="33">
      <t>ニュウサツ</t>
    </rPh>
    <rPh sb="34" eb="35">
      <t>アラタ</t>
    </rPh>
    <rPh sb="37" eb="40">
      <t>キョウソウセイ</t>
    </rPh>
    <rPh sb="41" eb="43">
      <t>カクホ</t>
    </rPh>
    <rPh sb="55" eb="58">
      <t>ケッカテキ</t>
    </rPh>
    <rPh sb="59" eb="60">
      <t>イッ</t>
    </rPh>
    <rPh sb="60" eb="61">
      <t>シャ</t>
    </rPh>
    <rPh sb="61" eb="63">
      <t>オウサツ</t>
    </rPh>
    <rPh sb="67" eb="69">
      <t>ケイヤク</t>
    </rPh>
    <rPh sb="69" eb="71">
      <t>タンイ</t>
    </rPh>
    <rPh sb="79" eb="81">
      <t>コウジ</t>
    </rPh>
    <rPh sb="81" eb="83">
      <t>キカン</t>
    </rPh>
    <rPh sb="86" eb="87">
      <t>ナガ</t>
    </rPh>
    <rPh sb="88" eb="90">
      <t>セッテイ</t>
    </rPh>
    <rPh sb="91" eb="93">
      <t>ルイジ</t>
    </rPh>
    <rPh sb="94" eb="96">
      <t>ジギョウ</t>
    </rPh>
    <rPh sb="97" eb="99">
      <t>オウサツ</t>
    </rPh>
    <rPh sb="99" eb="100">
      <t>シャ</t>
    </rPh>
    <rPh sb="102" eb="103">
      <t>コエ</t>
    </rPh>
    <rPh sb="103" eb="104">
      <t>カ</t>
    </rPh>
    <rPh sb="106" eb="108">
      <t>タケン</t>
    </rPh>
    <rPh sb="108" eb="110">
      <t>ジッシ</t>
    </rPh>
    <rPh sb="110" eb="112">
      <t>ギョウシャ</t>
    </rPh>
    <rPh sb="114" eb="115">
      <t>コエ</t>
    </rPh>
    <rPh sb="115" eb="116">
      <t>カ</t>
    </rPh>
    <rPh sb="117" eb="118">
      <t>トウ</t>
    </rPh>
    <rPh sb="119" eb="121">
      <t>テッテイ</t>
    </rPh>
    <phoneticPr fontId="5"/>
  </si>
  <si>
    <t>　本事業は、法律（労働施策総合推進法）等に基づき、利用者である国民の雇用に係る様々なニーズにきめ細かく応えることが可能となるように実施するものであり、地方公共団体との連携・協力関係のもと、利用者に対して効果的な支援を実施しているところである。
　具体的には、事業計画の策定や事業評価は、労働局、ハローワーク、地方公共団体及び地域の労使等により構成する「運営協議会」において行っており、各取組において、同協議会の評価を踏まえた事業改善等を実施している。
　本事業においては、事業開始以降、就労・自立可能な状況にある方への就職支援が一定程度進み、現在は就職がより困難な方への支援の比重が高まっている。
　実績が低調である施設については、引き続き施設の廃止・縮小を視野に入れつつ見直しを行うとともに、概算要求については見直しを反映した額で要求することとしている。
　なお、執行率は81％となり、前年度と比べ上昇した。</t>
    <rPh sb="6" eb="8">
      <t>ホウリツ</t>
    </rPh>
    <rPh sb="9" eb="11">
      <t>ロウドウ</t>
    </rPh>
    <rPh sb="11" eb="13">
      <t>セサク</t>
    </rPh>
    <rPh sb="13" eb="15">
      <t>ソウゴウ</t>
    </rPh>
    <rPh sb="15" eb="17">
      <t>スイシン</t>
    </rPh>
    <rPh sb="77" eb="79">
      <t>コウキョウ</t>
    </rPh>
    <rPh sb="79" eb="81">
      <t>ダンタイ</t>
    </rPh>
    <rPh sb="123" eb="126">
      <t>グタイテキ</t>
    </rPh>
    <rPh sb="156" eb="158">
      <t>コウキョウ</t>
    </rPh>
    <rPh sb="158" eb="160">
      <t>ダンタイ</t>
    </rPh>
    <rPh sb="236" eb="238">
      <t>ジギョウ</t>
    </rPh>
    <rPh sb="238" eb="240">
      <t>カイシ</t>
    </rPh>
    <rPh sb="240" eb="242">
      <t>イコウ</t>
    </rPh>
    <rPh sb="243" eb="245">
      <t>シュウロウ</t>
    </rPh>
    <rPh sb="246" eb="248">
      <t>ジリツ</t>
    </rPh>
    <rPh sb="248" eb="250">
      <t>カノウ</t>
    </rPh>
    <rPh sb="251" eb="253">
      <t>ジョウキョウ</t>
    </rPh>
    <rPh sb="256" eb="257">
      <t>カタ</t>
    </rPh>
    <rPh sb="259" eb="261">
      <t>シュウショク</t>
    </rPh>
    <rPh sb="261" eb="263">
      <t>シエン</t>
    </rPh>
    <rPh sb="264" eb="266">
      <t>イッテイ</t>
    </rPh>
    <rPh sb="266" eb="268">
      <t>テイド</t>
    </rPh>
    <rPh sb="268" eb="269">
      <t>スス</t>
    </rPh>
    <rPh sb="271" eb="273">
      <t>ゲンザイ</t>
    </rPh>
    <rPh sb="274" eb="276">
      <t>シュウショク</t>
    </rPh>
    <rPh sb="279" eb="281">
      <t>コンナン</t>
    </rPh>
    <rPh sb="282" eb="283">
      <t>カタ</t>
    </rPh>
    <rPh sb="285" eb="287">
      <t>シエン</t>
    </rPh>
    <rPh sb="288" eb="290">
      <t>ヒジュウ</t>
    </rPh>
    <rPh sb="291" eb="292">
      <t>タカ</t>
    </rPh>
    <rPh sb="300" eb="302">
      <t>ジッセキ</t>
    </rPh>
    <rPh sb="303" eb="305">
      <t>テイチョウ</t>
    </rPh>
    <rPh sb="308" eb="310">
      <t>シセツ</t>
    </rPh>
    <rPh sb="320" eb="322">
      <t>シセツ</t>
    </rPh>
    <rPh sb="323" eb="325">
      <t>ハイシ</t>
    </rPh>
    <rPh sb="326" eb="328">
      <t>シュクショウ</t>
    </rPh>
    <rPh sb="329" eb="331">
      <t>シヤ</t>
    </rPh>
    <rPh sb="332" eb="333">
      <t>イ</t>
    </rPh>
    <rPh sb="336" eb="338">
      <t>ミナオ</t>
    </rPh>
    <rPh sb="340" eb="341">
      <t>オコナ</t>
    </rPh>
    <rPh sb="347" eb="349">
      <t>ガイサン</t>
    </rPh>
    <rPh sb="349" eb="351">
      <t>ヨウキュウ</t>
    </rPh>
    <rPh sb="356" eb="358">
      <t>ミナオ</t>
    </rPh>
    <rPh sb="360" eb="362">
      <t>ハンエイ</t>
    </rPh>
    <rPh sb="364" eb="365">
      <t>ガク</t>
    </rPh>
    <rPh sb="366" eb="368">
      <t>ヨウキュウ</t>
    </rPh>
    <rPh sb="394" eb="397">
      <t>ゼンネンド</t>
    </rPh>
    <rPh sb="398" eb="399">
      <t>クラ</t>
    </rPh>
    <rPh sb="400" eb="402">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</si>
</sst>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64357</xdr:colOff>
      <xdr:row>740</xdr:row>
      <xdr:rowOff>77229</xdr:rowOff>
    </xdr:from>
    <xdr:to>
      <xdr:col>43</xdr:col>
      <xdr:colOff>38499</xdr:colOff>
      <xdr:row>753</xdr:row>
      <xdr:rowOff>1302</xdr:rowOff>
    </xdr:to>
    <xdr:sp macro="" textlink="">
      <xdr:nvSpPr>
        <xdr:cNvPr id="3" name="テキスト ボックス 2"/>
        <xdr:cNvSpPr txBox="1"/>
      </xdr:nvSpPr>
      <xdr:spPr bwMode="auto">
        <a:xfrm>
          <a:off x="2535708" y="47264594"/>
          <a:ext cx="6358467" cy="444201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ja-JP" altLang="en-US"/>
        </a:p>
      </xdr:txBody>
    </xdr:sp>
    <xdr:clientData/>
  </xdr:twoCellAnchor>
  <xdr:twoCellAnchor>
    <xdr:from>
      <xdr:col>12</xdr:col>
      <xdr:colOff>64357</xdr:colOff>
      <xdr:row>740</xdr:row>
      <xdr:rowOff>77229</xdr:rowOff>
    </xdr:from>
    <xdr:to>
      <xdr:col>16</xdr:col>
      <xdr:colOff>139435</xdr:colOff>
      <xdr:row>742</xdr:row>
      <xdr:rowOff>84602</xdr:rowOff>
    </xdr:to>
    <xdr:sp macro="" textlink="">
      <xdr:nvSpPr>
        <xdr:cNvPr id="4" name="テキスト ボックス 3"/>
        <xdr:cNvSpPr txBox="1"/>
      </xdr:nvSpPr>
      <xdr:spPr bwMode="auto">
        <a:xfrm>
          <a:off x="2535708" y="47264594"/>
          <a:ext cx="898862" cy="70244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2000" b="1">
              <a:solidFill>
                <a:sysClr val="windowText" lastClr="000000"/>
              </a:solidFill>
            </a:rPr>
            <a:t>国</a:t>
          </a:r>
        </a:p>
      </xdr:txBody>
    </xdr:sp>
    <xdr:clientData/>
  </xdr:twoCellAnchor>
  <xdr:twoCellAnchor>
    <xdr:from>
      <xdr:col>20</xdr:col>
      <xdr:colOff>154458</xdr:colOff>
      <xdr:row>741</xdr:row>
      <xdr:rowOff>-1</xdr:rowOff>
    </xdr:from>
    <xdr:to>
      <xdr:col>40</xdr:col>
      <xdr:colOff>137854</xdr:colOff>
      <xdr:row>743</xdr:row>
      <xdr:rowOff>230235</xdr:rowOff>
    </xdr:to>
    <xdr:sp macro="" textlink="">
      <xdr:nvSpPr>
        <xdr:cNvPr id="5" name="テキスト ボックス 4"/>
        <xdr:cNvSpPr txBox="1"/>
      </xdr:nvSpPr>
      <xdr:spPr bwMode="auto">
        <a:xfrm>
          <a:off x="4273377" y="47534898"/>
          <a:ext cx="4102315" cy="92530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600"/>
            </a:lnSpc>
          </a:pPr>
          <a:r>
            <a:rPr kumimoji="1" lang="ja-JP" altLang="en-US" sz="1400" b="1">
              <a:solidFill>
                <a:sysClr val="windowText" lastClr="000000"/>
              </a:solidFill>
              <a:latin typeface="+mn-ea"/>
              <a:ea typeface="+mn-ea"/>
            </a:rPr>
            <a:t>厚生労働省</a:t>
          </a:r>
          <a:endParaRPr kumimoji="1" lang="en-US" altLang="ja-JP" sz="1400" b="1">
            <a:solidFill>
              <a:sysClr val="windowText" lastClr="000000"/>
            </a:solidFill>
            <a:latin typeface="+mn-ea"/>
            <a:ea typeface="+mn-ea"/>
          </a:endParaRPr>
        </a:p>
        <a:p>
          <a:pPr algn="ctr">
            <a:lnSpc>
              <a:spcPts val="1600"/>
            </a:lnSpc>
          </a:pPr>
          <a:r>
            <a:rPr kumimoji="1" lang="en-US" altLang="ja-JP" sz="1400" b="1">
              <a:solidFill>
                <a:sysClr val="windowText" lastClr="000000"/>
              </a:solidFill>
              <a:latin typeface="+mn-ea"/>
              <a:ea typeface="+mn-ea"/>
            </a:rPr>
            <a:t>2,088</a:t>
          </a:r>
          <a:r>
            <a:rPr kumimoji="1" lang="ja-JP" altLang="en-US" sz="1400" b="1">
              <a:solidFill>
                <a:sysClr val="windowText" lastClr="000000"/>
              </a:solidFill>
              <a:latin typeface="+mn-ea"/>
              <a:ea typeface="+mn-ea"/>
            </a:rPr>
            <a:t>百万円</a:t>
          </a:r>
          <a:endParaRPr kumimoji="1" lang="en-US" altLang="ja-JP" sz="1400" b="1">
            <a:solidFill>
              <a:sysClr val="windowText" lastClr="000000"/>
            </a:solidFill>
            <a:latin typeface="+mn-ea"/>
            <a:ea typeface="+mn-ea"/>
          </a:endParaRPr>
        </a:p>
      </xdr:txBody>
    </xdr:sp>
    <xdr:clientData/>
  </xdr:twoCellAnchor>
  <xdr:twoCellAnchor>
    <xdr:from>
      <xdr:col>25</xdr:col>
      <xdr:colOff>102972</xdr:colOff>
      <xdr:row>743</xdr:row>
      <xdr:rowOff>283173</xdr:rowOff>
    </xdr:from>
    <xdr:to>
      <xdr:col>35</xdr:col>
      <xdr:colOff>198964</xdr:colOff>
      <xdr:row>744</xdr:row>
      <xdr:rowOff>187213</xdr:rowOff>
    </xdr:to>
    <xdr:sp macro="" textlink="">
      <xdr:nvSpPr>
        <xdr:cNvPr id="6" name="大かっこ 5"/>
        <xdr:cNvSpPr/>
      </xdr:nvSpPr>
      <xdr:spPr>
        <a:xfrm>
          <a:off x="5251621" y="48513139"/>
          <a:ext cx="2155451" cy="251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事業の企画・立案、進捗管理</a:t>
          </a:r>
        </a:p>
      </xdr:txBody>
    </xdr:sp>
    <xdr:clientData/>
  </xdr:twoCellAnchor>
  <xdr:twoCellAnchor>
    <xdr:from>
      <xdr:col>29</xdr:col>
      <xdr:colOff>77229</xdr:colOff>
      <xdr:row>744</xdr:row>
      <xdr:rowOff>257431</xdr:rowOff>
    </xdr:from>
    <xdr:to>
      <xdr:col>32</xdr:col>
      <xdr:colOff>18457</xdr:colOff>
      <xdr:row>747</xdr:row>
      <xdr:rowOff>66258</xdr:rowOff>
    </xdr:to>
    <xdr:sp macro="" textlink="">
      <xdr:nvSpPr>
        <xdr:cNvPr id="8" name="下矢印 7"/>
        <xdr:cNvSpPr/>
      </xdr:nvSpPr>
      <xdr:spPr bwMode="auto">
        <a:xfrm>
          <a:off x="6049661" y="48834931"/>
          <a:ext cx="559066" cy="851428"/>
        </a:xfrm>
        <a:prstGeom prst="downArrow">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20</xdr:col>
      <xdr:colOff>77229</xdr:colOff>
      <xdr:row>746</xdr:row>
      <xdr:rowOff>347532</xdr:rowOff>
    </xdr:from>
    <xdr:ext cx="1498600" cy="317500"/>
    <xdr:sp macro="" textlink="">
      <xdr:nvSpPr>
        <xdr:cNvPr id="9" name="テキスト ボックス 8"/>
        <xdr:cNvSpPr txBox="1"/>
      </xdr:nvSpPr>
      <xdr:spPr>
        <a:xfrm>
          <a:off x="4196148" y="49620100"/>
          <a:ext cx="1498600" cy="317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1">
              <a:solidFill>
                <a:sysClr val="windowText" lastClr="000000"/>
              </a:solidFill>
            </a:rPr>
            <a:t>予算示達</a:t>
          </a:r>
        </a:p>
      </xdr:txBody>
    </xdr:sp>
    <xdr:clientData/>
  </xdr:oneCellAnchor>
  <xdr:twoCellAnchor>
    <xdr:from>
      <xdr:col>20</xdr:col>
      <xdr:colOff>141587</xdr:colOff>
      <xdr:row>747</xdr:row>
      <xdr:rowOff>347533</xdr:rowOff>
    </xdr:from>
    <xdr:to>
      <xdr:col>40</xdr:col>
      <xdr:colOff>115458</xdr:colOff>
      <xdr:row>751</xdr:row>
      <xdr:rowOff>193669</xdr:rowOff>
    </xdr:to>
    <xdr:sp macro="" textlink="">
      <xdr:nvSpPr>
        <xdr:cNvPr id="10" name="テキスト ボックス 9"/>
        <xdr:cNvSpPr txBox="1"/>
      </xdr:nvSpPr>
      <xdr:spPr bwMode="auto">
        <a:xfrm>
          <a:off x="4260506" y="49967634"/>
          <a:ext cx="4092790" cy="123627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600"/>
            </a:lnSpc>
          </a:pPr>
          <a:r>
            <a:rPr kumimoji="1" lang="ja-JP" altLang="en-US" sz="1400" b="1">
              <a:solidFill>
                <a:sysClr val="windowText" lastClr="000000"/>
              </a:solidFill>
              <a:latin typeface="+mn-ea"/>
              <a:ea typeface="+mn-ea"/>
            </a:rPr>
            <a:t>Ａ．都道府県労働局（３９）</a:t>
          </a:r>
          <a:endParaRPr kumimoji="1" lang="en-US" altLang="ja-JP" sz="1400" b="1">
            <a:solidFill>
              <a:sysClr val="windowText" lastClr="000000"/>
            </a:solidFill>
            <a:latin typeface="+mn-ea"/>
            <a:ea typeface="+mn-ea"/>
          </a:endParaRPr>
        </a:p>
        <a:p>
          <a:pPr algn="ctr">
            <a:lnSpc>
              <a:spcPts val="1600"/>
            </a:lnSpc>
          </a:pPr>
          <a:r>
            <a:rPr kumimoji="1" lang="en-US" altLang="ja-JP" sz="1400" b="1">
              <a:solidFill>
                <a:sysClr val="windowText" lastClr="000000"/>
              </a:solidFill>
              <a:latin typeface="+mn-ea"/>
              <a:ea typeface="+mn-ea"/>
            </a:rPr>
            <a:t>2,088</a:t>
          </a:r>
          <a:r>
            <a:rPr kumimoji="1" lang="ja-JP" altLang="en-US" sz="1400" b="1">
              <a:solidFill>
                <a:sysClr val="windowText" lastClr="000000"/>
              </a:solidFill>
              <a:latin typeface="+mn-ea"/>
              <a:ea typeface="+mn-ea"/>
            </a:rPr>
            <a:t>百万円</a:t>
          </a:r>
          <a:endParaRPr kumimoji="1" lang="en-US" altLang="ja-JP" sz="1200" b="1">
            <a:solidFill>
              <a:sysClr val="windowText" lastClr="000000"/>
            </a:solidFill>
            <a:latin typeface="+mn-ea"/>
            <a:ea typeface="+mn-ea"/>
          </a:endParaRPr>
        </a:p>
        <a:p>
          <a:pPr algn="ctr">
            <a:lnSpc>
              <a:spcPts val="1600"/>
            </a:lnSpc>
          </a:pPr>
          <a:r>
            <a:rPr lang="ja-JP" altLang="en-US" sz="1200" b="0" baseline="0" smtClean="0">
              <a:solidFill>
                <a:schemeClr val="tx1"/>
              </a:solidFill>
              <a:latin typeface="+mn-ea"/>
              <a:ea typeface="+mn-ea"/>
              <a:cs typeface="+mn-cs"/>
            </a:rPr>
            <a:t>（一体的実施施設の設置・運営等） </a:t>
          </a:r>
          <a:endParaRPr kumimoji="1" lang="en-US" altLang="ja-JP" sz="1200" b="0">
            <a:solidFill>
              <a:sysClr val="windowText" lastClr="000000"/>
            </a:solidFill>
            <a:latin typeface="+mn-ea"/>
            <a:ea typeface="+mn-ea"/>
          </a:endParaRPr>
        </a:p>
      </xdr:txBody>
    </xdr:sp>
    <xdr:clientData/>
  </xdr:twoCellAnchor>
  <xdr:twoCellAnchor>
    <xdr:from>
      <xdr:col>25</xdr:col>
      <xdr:colOff>141585</xdr:colOff>
      <xdr:row>751</xdr:row>
      <xdr:rowOff>270305</xdr:rowOff>
    </xdr:from>
    <xdr:to>
      <xdr:col>36</xdr:col>
      <xdr:colOff>112059</xdr:colOff>
      <xdr:row>752</xdr:row>
      <xdr:rowOff>234827</xdr:rowOff>
    </xdr:to>
    <xdr:sp macro="" textlink="">
      <xdr:nvSpPr>
        <xdr:cNvPr id="11" name="大かっこ 10"/>
        <xdr:cNvSpPr/>
      </xdr:nvSpPr>
      <xdr:spPr>
        <a:xfrm>
          <a:off x="5184232" y="51492393"/>
          <a:ext cx="2189239" cy="3119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一体的実施施設の設置・運営</a:t>
          </a:r>
        </a:p>
      </xdr:txBody>
    </xdr:sp>
    <xdr:clientData/>
  </xdr:twoCellAnchor>
  <xdr:twoCellAnchor>
    <xdr:from>
      <xdr:col>37</xdr:col>
      <xdr:colOff>44822</xdr:colOff>
      <xdr:row>748</xdr:row>
      <xdr:rowOff>244560</xdr:rowOff>
    </xdr:from>
    <xdr:to>
      <xdr:col>49</xdr:col>
      <xdr:colOff>302559</xdr:colOff>
      <xdr:row>754</xdr:row>
      <xdr:rowOff>100853</xdr:rowOff>
    </xdr:to>
    <xdr:sp macro="" textlink="">
      <xdr:nvSpPr>
        <xdr:cNvPr id="12" name="大かっこ 11"/>
        <xdr:cNvSpPr/>
      </xdr:nvSpPr>
      <xdr:spPr>
        <a:xfrm>
          <a:off x="7507940" y="50424501"/>
          <a:ext cx="2678207" cy="1940587"/>
        </a:xfrm>
        <a:prstGeom prst="bracketPair">
          <a:avLst>
            <a:gd name="adj" fmla="val 4882"/>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algn="l"/>
          <a:r>
            <a:rPr kumimoji="1" lang="ja-JP" altLang="en-US" sz="1100">
              <a:latin typeface="+mn-ea"/>
              <a:ea typeface="+mn-ea"/>
            </a:rPr>
            <a:t>一体的実施施設の設置・運用</a:t>
          </a:r>
          <a:endParaRPr kumimoji="1" lang="en-US" altLang="ja-JP" sz="1100">
            <a:latin typeface="+mn-ea"/>
            <a:ea typeface="+mn-ea"/>
          </a:endParaRPr>
        </a:p>
        <a:p>
          <a:pPr algn="l"/>
          <a:r>
            <a:rPr kumimoji="1" lang="ja-JP" altLang="en-US" sz="1100">
              <a:latin typeface="+mn-ea"/>
              <a:ea typeface="+mn-ea"/>
            </a:rPr>
            <a:t>に係る事務費</a:t>
          </a:r>
          <a:endParaRPr kumimoji="1" lang="en-US" altLang="ja-JP" sz="1100">
            <a:latin typeface="+mn-ea"/>
            <a:ea typeface="+mn-ea"/>
          </a:endParaRPr>
        </a:p>
        <a:p>
          <a:pPr algn="l"/>
          <a:r>
            <a:rPr kumimoji="1" lang="ja-JP" altLang="en-US" sz="1100">
              <a:latin typeface="+mn-ea"/>
              <a:ea typeface="+mn-ea"/>
            </a:rPr>
            <a:t>       　　　　　　　　　　　　</a:t>
          </a:r>
          <a:r>
            <a:rPr kumimoji="1" lang="en-US" altLang="ja-JP" sz="1100">
              <a:latin typeface="+mn-ea"/>
              <a:ea typeface="+mn-ea"/>
            </a:rPr>
            <a:t>1,802</a:t>
          </a:r>
          <a:r>
            <a:rPr kumimoji="1" lang="ja-JP" altLang="en-US" sz="1100">
              <a:latin typeface="+mn-ea"/>
              <a:ea typeface="+mn-ea"/>
            </a:rPr>
            <a:t>百万円</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①諸謝金：</a:t>
          </a:r>
          <a:r>
            <a:rPr kumimoji="1" lang="ja-JP" altLang="en-US" sz="1100" baseline="0">
              <a:latin typeface="+mn-ea"/>
              <a:ea typeface="+mn-ea"/>
            </a:rPr>
            <a:t>       　　　　   </a:t>
          </a:r>
          <a:r>
            <a:rPr kumimoji="1" lang="en-US" altLang="ja-JP" sz="1100">
              <a:latin typeface="+mn-ea"/>
              <a:ea typeface="+mn-ea"/>
            </a:rPr>
            <a:t>1,386</a:t>
          </a:r>
          <a:r>
            <a:rPr kumimoji="1" lang="ja-JP" altLang="en-US" sz="1100">
              <a:latin typeface="+mn-ea"/>
              <a:ea typeface="+mn-ea"/>
            </a:rPr>
            <a:t>百万円</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②</a:t>
          </a:r>
          <a:r>
            <a:rPr kumimoji="1" lang="ja-JP" altLang="ja-JP" sz="1100">
              <a:solidFill>
                <a:schemeClr val="tx1"/>
              </a:solidFill>
              <a:effectLst/>
              <a:latin typeface="+mn-ea"/>
              <a:ea typeface="+mn-ea"/>
              <a:cs typeface="+mn-cs"/>
            </a:rPr>
            <a:t>庁費：　　　　</a:t>
          </a:r>
          <a:r>
            <a:rPr kumimoji="1" lang="ja-JP" altLang="en-US" sz="1100">
              <a:solidFill>
                <a:schemeClr val="tx1"/>
              </a:solidFill>
              <a:effectLst/>
              <a:latin typeface="+mn-ea"/>
              <a:ea typeface="+mn-ea"/>
              <a:cs typeface="+mn-cs"/>
            </a:rPr>
            <a:t>　　　　　</a:t>
          </a:r>
          <a:r>
            <a:rPr kumimoji="1" lang="ja-JP" altLang="ja-JP" sz="1100" baseline="0">
              <a:solidFill>
                <a:schemeClr val="tx1"/>
              </a:solidFill>
              <a:effectLst/>
              <a:latin typeface="+mn-ea"/>
              <a:ea typeface="+mn-ea"/>
              <a:cs typeface="+mn-cs"/>
            </a:rPr>
            <a:t> </a:t>
          </a:r>
          <a:r>
            <a:rPr kumimoji="1" lang="ja-JP" altLang="ja-JP" sz="1100">
              <a:solidFill>
                <a:schemeClr val="tx1"/>
              </a:solidFill>
              <a:effectLst/>
              <a:latin typeface="+mn-ea"/>
              <a:ea typeface="+mn-ea"/>
              <a:cs typeface="+mn-cs"/>
            </a:rPr>
            <a:t>　</a:t>
          </a:r>
          <a:r>
            <a:rPr kumimoji="1" lang="ja-JP" altLang="ja-JP" sz="1100" baseline="0">
              <a:solidFill>
                <a:schemeClr val="tx1"/>
              </a:solidFill>
              <a:effectLst/>
              <a:latin typeface="+mn-ea"/>
              <a:ea typeface="+mn-ea"/>
              <a:cs typeface="+mn-cs"/>
            </a:rPr>
            <a:t> </a:t>
          </a:r>
          <a:r>
            <a:rPr kumimoji="1" lang="en-US" altLang="ja-JP" sz="1100" baseline="0">
              <a:solidFill>
                <a:schemeClr val="tx1"/>
              </a:solidFill>
              <a:effectLst/>
              <a:latin typeface="+mn-ea"/>
              <a:ea typeface="+mn-ea"/>
              <a:cs typeface="+mn-cs"/>
            </a:rPr>
            <a:t>154</a:t>
          </a:r>
          <a:r>
            <a:rPr kumimoji="1" lang="ja-JP" altLang="ja-JP" sz="1100">
              <a:solidFill>
                <a:schemeClr val="tx1"/>
              </a:solidFill>
              <a:effectLst/>
              <a:latin typeface="+mn-ea"/>
              <a:ea typeface="+mn-ea"/>
              <a:cs typeface="+mn-cs"/>
            </a:rPr>
            <a:t>百万円</a:t>
          </a:r>
          <a:endParaRPr lang="ja-JP" altLang="ja-JP">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③土地建物借料 ：</a:t>
          </a:r>
          <a:r>
            <a:rPr kumimoji="1" lang="en-US" altLang="ja-JP" sz="1100">
              <a:solidFill>
                <a:schemeClr val="tx1"/>
              </a:solidFill>
              <a:effectLst/>
              <a:latin typeface="+mn-ea"/>
              <a:ea typeface="+mn-ea"/>
              <a:cs typeface="+mn-cs"/>
            </a:rPr>
            <a:t>         </a:t>
          </a:r>
          <a:r>
            <a:rPr kumimoji="1" lang="ja-JP" altLang="ja-JP" sz="1100" baseline="0">
              <a:solidFill>
                <a:schemeClr val="tx1"/>
              </a:solidFill>
              <a:effectLst/>
              <a:latin typeface="+mn-ea"/>
              <a:ea typeface="+mn-ea"/>
              <a:cs typeface="+mn-cs"/>
            </a:rPr>
            <a:t> </a:t>
          </a:r>
          <a:r>
            <a:rPr kumimoji="1" lang="en-US" altLang="ja-JP" sz="1100" baseline="0">
              <a:solidFill>
                <a:schemeClr val="tx1"/>
              </a:solidFill>
              <a:effectLst/>
              <a:latin typeface="+mn-ea"/>
              <a:ea typeface="+mn-ea"/>
              <a:cs typeface="+mn-cs"/>
            </a:rPr>
            <a:t>134</a:t>
          </a:r>
          <a:r>
            <a:rPr kumimoji="1" lang="ja-JP" altLang="ja-JP" sz="1100">
              <a:solidFill>
                <a:schemeClr val="tx1"/>
              </a:solidFill>
              <a:effectLst/>
              <a:latin typeface="+mn-ea"/>
              <a:ea typeface="+mn-ea"/>
              <a:cs typeface="+mn-cs"/>
            </a:rPr>
            <a:t>百万円</a:t>
          </a:r>
          <a:endParaRPr lang="ja-JP" altLang="ja-JP">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④</a:t>
          </a:r>
          <a:r>
            <a:rPr kumimoji="1" lang="ja-JP" altLang="en-US" sz="1100">
              <a:solidFill>
                <a:schemeClr val="tx1"/>
              </a:solidFill>
              <a:effectLst/>
              <a:latin typeface="+mn-ea"/>
              <a:ea typeface="+mn-ea"/>
              <a:cs typeface="+mn-cs"/>
            </a:rPr>
            <a:t>労働保険業務庁費</a:t>
          </a:r>
          <a:r>
            <a:rPr kumimoji="1" lang="ja-JP" altLang="ja-JP" sz="110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 </a:t>
          </a:r>
          <a:r>
            <a:rPr kumimoji="1" lang="ja-JP" altLang="ja-JP" sz="1100">
              <a:solidFill>
                <a:schemeClr val="tx1"/>
              </a:solidFill>
              <a:effectLst/>
              <a:latin typeface="+mn-ea"/>
              <a:ea typeface="+mn-ea"/>
              <a:cs typeface="+mn-cs"/>
            </a:rPr>
            <a:t>　</a:t>
          </a:r>
          <a:r>
            <a:rPr kumimoji="1" lang="ja-JP" altLang="ja-JP" sz="1100" baseline="0">
              <a:solidFill>
                <a:schemeClr val="tx1"/>
              </a:solidFill>
              <a:effectLst/>
              <a:latin typeface="+mn-ea"/>
              <a:ea typeface="+mn-ea"/>
              <a:cs typeface="+mn-cs"/>
            </a:rPr>
            <a:t> </a:t>
          </a:r>
          <a:r>
            <a:rPr kumimoji="1" lang="en-US" altLang="ja-JP" sz="1100" baseline="0">
              <a:solidFill>
                <a:schemeClr val="tx1"/>
              </a:solidFill>
              <a:effectLst/>
              <a:latin typeface="+mn-ea"/>
              <a:ea typeface="+mn-ea"/>
              <a:cs typeface="+mn-cs"/>
            </a:rPr>
            <a:t>123</a:t>
          </a:r>
          <a:r>
            <a:rPr kumimoji="1" lang="ja-JP" altLang="ja-JP" sz="1100">
              <a:solidFill>
                <a:schemeClr val="tx1"/>
              </a:solidFill>
              <a:effectLst/>
              <a:latin typeface="+mn-ea"/>
              <a:ea typeface="+mn-ea"/>
              <a:cs typeface="+mn-cs"/>
            </a:rPr>
            <a:t>百万円</a:t>
          </a:r>
          <a:endParaRPr lang="ja-JP" altLang="ja-JP">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⑤</a:t>
          </a:r>
          <a:r>
            <a:rPr kumimoji="1" lang="ja-JP" altLang="ja-JP" sz="1100">
              <a:solidFill>
                <a:schemeClr val="tx1"/>
              </a:solidFill>
              <a:effectLst/>
              <a:latin typeface="+mn-ea"/>
              <a:ea typeface="+mn-ea"/>
              <a:cs typeface="+mn-cs"/>
            </a:rPr>
            <a:t>旅費：</a:t>
          </a:r>
          <a:r>
            <a:rPr kumimoji="1" lang="ja-JP" altLang="ja-JP" sz="1100" baseline="0">
              <a:solidFill>
                <a:schemeClr val="tx1"/>
              </a:solidFill>
              <a:effectLst/>
              <a:latin typeface="+mn-ea"/>
              <a:ea typeface="+mn-ea"/>
              <a:cs typeface="+mn-cs"/>
            </a:rPr>
            <a:t>                 </a:t>
          </a:r>
          <a:r>
            <a:rPr kumimoji="1" lang="en-US" altLang="ja-JP" sz="1100" baseline="0">
              <a:solidFill>
                <a:schemeClr val="tx1"/>
              </a:solidFill>
              <a:effectLst/>
              <a:latin typeface="+mn-ea"/>
              <a:ea typeface="+mn-ea"/>
              <a:cs typeface="+mn-cs"/>
            </a:rPr>
            <a:t>         </a:t>
          </a:r>
          <a:r>
            <a:rPr kumimoji="1" lang="ja-JP" altLang="ja-JP" sz="1100" baseline="0">
              <a:solidFill>
                <a:schemeClr val="tx1"/>
              </a:solidFill>
              <a:effectLst/>
              <a:latin typeface="+mn-ea"/>
              <a:ea typeface="+mn-ea"/>
              <a:cs typeface="+mn-cs"/>
            </a:rPr>
            <a:t> </a:t>
          </a:r>
          <a:r>
            <a:rPr kumimoji="1" lang="en-US" altLang="ja-JP" sz="1100" baseline="0">
              <a:solidFill>
                <a:schemeClr val="tx1"/>
              </a:solidFill>
              <a:effectLst/>
              <a:latin typeface="+mn-ea"/>
              <a:ea typeface="+mn-ea"/>
              <a:cs typeface="+mn-cs"/>
            </a:rPr>
            <a:t>5</a:t>
          </a:r>
          <a:r>
            <a:rPr kumimoji="1" lang="ja-JP" altLang="ja-JP" sz="1100">
              <a:solidFill>
                <a:schemeClr val="tx1"/>
              </a:solidFill>
              <a:effectLst/>
              <a:latin typeface="+mn-ea"/>
              <a:ea typeface="+mn-ea"/>
              <a:cs typeface="+mn-cs"/>
            </a:rPr>
            <a:t>百万円</a:t>
          </a:r>
          <a:endParaRPr lang="ja-JP" altLang="ja-JP">
            <a:effectLst/>
            <a:latin typeface="+mn-ea"/>
            <a:ea typeface="+mn-ea"/>
          </a:endParaRPr>
        </a:p>
        <a:p>
          <a:pPr algn="l"/>
          <a:endParaRPr kumimoji="1" lang="en-US" altLang="ja-JP" sz="1100">
            <a:latin typeface="+mn-ea"/>
            <a:ea typeface="+mn-ea"/>
          </a:endParaRPr>
        </a:p>
      </xdr:txBody>
    </xdr:sp>
    <xdr:clientData/>
  </xdr:twoCellAnchor>
  <xdr:twoCellAnchor>
    <xdr:from>
      <xdr:col>29</xdr:col>
      <xdr:colOff>102973</xdr:colOff>
      <xdr:row>753</xdr:row>
      <xdr:rowOff>194286</xdr:rowOff>
    </xdr:from>
    <xdr:to>
      <xdr:col>32</xdr:col>
      <xdr:colOff>44201</xdr:colOff>
      <xdr:row>756</xdr:row>
      <xdr:rowOff>3264</xdr:rowOff>
    </xdr:to>
    <xdr:sp macro="" textlink="">
      <xdr:nvSpPr>
        <xdr:cNvPr id="13" name="下矢印 12"/>
        <xdr:cNvSpPr/>
      </xdr:nvSpPr>
      <xdr:spPr bwMode="auto">
        <a:xfrm>
          <a:off x="5952444" y="52111139"/>
          <a:ext cx="546345" cy="851125"/>
        </a:xfrm>
        <a:prstGeom prst="downArrow">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20</xdr:col>
      <xdr:colOff>180211</xdr:colOff>
      <xdr:row>756</xdr:row>
      <xdr:rowOff>257432</xdr:rowOff>
    </xdr:from>
    <xdr:ext cx="2912458" cy="355600"/>
    <xdr:sp macro="" textlink="">
      <xdr:nvSpPr>
        <xdr:cNvPr id="15" name="テキスト ボックス 14"/>
        <xdr:cNvSpPr txBox="1"/>
      </xdr:nvSpPr>
      <xdr:spPr>
        <a:xfrm>
          <a:off x="4299130" y="53005337"/>
          <a:ext cx="2912458" cy="355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1">
              <a:solidFill>
                <a:sysClr val="windowText" lastClr="000000"/>
              </a:solidFill>
            </a:rPr>
            <a:t>委託</a:t>
          </a:r>
          <a:r>
            <a:rPr kumimoji="1" lang="en-US" altLang="ja-JP" sz="1400" b="1">
              <a:solidFill>
                <a:sysClr val="windowText" lastClr="000000"/>
              </a:solidFill>
            </a:rPr>
            <a:t>【</a:t>
          </a:r>
          <a:r>
            <a:rPr kumimoji="1" lang="ja-JP" altLang="en-US" sz="1400" b="1">
              <a:solidFill>
                <a:sysClr val="windowText" lastClr="000000"/>
              </a:solidFill>
            </a:rPr>
            <a:t>一般競争入札（最低価格）</a:t>
          </a:r>
          <a:r>
            <a:rPr kumimoji="1" lang="en-US" altLang="ja-JP" sz="1400" b="1">
              <a:solidFill>
                <a:sysClr val="windowText" lastClr="000000"/>
              </a:solidFill>
            </a:rPr>
            <a:t>】</a:t>
          </a:r>
          <a:endParaRPr kumimoji="1" lang="ja-JP" altLang="en-US" sz="1400" b="1">
            <a:solidFill>
              <a:sysClr val="windowText" lastClr="000000"/>
            </a:solidFill>
          </a:endParaRPr>
        </a:p>
      </xdr:txBody>
    </xdr:sp>
    <xdr:clientData/>
  </xdr:oneCellAnchor>
  <xdr:oneCellAnchor>
    <xdr:from>
      <xdr:col>20</xdr:col>
      <xdr:colOff>157803</xdr:colOff>
      <xdr:row>756</xdr:row>
      <xdr:rowOff>617837</xdr:rowOff>
    </xdr:from>
    <xdr:ext cx="4320000" cy="958520"/>
    <xdr:sp macro="" textlink="">
      <xdr:nvSpPr>
        <xdr:cNvPr id="16" name="テキスト ボックス 15"/>
        <xdr:cNvSpPr txBox="1"/>
      </xdr:nvSpPr>
      <xdr:spPr>
        <a:xfrm>
          <a:off x="4276722" y="53365742"/>
          <a:ext cx="4320000" cy="95852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400" b="1">
              <a:solidFill>
                <a:sysClr val="windowText" lastClr="000000"/>
              </a:solidFill>
              <a:latin typeface="+mn-ea"/>
              <a:ea typeface="+mn-ea"/>
            </a:rPr>
            <a:t>Ｂ．民間事業者（１７）</a:t>
          </a:r>
          <a:endParaRPr kumimoji="1" lang="en-US" altLang="ja-JP" sz="1400" b="1">
            <a:solidFill>
              <a:sysClr val="windowText" lastClr="000000"/>
            </a:solidFill>
            <a:latin typeface="+mn-ea"/>
            <a:ea typeface="+mn-ea"/>
          </a:endParaRPr>
        </a:p>
        <a:p>
          <a:pPr algn="ctr">
            <a:lnSpc>
              <a:spcPts val="1500"/>
            </a:lnSpc>
          </a:pPr>
          <a:r>
            <a:rPr kumimoji="1" lang="en-US" altLang="ja-JP" sz="1400" b="1">
              <a:solidFill>
                <a:sysClr val="windowText" lastClr="000000"/>
              </a:solidFill>
              <a:latin typeface="+mn-ea"/>
              <a:ea typeface="+mn-ea"/>
            </a:rPr>
            <a:t>286</a:t>
          </a:r>
          <a:r>
            <a:rPr kumimoji="1" lang="ja-JP" altLang="en-US" sz="1400" b="1">
              <a:solidFill>
                <a:sysClr val="windowText" lastClr="000000"/>
              </a:solidFill>
              <a:latin typeface="+mn-ea"/>
              <a:ea typeface="+mn-ea"/>
            </a:rPr>
            <a:t>百万円</a:t>
          </a:r>
          <a:endParaRPr kumimoji="1" lang="en-US" altLang="ja-JP" sz="1200" b="1">
            <a:solidFill>
              <a:sysClr val="windowText" lastClr="000000"/>
            </a:solidFill>
            <a:latin typeface="+mn-ea"/>
            <a:ea typeface="+mn-ea"/>
          </a:endParaRPr>
        </a:p>
      </xdr:txBody>
    </xdr:sp>
    <xdr:clientData/>
  </xdr:oneCellAnchor>
  <xdr:twoCellAnchor>
    <xdr:from>
      <xdr:col>22</xdr:col>
      <xdr:colOff>193076</xdr:colOff>
      <xdr:row>758</xdr:row>
      <xdr:rowOff>386146</xdr:rowOff>
    </xdr:from>
    <xdr:to>
      <xdr:col>40</xdr:col>
      <xdr:colOff>54562</xdr:colOff>
      <xdr:row>760</xdr:row>
      <xdr:rowOff>3015</xdr:rowOff>
    </xdr:to>
    <xdr:sp macro="" textlink="">
      <xdr:nvSpPr>
        <xdr:cNvPr id="17" name="大かっこ 16"/>
        <xdr:cNvSpPr/>
      </xdr:nvSpPr>
      <xdr:spPr>
        <a:xfrm>
          <a:off x="4723887" y="54601416"/>
          <a:ext cx="3568513" cy="6594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就職支援セミナー、合同就職面接会等の地域の求職者の就職支援に関する事業実施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9" zoomScale="85" zoomScaleNormal="75" zoomScaleSheetLayoutView="8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522</v>
      </c>
      <c r="AT2" s="220"/>
      <c r="AU2" s="220"/>
      <c r="AV2" s="52" t="str">
        <f>IF(AW2="", "", "-")</f>
        <v/>
      </c>
      <c r="AW2" s="399"/>
      <c r="AX2" s="399"/>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569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187</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571</v>
      </c>
      <c r="AF5" s="719"/>
      <c r="AG5" s="719"/>
      <c r="AH5" s="719"/>
      <c r="AI5" s="719"/>
      <c r="AJ5" s="719"/>
      <c r="AK5" s="719"/>
      <c r="AL5" s="719"/>
      <c r="AM5" s="719"/>
      <c r="AN5" s="719"/>
      <c r="AO5" s="719"/>
      <c r="AP5" s="720"/>
      <c r="AQ5" s="721" t="s">
        <v>572</v>
      </c>
      <c r="AR5" s="722"/>
      <c r="AS5" s="722"/>
      <c r="AT5" s="722"/>
      <c r="AU5" s="722"/>
      <c r="AV5" s="722"/>
      <c r="AW5" s="722"/>
      <c r="AX5" s="723"/>
    </row>
    <row r="6" spans="1:50" ht="39" customHeight="1" x14ac:dyDescent="0.15">
      <c r="A6" s="726" t="s">
        <v>4</v>
      </c>
      <c r="B6" s="727"/>
      <c r="C6" s="727"/>
      <c r="D6" s="727"/>
      <c r="E6" s="727"/>
      <c r="F6" s="727"/>
      <c r="G6" s="884" t="str">
        <f>入力規則等!F39</f>
        <v>労働保険特別会計雇用勘定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713</v>
      </c>
      <c r="H7" s="837"/>
      <c r="I7" s="837"/>
      <c r="J7" s="837"/>
      <c r="K7" s="837"/>
      <c r="L7" s="837"/>
      <c r="M7" s="837"/>
      <c r="N7" s="837"/>
      <c r="O7" s="837"/>
      <c r="P7" s="837"/>
      <c r="Q7" s="837"/>
      <c r="R7" s="837"/>
      <c r="S7" s="837"/>
      <c r="T7" s="837"/>
      <c r="U7" s="837"/>
      <c r="V7" s="837"/>
      <c r="W7" s="837"/>
      <c r="X7" s="838"/>
      <c r="Y7" s="397" t="s">
        <v>514</v>
      </c>
      <c r="Z7" s="296"/>
      <c r="AA7" s="296"/>
      <c r="AB7" s="296"/>
      <c r="AC7" s="296"/>
      <c r="AD7" s="398"/>
      <c r="AE7" s="385" t="s">
        <v>574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377</v>
      </c>
      <c r="B8" s="834"/>
      <c r="C8" s="834"/>
      <c r="D8" s="834"/>
      <c r="E8" s="834"/>
      <c r="F8" s="835"/>
      <c r="G8" s="223" t="str">
        <f>入力規則等!A28</f>
        <v>-</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39" t="str">
        <f>入力規則等!K13</f>
        <v>社会保障</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576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v>2509</v>
      </c>
      <c r="Q13" s="109"/>
      <c r="R13" s="109"/>
      <c r="S13" s="109"/>
      <c r="T13" s="109"/>
      <c r="U13" s="109"/>
      <c r="V13" s="110"/>
      <c r="W13" s="108">
        <v>2598</v>
      </c>
      <c r="X13" s="109"/>
      <c r="Y13" s="109"/>
      <c r="Z13" s="109"/>
      <c r="AA13" s="109"/>
      <c r="AB13" s="109"/>
      <c r="AC13" s="110"/>
      <c r="AD13" s="108">
        <v>2580</v>
      </c>
      <c r="AE13" s="109"/>
      <c r="AF13" s="109"/>
      <c r="AG13" s="109"/>
      <c r="AH13" s="109"/>
      <c r="AI13" s="109"/>
      <c r="AJ13" s="110"/>
      <c r="AK13" s="108">
        <v>2585</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6"/>
      <c r="H14" s="747"/>
      <c r="I14" s="575" t="s">
        <v>8</v>
      </c>
      <c r="J14" s="631"/>
      <c r="K14" s="631"/>
      <c r="L14" s="631"/>
      <c r="M14" s="631"/>
      <c r="N14" s="631"/>
      <c r="O14" s="632"/>
      <c r="P14" s="108" t="s">
        <v>578</v>
      </c>
      <c r="Q14" s="109"/>
      <c r="R14" s="109"/>
      <c r="S14" s="109"/>
      <c r="T14" s="109"/>
      <c r="U14" s="109"/>
      <c r="V14" s="110"/>
      <c r="W14" s="108" t="s">
        <v>579</v>
      </c>
      <c r="X14" s="109"/>
      <c r="Y14" s="109"/>
      <c r="Z14" s="109"/>
      <c r="AA14" s="109"/>
      <c r="AB14" s="109"/>
      <c r="AC14" s="110"/>
      <c r="AD14" s="108" t="s">
        <v>580</v>
      </c>
      <c r="AE14" s="109"/>
      <c r="AF14" s="109"/>
      <c r="AG14" s="109"/>
      <c r="AH14" s="109"/>
      <c r="AI14" s="109"/>
      <c r="AJ14" s="110"/>
      <c r="AK14" s="108" t="s">
        <v>581</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5" t="s">
        <v>51</v>
      </c>
      <c r="J15" s="576"/>
      <c r="K15" s="576"/>
      <c r="L15" s="576"/>
      <c r="M15" s="576"/>
      <c r="N15" s="576"/>
      <c r="O15" s="577"/>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75" t="s">
        <v>52</v>
      </c>
      <c r="J16" s="576"/>
      <c r="K16" s="576"/>
      <c r="L16" s="576"/>
      <c r="M16" s="576"/>
      <c r="N16" s="576"/>
      <c r="O16" s="577"/>
      <c r="P16" s="108" t="s">
        <v>580</v>
      </c>
      <c r="Q16" s="109"/>
      <c r="R16" s="109"/>
      <c r="S16" s="109"/>
      <c r="T16" s="109"/>
      <c r="U16" s="109"/>
      <c r="V16" s="110"/>
      <c r="W16" s="108" t="s">
        <v>582</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5" t="s">
        <v>50</v>
      </c>
      <c r="J17" s="631"/>
      <c r="K17" s="631"/>
      <c r="L17" s="631"/>
      <c r="M17" s="631"/>
      <c r="N17" s="631"/>
      <c r="O17" s="632"/>
      <c r="P17" s="108" t="s">
        <v>580</v>
      </c>
      <c r="Q17" s="109"/>
      <c r="R17" s="109"/>
      <c r="S17" s="109"/>
      <c r="T17" s="109"/>
      <c r="U17" s="109"/>
      <c r="V17" s="110"/>
      <c r="W17" s="108" t="s">
        <v>580</v>
      </c>
      <c r="X17" s="109"/>
      <c r="Y17" s="109"/>
      <c r="Z17" s="109"/>
      <c r="AA17" s="109"/>
      <c r="AB17" s="109"/>
      <c r="AC17" s="110"/>
      <c r="AD17" s="108" t="s">
        <v>582</v>
      </c>
      <c r="AE17" s="109"/>
      <c r="AF17" s="109"/>
      <c r="AG17" s="109"/>
      <c r="AH17" s="109"/>
      <c r="AI17" s="109"/>
      <c r="AJ17" s="110"/>
      <c r="AK17" s="108" t="s">
        <v>582</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8"/>
      <c r="H18" s="749"/>
      <c r="I18" s="736" t="s">
        <v>20</v>
      </c>
      <c r="J18" s="737"/>
      <c r="K18" s="737"/>
      <c r="L18" s="737"/>
      <c r="M18" s="737"/>
      <c r="N18" s="737"/>
      <c r="O18" s="738"/>
      <c r="P18" s="114">
        <f>SUM(P13:V17)</f>
        <v>2509</v>
      </c>
      <c r="Q18" s="115"/>
      <c r="R18" s="115"/>
      <c r="S18" s="115"/>
      <c r="T18" s="115"/>
      <c r="U18" s="115"/>
      <c r="V18" s="116"/>
      <c r="W18" s="114">
        <f>SUM(W13:AC17)</f>
        <v>2598</v>
      </c>
      <c r="X18" s="115"/>
      <c r="Y18" s="115"/>
      <c r="Z18" s="115"/>
      <c r="AA18" s="115"/>
      <c r="AB18" s="115"/>
      <c r="AC18" s="116"/>
      <c r="AD18" s="114">
        <f>SUM(AD13:AJ17)</f>
        <v>2580</v>
      </c>
      <c r="AE18" s="115"/>
      <c r="AF18" s="115"/>
      <c r="AG18" s="115"/>
      <c r="AH18" s="115"/>
      <c r="AI18" s="115"/>
      <c r="AJ18" s="116"/>
      <c r="AK18" s="114">
        <f>SUM(AK13:AQ17)</f>
        <v>2585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1785</v>
      </c>
      <c r="Q19" s="109"/>
      <c r="R19" s="109"/>
      <c r="S19" s="109"/>
      <c r="T19" s="109"/>
      <c r="U19" s="109"/>
      <c r="V19" s="110"/>
      <c r="W19" s="108">
        <v>2031</v>
      </c>
      <c r="X19" s="109"/>
      <c r="Y19" s="109"/>
      <c r="Z19" s="109"/>
      <c r="AA19" s="109"/>
      <c r="AB19" s="109"/>
      <c r="AC19" s="110"/>
      <c r="AD19" s="108">
        <v>2088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0.71143882024711036</v>
      </c>
      <c r="Q20" s="539"/>
      <c r="R20" s="539"/>
      <c r="S20" s="539"/>
      <c r="T20" s="539"/>
      <c r="U20" s="539"/>
      <c r="V20" s="539"/>
      <c r="W20" s="539">
        <f t="shared" ref="W20" si="0">IF(W18=0, "-", SUM(W19)/W18)</f>
        <v>0.78175519630484991</v>
      </c>
      <c r="X20" s="539"/>
      <c r="Y20" s="539"/>
      <c r="Z20" s="539"/>
      <c r="AA20" s="539"/>
      <c r="AB20" s="539"/>
      <c r="AC20" s="539"/>
      <c r="AD20" s="539">
        <f t="shared" ref="AD20" si="1">IF(AD18=0, "-", SUM(AD19)/AD18)</f>
        <v>0.80930232558139537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3" t="s">
        <v>477</v>
      </c>
      <c r="H21" s="934"/>
      <c r="I21" s="934"/>
      <c r="J21" s="934"/>
      <c r="K21" s="934"/>
      <c r="L21" s="934"/>
      <c r="M21" s="934"/>
      <c r="N21" s="934"/>
      <c r="O21" s="934"/>
      <c r="P21" s="539">
        <f>IF(P19=0, "-", SUM(P19)/SUM(P13,P14))</f>
        <v>0.71143882024711036</v>
      </c>
      <c r="Q21" s="539"/>
      <c r="R21" s="539"/>
      <c r="S21" s="539"/>
      <c r="T21" s="539"/>
      <c r="U21" s="539"/>
      <c r="V21" s="539"/>
      <c r="W21" s="539">
        <f t="shared" ref="W21" si="2">IF(W19=0, "-", SUM(W19)/SUM(W13,W14))</f>
        <v>0.78175519630484991</v>
      </c>
      <c r="X21" s="539"/>
      <c r="Y21" s="539"/>
      <c r="Z21" s="539"/>
      <c r="AA21" s="539"/>
      <c r="AB21" s="539"/>
      <c r="AC21" s="539"/>
      <c r="AD21" s="539">
        <f t="shared" ref="AD21" si="3">IF(AD19=0, "-", SUM(AD19)/SUM(AD13,AD14))</f>
        <v>0.80930232558139537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1587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353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255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587</v>
      </c>
      <c r="H26" s="190"/>
      <c r="I26" s="190"/>
      <c r="J26" s="190"/>
      <c r="K26" s="190"/>
      <c r="L26" s="190"/>
      <c r="M26" s="190"/>
      <c r="N26" s="190"/>
      <c r="O26" s="191"/>
      <c r="P26" s="108">
        <v>194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586</v>
      </c>
      <c r="H27" s="190"/>
      <c r="I27" s="190"/>
      <c r="J27" s="190"/>
      <c r="K27" s="190"/>
      <c r="L27" s="190"/>
      <c r="M27" s="190"/>
      <c r="N27" s="190"/>
      <c r="O27" s="191"/>
      <c r="P27" s="108">
        <v>187</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9</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2585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9"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534</v>
      </c>
      <c r="AF30" s="389"/>
      <c r="AG30" s="389"/>
      <c r="AH30" s="390"/>
      <c r="AI30" s="388" t="s">
        <v>531</v>
      </c>
      <c r="AJ30" s="389"/>
      <c r="AK30" s="389"/>
      <c r="AL30" s="390"/>
      <c r="AM30" s="391" t="s">
        <v>526</v>
      </c>
      <c r="AN30" s="391"/>
      <c r="AO30" s="391"/>
      <c r="AP30" s="388"/>
      <c r="AQ30" s="640" t="s">
        <v>353</v>
      </c>
      <c r="AR30" s="641"/>
      <c r="AS30" s="641"/>
      <c r="AT30" s="642"/>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580</v>
      </c>
      <c r="AR31" s="136"/>
      <c r="AS31" s="137" t="s">
        <v>354</v>
      </c>
      <c r="AT31" s="172"/>
      <c r="AU31" s="271">
        <v>31</v>
      </c>
      <c r="AV31" s="271"/>
      <c r="AW31" s="381" t="s">
        <v>300</v>
      </c>
      <c r="AX31" s="382"/>
    </row>
    <row r="32" spans="1:50" ht="30.75" customHeight="1" x14ac:dyDescent="0.15">
      <c r="A32" s="515"/>
      <c r="B32" s="513"/>
      <c r="C32" s="513"/>
      <c r="D32" s="513"/>
      <c r="E32" s="513"/>
      <c r="F32" s="514"/>
      <c r="G32" s="540" t="s">
        <v>717</v>
      </c>
      <c r="H32" s="541"/>
      <c r="I32" s="541"/>
      <c r="J32" s="541"/>
      <c r="K32" s="541"/>
      <c r="L32" s="541"/>
      <c r="M32" s="541"/>
      <c r="N32" s="541"/>
      <c r="O32" s="542"/>
      <c r="P32" s="161" t="s">
        <v>721</v>
      </c>
      <c r="Q32" s="161"/>
      <c r="R32" s="161"/>
      <c r="S32" s="161"/>
      <c r="T32" s="161"/>
      <c r="U32" s="161"/>
      <c r="V32" s="161"/>
      <c r="W32" s="161"/>
      <c r="X32" s="231"/>
      <c r="Y32" s="340" t="s">
        <v>12</v>
      </c>
      <c r="Z32" s="549"/>
      <c r="AA32" s="550"/>
      <c r="AB32" s="551" t="s">
        <v>14</v>
      </c>
      <c r="AC32" s="551"/>
      <c r="AD32" s="551"/>
      <c r="AE32" s="366">
        <v>92</v>
      </c>
      <c r="AF32" s="367"/>
      <c r="AG32" s="367"/>
      <c r="AH32" s="367"/>
      <c r="AI32" s="366">
        <v>92</v>
      </c>
      <c r="AJ32" s="367"/>
      <c r="AK32" s="367"/>
      <c r="AL32" s="367"/>
      <c r="AM32" s="366">
        <v>87.9</v>
      </c>
      <c r="AN32" s="367"/>
      <c r="AO32" s="367"/>
      <c r="AP32" s="367"/>
      <c r="AQ32" s="111" t="s">
        <v>591</v>
      </c>
      <c r="AR32" s="112"/>
      <c r="AS32" s="112"/>
      <c r="AT32" s="113"/>
      <c r="AU32" s="367" t="s">
        <v>676</v>
      </c>
      <c r="AV32" s="367"/>
      <c r="AW32" s="367"/>
      <c r="AX32" s="369"/>
    </row>
    <row r="33" spans="1:50" ht="30.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588</v>
      </c>
      <c r="AC33" s="522"/>
      <c r="AD33" s="522"/>
      <c r="AE33" s="366">
        <v>80</v>
      </c>
      <c r="AF33" s="367"/>
      <c r="AG33" s="367"/>
      <c r="AH33" s="367"/>
      <c r="AI33" s="366">
        <v>86</v>
      </c>
      <c r="AJ33" s="367"/>
      <c r="AK33" s="367"/>
      <c r="AL33" s="367"/>
      <c r="AM33" s="366">
        <v>84.8</v>
      </c>
      <c r="AN33" s="367"/>
      <c r="AO33" s="367"/>
      <c r="AP33" s="367"/>
      <c r="AQ33" s="111" t="s">
        <v>580</v>
      </c>
      <c r="AR33" s="112"/>
      <c r="AS33" s="112"/>
      <c r="AT33" s="113"/>
      <c r="AU33" s="367">
        <v>83.9</v>
      </c>
      <c r="AV33" s="367"/>
      <c r="AW33" s="367"/>
      <c r="AX33" s="369"/>
    </row>
    <row r="34" spans="1:50" ht="30.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v>115</v>
      </c>
      <c r="AF34" s="367"/>
      <c r="AG34" s="367"/>
      <c r="AH34" s="367"/>
      <c r="AI34" s="366">
        <v>107</v>
      </c>
      <c r="AJ34" s="367"/>
      <c r="AK34" s="367"/>
      <c r="AL34" s="367"/>
      <c r="AM34" s="366">
        <v>103.7</v>
      </c>
      <c r="AN34" s="367"/>
      <c r="AO34" s="367"/>
      <c r="AP34" s="367"/>
      <c r="AQ34" s="111" t="s">
        <v>591</v>
      </c>
      <c r="AR34" s="112"/>
      <c r="AS34" s="112"/>
      <c r="AT34" s="113"/>
      <c r="AU34" s="367" t="s">
        <v>676</v>
      </c>
      <c r="AV34" s="367"/>
      <c r="AW34" s="367"/>
      <c r="AX34" s="369"/>
    </row>
    <row r="35" spans="1:50" ht="23.25" customHeight="1" x14ac:dyDescent="0.15">
      <c r="A35" s="904" t="s">
        <v>504</v>
      </c>
      <c r="B35" s="905"/>
      <c r="C35" s="905"/>
      <c r="D35" s="905"/>
      <c r="E35" s="905"/>
      <c r="F35" s="906"/>
      <c r="G35" s="910" t="s">
        <v>589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3" t="s">
        <v>472</v>
      </c>
      <c r="B37" s="644"/>
      <c r="C37" s="644"/>
      <c r="D37" s="644"/>
      <c r="E37" s="644"/>
      <c r="F37" s="645"/>
      <c r="G37" s="565" t="s">
        <v>265</v>
      </c>
      <c r="H37" s="383"/>
      <c r="I37" s="383"/>
      <c r="J37" s="383"/>
      <c r="K37" s="383"/>
      <c r="L37" s="383"/>
      <c r="M37" s="383"/>
      <c r="N37" s="383"/>
      <c r="O37" s="566"/>
      <c r="P37" s="633" t="s">
        <v>59</v>
      </c>
      <c r="Q37" s="383"/>
      <c r="R37" s="383"/>
      <c r="S37" s="383"/>
      <c r="T37" s="383"/>
      <c r="U37" s="383"/>
      <c r="V37" s="383"/>
      <c r="W37" s="383"/>
      <c r="X37" s="566"/>
      <c r="Y37" s="634"/>
      <c r="Z37" s="635"/>
      <c r="AA37" s="636"/>
      <c r="AB37" s="370" t="s">
        <v>11</v>
      </c>
      <c r="AC37" s="371"/>
      <c r="AD37" s="372"/>
      <c r="AE37" s="370" t="s">
        <v>534</v>
      </c>
      <c r="AF37" s="371"/>
      <c r="AG37" s="371"/>
      <c r="AH37" s="372"/>
      <c r="AI37" s="370" t="s">
        <v>531</v>
      </c>
      <c r="AJ37" s="371"/>
      <c r="AK37" s="371"/>
      <c r="AL37" s="372"/>
      <c r="AM37" s="377" t="s">
        <v>526</v>
      </c>
      <c r="AN37" s="377"/>
      <c r="AO37" s="377"/>
      <c r="AP37" s="370"/>
      <c r="AQ37" s="267" t="s">
        <v>353</v>
      </c>
      <c r="AR37" s="268"/>
      <c r="AS37" s="268"/>
      <c r="AT37" s="269"/>
      <c r="AU37" s="383" t="s">
        <v>253</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t="s">
        <v>580</v>
      </c>
      <c r="AR38" s="136"/>
      <c r="AS38" s="137" t="s">
        <v>354</v>
      </c>
      <c r="AT38" s="172"/>
      <c r="AU38" s="271">
        <v>31</v>
      </c>
      <c r="AV38" s="271"/>
      <c r="AW38" s="381" t="s">
        <v>300</v>
      </c>
      <c r="AX38" s="382"/>
    </row>
    <row r="39" spans="1:50" ht="23.25" customHeight="1" x14ac:dyDescent="0.15">
      <c r="A39" s="515"/>
      <c r="B39" s="513"/>
      <c r="C39" s="513"/>
      <c r="D39" s="513"/>
      <c r="E39" s="513"/>
      <c r="F39" s="514"/>
      <c r="G39" s="540" t="s">
        <v>720</v>
      </c>
      <c r="H39" s="541"/>
      <c r="I39" s="541"/>
      <c r="J39" s="541"/>
      <c r="K39" s="541"/>
      <c r="L39" s="541"/>
      <c r="M39" s="541"/>
      <c r="N39" s="541"/>
      <c r="O39" s="542"/>
      <c r="P39" s="161" t="s">
        <v>590</v>
      </c>
      <c r="Q39" s="161"/>
      <c r="R39" s="161"/>
      <c r="S39" s="161"/>
      <c r="T39" s="161"/>
      <c r="U39" s="161"/>
      <c r="V39" s="161"/>
      <c r="W39" s="161"/>
      <c r="X39" s="231"/>
      <c r="Y39" s="340" t="s">
        <v>12</v>
      </c>
      <c r="Z39" s="549"/>
      <c r="AA39" s="550"/>
      <c r="AB39" s="551" t="s">
        <v>14</v>
      </c>
      <c r="AC39" s="551"/>
      <c r="AD39" s="551"/>
      <c r="AE39" s="366" t="s">
        <v>578</v>
      </c>
      <c r="AF39" s="367"/>
      <c r="AG39" s="367"/>
      <c r="AH39" s="367"/>
      <c r="AI39" s="366" t="s">
        <v>580</v>
      </c>
      <c r="AJ39" s="367"/>
      <c r="AK39" s="367"/>
      <c r="AL39" s="367"/>
      <c r="AM39" s="366">
        <v>37.200000000000003</v>
      </c>
      <c r="AN39" s="367"/>
      <c r="AO39" s="367"/>
      <c r="AP39" s="367"/>
      <c r="AQ39" s="111" t="s">
        <v>592</v>
      </c>
      <c r="AR39" s="112"/>
      <c r="AS39" s="112"/>
      <c r="AT39" s="113"/>
      <c r="AU39" s="367" t="s">
        <v>580</v>
      </c>
      <c r="AV39" s="367"/>
      <c r="AW39" s="367"/>
      <c r="AX39" s="369"/>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588</v>
      </c>
      <c r="AC40" s="522"/>
      <c r="AD40" s="522"/>
      <c r="AE40" s="366" t="s">
        <v>591</v>
      </c>
      <c r="AF40" s="367"/>
      <c r="AG40" s="367"/>
      <c r="AH40" s="367"/>
      <c r="AI40" s="366" t="s">
        <v>578</v>
      </c>
      <c r="AJ40" s="367"/>
      <c r="AK40" s="367"/>
      <c r="AL40" s="367"/>
      <c r="AM40" s="366">
        <v>41.6</v>
      </c>
      <c r="AN40" s="367"/>
      <c r="AO40" s="367"/>
      <c r="AP40" s="367"/>
      <c r="AQ40" s="111" t="s">
        <v>580</v>
      </c>
      <c r="AR40" s="112"/>
      <c r="AS40" s="112"/>
      <c r="AT40" s="113"/>
      <c r="AU40" s="367">
        <v>39.9</v>
      </c>
      <c r="AV40" s="367"/>
      <c r="AW40" s="367"/>
      <c r="AX40" s="369"/>
    </row>
    <row r="41" spans="1:50" ht="23.25" customHeight="1" x14ac:dyDescent="0.15">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t="s">
        <v>580</v>
      </c>
      <c r="AF41" s="367"/>
      <c r="AG41" s="367"/>
      <c r="AH41" s="367"/>
      <c r="AI41" s="366" t="s">
        <v>591</v>
      </c>
      <c r="AJ41" s="367"/>
      <c r="AK41" s="367"/>
      <c r="AL41" s="367"/>
      <c r="AM41" s="366">
        <v>89.4</v>
      </c>
      <c r="AN41" s="367"/>
      <c r="AO41" s="367"/>
      <c r="AP41" s="367"/>
      <c r="AQ41" s="111" t="s">
        <v>592</v>
      </c>
      <c r="AR41" s="112"/>
      <c r="AS41" s="112"/>
      <c r="AT41" s="113"/>
      <c r="AU41" s="367" t="s">
        <v>580</v>
      </c>
      <c r="AV41" s="367"/>
      <c r="AW41" s="367"/>
      <c r="AX41" s="369"/>
    </row>
    <row r="42" spans="1:50" ht="23.25" customHeight="1" x14ac:dyDescent="0.15">
      <c r="A42" s="904" t="s">
        <v>504</v>
      </c>
      <c r="B42" s="905"/>
      <c r="C42" s="905"/>
      <c r="D42" s="905"/>
      <c r="E42" s="905"/>
      <c r="F42" s="906"/>
      <c r="G42" s="910" t="s">
        <v>589</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472</v>
      </c>
      <c r="B44" s="644"/>
      <c r="C44" s="644"/>
      <c r="D44" s="644"/>
      <c r="E44" s="644"/>
      <c r="F44" s="645"/>
      <c r="G44" s="565" t="s">
        <v>265</v>
      </c>
      <c r="H44" s="383"/>
      <c r="I44" s="383"/>
      <c r="J44" s="383"/>
      <c r="K44" s="383"/>
      <c r="L44" s="383"/>
      <c r="M44" s="383"/>
      <c r="N44" s="383"/>
      <c r="O44" s="566"/>
      <c r="P44" s="633" t="s">
        <v>59</v>
      </c>
      <c r="Q44" s="383"/>
      <c r="R44" s="383"/>
      <c r="S44" s="383"/>
      <c r="T44" s="383"/>
      <c r="U44" s="383"/>
      <c r="V44" s="383"/>
      <c r="W44" s="383"/>
      <c r="X44" s="566"/>
      <c r="Y44" s="634"/>
      <c r="Z44" s="635"/>
      <c r="AA44" s="636"/>
      <c r="AB44" s="370" t="s">
        <v>11</v>
      </c>
      <c r="AC44" s="371"/>
      <c r="AD44" s="372"/>
      <c r="AE44" s="370" t="s">
        <v>534</v>
      </c>
      <c r="AF44" s="371"/>
      <c r="AG44" s="371"/>
      <c r="AH44" s="372"/>
      <c r="AI44" s="370" t="s">
        <v>531</v>
      </c>
      <c r="AJ44" s="371"/>
      <c r="AK44" s="371"/>
      <c r="AL44" s="372"/>
      <c r="AM44" s="377" t="s">
        <v>526</v>
      </c>
      <c r="AN44" s="377"/>
      <c r="AO44" s="377"/>
      <c r="AP44" s="370"/>
      <c r="AQ44" s="267" t="s">
        <v>353</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354</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472</v>
      </c>
      <c r="B51" s="513"/>
      <c r="C51" s="513"/>
      <c r="D51" s="513"/>
      <c r="E51" s="513"/>
      <c r="F51" s="514"/>
      <c r="G51" s="565" t="s">
        <v>265</v>
      </c>
      <c r="H51" s="383"/>
      <c r="I51" s="383"/>
      <c r="J51" s="383"/>
      <c r="K51" s="383"/>
      <c r="L51" s="383"/>
      <c r="M51" s="383"/>
      <c r="N51" s="383"/>
      <c r="O51" s="566"/>
      <c r="P51" s="633" t="s">
        <v>59</v>
      </c>
      <c r="Q51" s="383"/>
      <c r="R51" s="383"/>
      <c r="S51" s="383"/>
      <c r="T51" s="383"/>
      <c r="U51" s="383"/>
      <c r="V51" s="383"/>
      <c r="W51" s="383"/>
      <c r="X51" s="566"/>
      <c r="Y51" s="634"/>
      <c r="Z51" s="635"/>
      <c r="AA51" s="636"/>
      <c r="AB51" s="370" t="s">
        <v>11</v>
      </c>
      <c r="AC51" s="371"/>
      <c r="AD51" s="372"/>
      <c r="AE51" s="370" t="s">
        <v>534</v>
      </c>
      <c r="AF51" s="371"/>
      <c r="AG51" s="371"/>
      <c r="AH51" s="372"/>
      <c r="AI51" s="370" t="s">
        <v>531</v>
      </c>
      <c r="AJ51" s="371"/>
      <c r="AK51" s="371"/>
      <c r="AL51" s="372"/>
      <c r="AM51" s="377" t="s">
        <v>527</v>
      </c>
      <c r="AN51" s="377"/>
      <c r="AO51" s="377"/>
      <c r="AP51" s="370"/>
      <c r="AQ51" s="267" t="s">
        <v>353</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354</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472</v>
      </c>
      <c r="B58" s="513"/>
      <c r="C58" s="513"/>
      <c r="D58" s="513"/>
      <c r="E58" s="513"/>
      <c r="F58" s="514"/>
      <c r="G58" s="565" t="s">
        <v>265</v>
      </c>
      <c r="H58" s="383"/>
      <c r="I58" s="383"/>
      <c r="J58" s="383"/>
      <c r="K58" s="383"/>
      <c r="L58" s="383"/>
      <c r="M58" s="383"/>
      <c r="N58" s="383"/>
      <c r="O58" s="566"/>
      <c r="P58" s="633" t="s">
        <v>59</v>
      </c>
      <c r="Q58" s="383"/>
      <c r="R58" s="383"/>
      <c r="S58" s="383"/>
      <c r="T58" s="383"/>
      <c r="U58" s="383"/>
      <c r="V58" s="383"/>
      <c r="W58" s="383"/>
      <c r="X58" s="566"/>
      <c r="Y58" s="634"/>
      <c r="Z58" s="635"/>
      <c r="AA58" s="636"/>
      <c r="AB58" s="370" t="s">
        <v>11</v>
      </c>
      <c r="AC58" s="371"/>
      <c r="AD58" s="372"/>
      <c r="AE58" s="370" t="s">
        <v>535</v>
      </c>
      <c r="AF58" s="371"/>
      <c r="AG58" s="371"/>
      <c r="AH58" s="372"/>
      <c r="AI58" s="370" t="s">
        <v>531</v>
      </c>
      <c r="AJ58" s="371"/>
      <c r="AK58" s="371"/>
      <c r="AL58" s="372"/>
      <c r="AM58" s="377" t="s">
        <v>526</v>
      </c>
      <c r="AN58" s="377"/>
      <c r="AO58" s="377"/>
      <c r="AP58" s="370"/>
      <c r="AQ58" s="267" t="s">
        <v>353</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354</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473</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468</v>
      </c>
      <c r="X65" s="877"/>
      <c r="Y65" s="880"/>
      <c r="Z65" s="880"/>
      <c r="AA65" s="881"/>
      <c r="AB65" s="874" t="s">
        <v>11</v>
      </c>
      <c r="AC65" s="870"/>
      <c r="AD65" s="871"/>
      <c r="AE65" s="370" t="s">
        <v>534</v>
      </c>
      <c r="AF65" s="371"/>
      <c r="AG65" s="371"/>
      <c r="AH65" s="372"/>
      <c r="AI65" s="370" t="s">
        <v>531</v>
      </c>
      <c r="AJ65" s="371"/>
      <c r="AK65" s="371"/>
      <c r="AL65" s="372"/>
      <c r="AM65" s="377" t="s">
        <v>526</v>
      </c>
      <c r="AN65" s="377"/>
      <c r="AO65" s="377"/>
      <c r="AP65" s="370"/>
      <c r="AQ65" s="874" t="s">
        <v>353</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4"/>
      <c r="AF66" s="335"/>
      <c r="AG66" s="335"/>
      <c r="AH66" s="336"/>
      <c r="AI66" s="334"/>
      <c r="AJ66" s="335"/>
      <c r="AK66" s="335"/>
      <c r="AL66" s="336"/>
      <c r="AM66" s="378"/>
      <c r="AN66" s="378"/>
      <c r="AO66" s="378"/>
      <c r="AP66" s="334"/>
      <c r="AQ66" s="270"/>
      <c r="AR66" s="271"/>
      <c r="AS66" s="872" t="s">
        <v>354</v>
      </c>
      <c r="AT66" s="873"/>
      <c r="AU66" s="271"/>
      <c r="AV66" s="271"/>
      <c r="AW66" s="872" t="s">
        <v>471</v>
      </c>
      <c r="AX66" s="985"/>
    </row>
    <row r="67" spans="1:50" ht="23.25" hidden="1" customHeight="1" x14ac:dyDescent="0.15">
      <c r="A67" s="858"/>
      <c r="B67" s="859"/>
      <c r="C67" s="859"/>
      <c r="D67" s="859"/>
      <c r="E67" s="859"/>
      <c r="F67" s="860"/>
      <c r="G67" s="986" t="s">
        <v>355</v>
      </c>
      <c r="H67" s="969"/>
      <c r="I67" s="970"/>
      <c r="J67" s="970"/>
      <c r="K67" s="970"/>
      <c r="L67" s="970"/>
      <c r="M67" s="970"/>
      <c r="N67" s="970"/>
      <c r="O67" s="971"/>
      <c r="P67" s="969"/>
      <c r="Q67" s="970"/>
      <c r="R67" s="970"/>
      <c r="S67" s="970"/>
      <c r="T67" s="970"/>
      <c r="U67" s="970"/>
      <c r="V67" s="971"/>
      <c r="W67" s="975"/>
      <c r="X67" s="976"/>
      <c r="Y67" s="956" t="s">
        <v>12</v>
      </c>
      <c r="Z67" s="956"/>
      <c r="AA67" s="957"/>
      <c r="AB67" s="958" t="s">
        <v>494</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494</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495</v>
      </c>
      <c r="AC69" s="982"/>
      <c r="AD69" s="982"/>
      <c r="AE69" s="821"/>
      <c r="AF69" s="822"/>
      <c r="AG69" s="822"/>
      <c r="AH69" s="822"/>
      <c r="AI69" s="821"/>
      <c r="AJ69" s="822"/>
      <c r="AK69" s="822"/>
      <c r="AL69" s="822"/>
      <c r="AM69" s="821"/>
      <c r="AN69" s="822"/>
      <c r="AO69" s="822"/>
      <c r="AP69" s="822"/>
      <c r="AQ69" s="366"/>
      <c r="AR69" s="367"/>
      <c r="AS69" s="367"/>
      <c r="AT69" s="368"/>
      <c r="AU69" s="367"/>
      <c r="AV69" s="367"/>
      <c r="AW69" s="367"/>
      <c r="AX69" s="369"/>
    </row>
    <row r="70" spans="1:50" ht="23.25" hidden="1" customHeight="1" x14ac:dyDescent="0.15">
      <c r="A70" s="858" t="s">
        <v>478</v>
      </c>
      <c r="B70" s="859"/>
      <c r="C70" s="859"/>
      <c r="D70" s="859"/>
      <c r="E70" s="859"/>
      <c r="F70" s="860"/>
      <c r="G70" s="946" t="s">
        <v>356</v>
      </c>
      <c r="H70" s="947"/>
      <c r="I70" s="947"/>
      <c r="J70" s="947"/>
      <c r="K70" s="947"/>
      <c r="L70" s="947"/>
      <c r="M70" s="947"/>
      <c r="N70" s="947"/>
      <c r="O70" s="947"/>
      <c r="P70" s="947"/>
      <c r="Q70" s="947"/>
      <c r="R70" s="947"/>
      <c r="S70" s="947"/>
      <c r="T70" s="947"/>
      <c r="U70" s="947"/>
      <c r="V70" s="947"/>
      <c r="W70" s="950" t="s">
        <v>493</v>
      </c>
      <c r="X70" s="951"/>
      <c r="Y70" s="956" t="s">
        <v>12</v>
      </c>
      <c r="Z70" s="956"/>
      <c r="AA70" s="957"/>
      <c r="AB70" s="958" t="s">
        <v>494</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494</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495</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473</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70" t="s">
        <v>534</v>
      </c>
      <c r="AF73" s="371"/>
      <c r="AG73" s="371"/>
      <c r="AH73" s="372"/>
      <c r="AI73" s="370" t="s">
        <v>531</v>
      </c>
      <c r="AJ73" s="371"/>
      <c r="AK73" s="371"/>
      <c r="AL73" s="372"/>
      <c r="AM73" s="377" t="s">
        <v>526</v>
      </c>
      <c r="AN73" s="377"/>
      <c r="AO73" s="377"/>
      <c r="AP73" s="370"/>
      <c r="AQ73" s="176" t="s">
        <v>353</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354</v>
      </c>
      <c r="AT74" s="172"/>
      <c r="AU74" s="217"/>
      <c r="AV74" s="136"/>
      <c r="AW74" s="137" t="s">
        <v>300</v>
      </c>
      <c r="AX74" s="138"/>
    </row>
    <row r="75" spans="1:50" ht="23.25" hidden="1" customHeight="1" x14ac:dyDescent="0.15">
      <c r="A75" s="847"/>
      <c r="B75" s="848"/>
      <c r="C75" s="848"/>
      <c r="D75" s="848"/>
      <c r="E75" s="848"/>
      <c r="F75" s="849"/>
      <c r="G75" s="788"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8" t="s">
        <v>507</v>
      </c>
      <c r="B78" s="919"/>
      <c r="C78" s="919"/>
      <c r="D78" s="919"/>
      <c r="E78" s="916" t="s">
        <v>450</v>
      </c>
      <c r="F78" s="917"/>
      <c r="G78" s="57" t="s">
        <v>356</v>
      </c>
      <c r="H78" s="799"/>
      <c r="I78" s="244"/>
      <c r="J78" s="244"/>
      <c r="K78" s="244"/>
      <c r="L78" s="244"/>
      <c r="M78" s="244"/>
      <c r="N78" s="244"/>
      <c r="O78" s="80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467</v>
      </c>
      <c r="AP79" s="149"/>
      <c r="AQ79" s="149"/>
      <c r="AR79" s="81" t="s">
        <v>465</v>
      </c>
      <c r="AS79" s="148"/>
      <c r="AT79" s="149"/>
      <c r="AU79" s="149"/>
      <c r="AV79" s="149"/>
      <c r="AW79" s="149"/>
      <c r="AX79" s="150"/>
    </row>
    <row r="80" spans="1:50" ht="18.75" hidden="1" customHeight="1" x14ac:dyDescent="0.15">
      <c r="A80" s="519" t="s">
        <v>266</v>
      </c>
      <c r="B80" s="853" t="s">
        <v>464</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0"/>
      <c r="B81" s="856"/>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58" t="s">
        <v>11</v>
      </c>
      <c r="AC85" s="459"/>
      <c r="AD85" s="460"/>
      <c r="AE85" s="370" t="s">
        <v>534</v>
      </c>
      <c r="AF85" s="371"/>
      <c r="AG85" s="371"/>
      <c r="AH85" s="372"/>
      <c r="AI85" s="370" t="s">
        <v>531</v>
      </c>
      <c r="AJ85" s="371"/>
      <c r="AK85" s="371"/>
      <c r="AL85" s="372"/>
      <c r="AM85" s="377" t="s">
        <v>526</v>
      </c>
      <c r="AN85" s="377"/>
      <c r="AO85" s="377"/>
      <c r="AP85" s="370"/>
      <c r="AQ85" s="176" t="s">
        <v>353</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354</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6"/>
      <c r="R87" s="806"/>
      <c r="S87" s="806"/>
      <c r="T87" s="806"/>
      <c r="U87" s="806"/>
      <c r="V87" s="806"/>
      <c r="W87" s="806"/>
      <c r="X87" s="807"/>
      <c r="Y87" s="759" t="s">
        <v>62</v>
      </c>
      <c r="Z87" s="760"/>
      <c r="AA87" s="761"/>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8"/>
      <c r="Q88" s="808"/>
      <c r="R88" s="808"/>
      <c r="S88" s="808"/>
      <c r="T88" s="808"/>
      <c r="U88" s="808"/>
      <c r="V88" s="808"/>
      <c r="W88" s="808"/>
      <c r="X88" s="809"/>
      <c r="Y88" s="731" t="s">
        <v>54</v>
      </c>
      <c r="Z88" s="732"/>
      <c r="AA88" s="733"/>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10"/>
      <c r="Y89" s="731" t="s">
        <v>13</v>
      </c>
      <c r="Z89" s="732"/>
      <c r="AA89" s="733"/>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58" t="s">
        <v>11</v>
      </c>
      <c r="AC90" s="459"/>
      <c r="AD90" s="460"/>
      <c r="AE90" s="370" t="s">
        <v>534</v>
      </c>
      <c r="AF90" s="371"/>
      <c r="AG90" s="371"/>
      <c r="AH90" s="372"/>
      <c r="AI90" s="370" t="s">
        <v>531</v>
      </c>
      <c r="AJ90" s="371"/>
      <c r="AK90" s="371"/>
      <c r="AL90" s="372"/>
      <c r="AM90" s="377" t="s">
        <v>526</v>
      </c>
      <c r="AN90" s="377"/>
      <c r="AO90" s="377"/>
      <c r="AP90" s="370"/>
      <c r="AQ90" s="176" t="s">
        <v>353</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354</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6"/>
      <c r="R92" s="806"/>
      <c r="S92" s="806"/>
      <c r="T92" s="806"/>
      <c r="U92" s="806"/>
      <c r="V92" s="806"/>
      <c r="W92" s="806"/>
      <c r="X92" s="807"/>
      <c r="Y92" s="759" t="s">
        <v>62</v>
      </c>
      <c r="Z92" s="760"/>
      <c r="AA92" s="761"/>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8"/>
      <c r="Q93" s="808"/>
      <c r="R93" s="808"/>
      <c r="S93" s="808"/>
      <c r="T93" s="808"/>
      <c r="U93" s="808"/>
      <c r="V93" s="808"/>
      <c r="W93" s="808"/>
      <c r="X93" s="809"/>
      <c r="Y93" s="731" t="s">
        <v>54</v>
      </c>
      <c r="Z93" s="732"/>
      <c r="AA93" s="733"/>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10"/>
      <c r="Y94" s="731" t="s">
        <v>13</v>
      </c>
      <c r="Z94" s="732"/>
      <c r="AA94" s="733"/>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58" t="s">
        <v>11</v>
      </c>
      <c r="AC95" s="459"/>
      <c r="AD95" s="460"/>
      <c r="AE95" s="370" t="s">
        <v>534</v>
      </c>
      <c r="AF95" s="371"/>
      <c r="AG95" s="371"/>
      <c r="AH95" s="372"/>
      <c r="AI95" s="370" t="s">
        <v>531</v>
      </c>
      <c r="AJ95" s="371"/>
      <c r="AK95" s="371"/>
      <c r="AL95" s="372"/>
      <c r="AM95" s="377" t="s">
        <v>526</v>
      </c>
      <c r="AN95" s="377"/>
      <c r="AO95" s="377"/>
      <c r="AP95" s="370"/>
      <c r="AQ95" s="176" t="s">
        <v>353</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354</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806"/>
      <c r="R97" s="806"/>
      <c r="S97" s="806"/>
      <c r="T97" s="806"/>
      <c r="U97" s="806"/>
      <c r="V97" s="806"/>
      <c r="W97" s="806"/>
      <c r="X97" s="807"/>
      <c r="Y97" s="759" t="s">
        <v>62</v>
      </c>
      <c r="Z97" s="760"/>
      <c r="AA97" s="761"/>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8"/>
      <c r="Q98" s="808"/>
      <c r="R98" s="808"/>
      <c r="S98" s="808"/>
      <c r="T98" s="808"/>
      <c r="U98" s="808"/>
      <c r="V98" s="808"/>
      <c r="W98" s="808"/>
      <c r="X98" s="809"/>
      <c r="Y98" s="731" t="s">
        <v>54</v>
      </c>
      <c r="Z98" s="732"/>
      <c r="AA98" s="733"/>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474</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534</v>
      </c>
      <c r="AF100" s="831"/>
      <c r="AG100" s="831"/>
      <c r="AH100" s="832"/>
      <c r="AI100" s="830" t="s">
        <v>531</v>
      </c>
      <c r="AJ100" s="831"/>
      <c r="AK100" s="831"/>
      <c r="AL100" s="832"/>
      <c r="AM100" s="830" t="s">
        <v>527</v>
      </c>
      <c r="AN100" s="831"/>
      <c r="AO100" s="831"/>
      <c r="AP100" s="832"/>
      <c r="AQ100" s="935" t="s">
        <v>520</v>
      </c>
      <c r="AR100" s="936"/>
      <c r="AS100" s="936"/>
      <c r="AT100" s="937"/>
      <c r="AU100" s="935" t="s">
        <v>517</v>
      </c>
      <c r="AV100" s="936"/>
      <c r="AW100" s="936"/>
      <c r="AX100" s="938"/>
    </row>
    <row r="101" spans="1:60" ht="23.25" customHeight="1" x14ac:dyDescent="0.15">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20" t="s">
        <v>55</v>
      </c>
      <c r="Z101" s="717"/>
      <c r="AA101" s="718"/>
      <c r="AB101" s="551" t="s">
        <v>594</v>
      </c>
      <c r="AC101" s="551"/>
      <c r="AD101" s="551"/>
      <c r="AE101" s="366">
        <v>85</v>
      </c>
      <c r="AF101" s="367"/>
      <c r="AG101" s="367"/>
      <c r="AH101" s="368"/>
      <c r="AI101" s="366">
        <v>85</v>
      </c>
      <c r="AJ101" s="367"/>
      <c r="AK101" s="367"/>
      <c r="AL101" s="368"/>
      <c r="AM101" s="366" t="s">
        <v>580</v>
      </c>
      <c r="AN101" s="367"/>
      <c r="AO101" s="367"/>
      <c r="AP101" s="368"/>
      <c r="AQ101" s="366" t="s">
        <v>580</v>
      </c>
      <c r="AR101" s="367"/>
      <c r="AS101" s="367"/>
      <c r="AT101" s="368"/>
      <c r="AU101" s="366" t="s">
        <v>578</v>
      </c>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c r="AC102" s="551"/>
      <c r="AD102" s="551"/>
      <c r="AE102" s="360" t="s">
        <v>580</v>
      </c>
      <c r="AF102" s="360"/>
      <c r="AG102" s="360"/>
      <c r="AH102" s="360"/>
      <c r="AI102" s="360" t="s">
        <v>580</v>
      </c>
      <c r="AJ102" s="360"/>
      <c r="AK102" s="360"/>
      <c r="AL102" s="360"/>
      <c r="AM102" s="360" t="s">
        <v>618</v>
      </c>
      <c r="AN102" s="360"/>
      <c r="AO102" s="360"/>
      <c r="AP102" s="360"/>
      <c r="AQ102" s="821" t="s">
        <v>580</v>
      </c>
      <c r="AR102" s="822"/>
      <c r="AS102" s="822"/>
      <c r="AT102" s="823"/>
      <c r="AU102" s="821" t="s">
        <v>578</v>
      </c>
      <c r="AV102" s="822"/>
      <c r="AW102" s="822"/>
      <c r="AX102" s="823"/>
    </row>
    <row r="103" spans="1:60" ht="31.5" customHeight="1" x14ac:dyDescent="0.15">
      <c r="A103" s="488" t="s">
        <v>474</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customHeight="1" x14ac:dyDescent="0.15">
      <c r="A104" s="491"/>
      <c r="B104" s="492"/>
      <c r="C104" s="492"/>
      <c r="D104" s="492"/>
      <c r="E104" s="492"/>
      <c r="F104" s="493"/>
      <c r="G104" s="161" t="s">
        <v>648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595</v>
      </c>
      <c r="AC104" s="472"/>
      <c r="AD104" s="473"/>
      <c r="AE104" s="366" t="s">
        <v>580</v>
      </c>
      <c r="AF104" s="367"/>
      <c r="AG104" s="367"/>
      <c r="AH104" s="368"/>
      <c r="AI104" s="366" t="s">
        <v>596</v>
      </c>
      <c r="AJ104" s="367"/>
      <c r="AK104" s="367"/>
      <c r="AL104" s="368"/>
      <c r="AM104" s="366">
        <v>1883806</v>
      </c>
      <c r="AN104" s="367"/>
      <c r="AO104" s="367"/>
      <c r="AP104" s="368"/>
      <c r="AQ104" s="366" t="s">
        <v>649</v>
      </c>
      <c r="AR104" s="367"/>
      <c r="AS104" s="367"/>
      <c r="AT104" s="368"/>
      <c r="AU104" s="366"/>
      <c r="AV104" s="367"/>
      <c r="AW104" s="367"/>
      <c r="AX104" s="368"/>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t="s">
        <v>595</v>
      </c>
      <c r="AC105" s="409"/>
      <c r="AD105" s="410"/>
      <c r="AE105" s="360" t="s">
        <v>580</v>
      </c>
      <c r="AF105" s="360"/>
      <c r="AG105" s="360"/>
      <c r="AH105" s="360"/>
      <c r="AI105" s="360" t="s">
        <v>596</v>
      </c>
      <c r="AJ105" s="360"/>
      <c r="AK105" s="360"/>
      <c r="AL105" s="360"/>
      <c r="AM105" s="360">
        <v>1350000</v>
      </c>
      <c r="AN105" s="360"/>
      <c r="AO105" s="360"/>
      <c r="AP105" s="360"/>
      <c r="AQ105" s="366">
        <v>1350000</v>
      </c>
      <c r="AR105" s="367"/>
      <c r="AS105" s="367"/>
      <c r="AT105" s="368"/>
      <c r="AU105" s="821"/>
      <c r="AV105" s="822"/>
      <c r="AW105" s="822"/>
      <c r="AX105" s="823"/>
    </row>
    <row r="106" spans="1:60" ht="31.5" hidden="1" customHeight="1" x14ac:dyDescent="0.15">
      <c r="A106" s="488" t="s">
        <v>474</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21"/>
      <c r="AV108" s="822"/>
      <c r="AW108" s="822"/>
      <c r="AX108" s="823"/>
    </row>
    <row r="109" spans="1:60" ht="31.5" hidden="1" customHeight="1" x14ac:dyDescent="0.15">
      <c r="A109" s="488" t="s">
        <v>474</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21"/>
      <c r="AV111" s="822"/>
      <c r="AW111" s="822"/>
      <c r="AX111" s="823"/>
    </row>
    <row r="112" spans="1:60" ht="31.5" hidden="1" customHeight="1" x14ac:dyDescent="0.15">
      <c r="A112" s="488" t="s">
        <v>474</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15">
      <c r="A116" s="292"/>
      <c r="B116" s="293"/>
      <c r="C116" s="293"/>
      <c r="D116" s="293"/>
      <c r="E116" s="293"/>
      <c r="F116" s="294"/>
      <c r="G116" s="161" t="s">
        <v>651</v>
      </c>
      <c r="H116" s="161"/>
      <c r="I116" s="161"/>
      <c r="J116" s="161"/>
      <c r="K116" s="161"/>
      <c r="L116" s="161"/>
      <c r="M116" s="161"/>
      <c r="N116" s="161"/>
      <c r="O116" s="161"/>
      <c r="P116" s="161"/>
      <c r="Q116" s="161"/>
      <c r="R116" s="161"/>
      <c r="S116" s="161"/>
      <c r="T116" s="161"/>
      <c r="U116" s="161"/>
      <c r="V116" s="161"/>
      <c r="W116" s="161"/>
      <c r="X116" s="231"/>
      <c r="Y116" s="357" t="s">
        <v>15</v>
      </c>
      <c r="Z116" s="358"/>
      <c r="AA116" s="359"/>
      <c r="AB116" s="471" t="s">
        <v>597</v>
      </c>
      <c r="AC116" s="472"/>
      <c r="AD116" s="473"/>
      <c r="AE116" s="360">
        <v>20969</v>
      </c>
      <c r="AF116" s="360"/>
      <c r="AG116" s="360"/>
      <c r="AH116" s="360"/>
      <c r="AI116" s="360">
        <v>21044</v>
      </c>
      <c r="AJ116" s="360"/>
      <c r="AK116" s="360"/>
      <c r="AL116" s="360"/>
      <c r="AM116" s="360">
        <v>22866</v>
      </c>
      <c r="AN116" s="360"/>
      <c r="AO116" s="360"/>
      <c r="AP116" s="360"/>
      <c r="AQ116" s="366">
        <v>29773</v>
      </c>
      <c r="AR116" s="367"/>
      <c r="AS116" s="367"/>
      <c r="AT116" s="367"/>
      <c r="AU116" s="367"/>
      <c r="AV116" s="367"/>
      <c r="AW116" s="367"/>
      <c r="AX116" s="369"/>
    </row>
    <row r="117" spans="1:50" ht="46.5" customHeight="1" thickBot="1" x14ac:dyDescent="0.2">
      <c r="A117" s="295"/>
      <c r="B117" s="296"/>
      <c r="C117" s="296"/>
      <c r="D117" s="296"/>
      <c r="E117" s="296"/>
      <c r="F117" s="297"/>
      <c r="G117" s="164"/>
      <c r="H117" s="164"/>
      <c r="I117" s="164"/>
      <c r="J117" s="164"/>
      <c r="K117" s="164"/>
      <c r="L117" s="164"/>
      <c r="M117" s="164"/>
      <c r="N117" s="164"/>
      <c r="O117" s="164"/>
      <c r="P117" s="164"/>
      <c r="Q117" s="164"/>
      <c r="R117" s="164"/>
      <c r="S117" s="164"/>
      <c r="T117" s="164"/>
      <c r="U117" s="164"/>
      <c r="V117" s="164"/>
      <c r="W117" s="164"/>
      <c r="X117" s="236"/>
      <c r="Y117" s="340" t="s">
        <v>49</v>
      </c>
      <c r="Z117" s="341"/>
      <c r="AA117" s="342"/>
      <c r="AB117" s="343" t="s">
        <v>652</v>
      </c>
      <c r="AC117" s="344"/>
      <c r="AD117" s="345"/>
      <c r="AE117" s="306" t="s">
        <v>598</v>
      </c>
      <c r="AF117" s="306"/>
      <c r="AG117" s="306"/>
      <c r="AH117" s="306"/>
      <c r="AI117" s="306" t="s">
        <v>722</v>
      </c>
      <c r="AJ117" s="306"/>
      <c r="AK117" s="306"/>
      <c r="AL117" s="306"/>
      <c r="AM117" s="306" t="s">
        <v>723</v>
      </c>
      <c r="AN117" s="306"/>
      <c r="AO117" s="306"/>
      <c r="AP117" s="306"/>
      <c r="AQ117" s="306" t="s">
        <v>724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hidden="1" customHeight="1" x14ac:dyDescent="0.15">
      <c r="A119" s="292"/>
      <c r="B119" s="293"/>
      <c r="C119" s="293"/>
      <c r="D119" s="293"/>
      <c r="E119" s="293"/>
      <c r="F119" s="294"/>
      <c r="G119" s="353" t="s">
        <v>482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481</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hidden="1" customHeight="1" x14ac:dyDescent="0.15">
      <c r="A122" s="292"/>
      <c r="B122" s="293"/>
      <c r="C122" s="293"/>
      <c r="D122" s="293"/>
      <c r="E122" s="293"/>
      <c r="F122" s="294"/>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15">
      <c r="A125" s="292"/>
      <c r="B125" s="293"/>
      <c r="C125" s="293"/>
      <c r="D125" s="293"/>
      <c r="E125" s="293"/>
      <c r="F125" s="294"/>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481</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15">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481</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564</v>
      </c>
      <c r="B130" s="998"/>
      <c r="C130" s="997" t="s">
        <v>357</v>
      </c>
      <c r="D130" s="998"/>
      <c r="E130" s="308" t="s">
        <v>386</v>
      </c>
      <c r="F130" s="309"/>
      <c r="G130" s="310" t="s">
        <v>714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385</v>
      </c>
      <c r="F131" s="239"/>
      <c r="G131" s="235" t="s">
        <v>718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353</v>
      </c>
      <c r="AR132" s="268"/>
      <c r="AS132" s="268"/>
      <c r="AT132" s="269"/>
      <c r="AU132" s="279" t="s">
        <v>369</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354</v>
      </c>
      <c r="AT133" s="172"/>
      <c r="AU133" s="136">
        <v>31</v>
      </c>
      <c r="AV133" s="136"/>
      <c r="AW133" s="137" t="s">
        <v>300</v>
      </c>
      <c r="AX133" s="138"/>
    </row>
    <row r="134" spans="1:50" ht="39.75" customHeight="1" x14ac:dyDescent="0.15">
      <c r="A134" s="1001"/>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600</v>
      </c>
      <c r="AC134" s="221"/>
      <c r="AD134" s="221"/>
      <c r="AE134" s="266">
        <v>31.3</v>
      </c>
      <c r="AF134" s="112"/>
      <c r="AG134" s="112"/>
      <c r="AH134" s="112"/>
      <c r="AI134" s="266">
        <v>31.5</v>
      </c>
      <c r="AJ134" s="112"/>
      <c r="AK134" s="112"/>
      <c r="AL134" s="112"/>
      <c r="AM134" s="266">
        <v>30.9</v>
      </c>
      <c r="AN134" s="112"/>
      <c r="AO134" s="112"/>
      <c r="AP134" s="112"/>
      <c r="AQ134" s="266" t="s">
        <v>580</v>
      </c>
      <c r="AR134" s="112"/>
      <c r="AS134" s="112"/>
      <c r="AT134" s="112"/>
      <c r="AU134" s="266" t="s">
        <v>580</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762" t="s">
        <v>588</v>
      </c>
      <c r="AC135" s="763"/>
      <c r="AD135" s="764"/>
      <c r="AE135" s="266">
        <v>32.4</v>
      </c>
      <c r="AF135" s="112"/>
      <c r="AG135" s="112"/>
      <c r="AH135" s="112"/>
      <c r="AI135" s="266">
        <v>31.3</v>
      </c>
      <c r="AJ135" s="112"/>
      <c r="AK135" s="112"/>
      <c r="AL135" s="112"/>
      <c r="AM135" s="266">
        <v>30.9</v>
      </c>
      <c r="AN135" s="112"/>
      <c r="AO135" s="112"/>
      <c r="AP135" s="112"/>
      <c r="AQ135" s="266" t="s">
        <v>601</v>
      </c>
      <c r="AR135" s="112"/>
      <c r="AS135" s="112"/>
      <c r="AT135" s="112"/>
      <c r="AU135" s="266">
        <v>30.8</v>
      </c>
      <c r="AV135" s="112"/>
      <c r="AW135" s="112"/>
      <c r="AX135" s="222"/>
    </row>
    <row r="136" spans="1:50" ht="18.75" customHeight="1" x14ac:dyDescent="0.15">
      <c r="A136" s="1001"/>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353</v>
      </c>
      <c r="AR136" s="268"/>
      <c r="AS136" s="268"/>
      <c r="AT136" s="269"/>
      <c r="AU136" s="279" t="s">
        <v>369</v>
      </c>
      <c r="AV136" s="279"/>
      <c r="AW136" s="279"/>
      <c r="AX136" s="280"/>
    </row>
    <row r="137" spans="1:50" ht="18.75"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604</v>
      </c>
      <c r="AR137" s="271"/>
      <c r="AS137" s="137" t="s">
        <v>354</v>
      </c>
      <c r="AT137" s="172"/>
      <c r="AU137" s="136">
        <v>31</v>
      </c>
      <c r="AV137" s="136"/>
      <c r="AW137" s="137" t="s">
        <v>300</v>
      </c>
      <c r="AX137" s="138"/>
    </row>
    <row r="138" spans="1:50" ht="39.75" customHeight="1" x14ac:dyDescent="0.15">
      <c r="A138" s="1001"/>
      <c r="B138" s="252"/>
      <c r="C138" s="251"/>
      <c r="D138" s="252"/>
      <c r="E138" s="251"/>
      <c r="F138" s="314"/>
      <c r="G138" s="230" t="s">
        <v>602</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603</v>
      </c>
      <c r="AC138" s="221"/>
      <c r="AD138" s="221"/>
      <c r="AE138" s="266">
        <v>36</v>
      </c>
      <c r="AF138" s="112"/>
      <c r="AG138" s="112"/>
      <c r="AH138" s="112"/>
      <c r="AI138" s="266">
        <v>38.299999999999997</v>
      </c>
      <c r="AJ138" s="112"/>
      <c r="AK138" s="112"/>
      <c r="AL138" s="112"/>
      <c r="AM138" s="266">
        <v>38.799999999999997</v>
      </c>
      <c r="AN138" s="112"/>
      <c r="AO138" s="112"/>
      <c r="AP138" s="112"/>
      <c r="AQ138" s="266" t="s">
        <v>580</v>
      </c>
      <c r="AR138" s="112"/>
      <c r="AS138" s="112"/>
      <c r="AT138" s="112"/>
      <c r="AU138" s="266" t="s">
        <v>650</v>
      </c>
      <c r="AV138" s="112"/>
      <c r="AW138" s="112"/>
      <c r="AX138" s="222"/>
    </row>
    <row r="139" spans="1:50" ht="39.75"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600</v>
      </c>
      <c r="AC139" s="133"/>
      <c r="AD139" s="133"/>
      <c r="AE139" s="266">
        <v>36.6</v>
      </c>
      <c r="AF139" s="112"/>
      <c r="AG139" s="112"/>
      <c r="AH139" s="112"/>
      <c r="AI139" s="266">
        <v>36.9</v>
      </c>
      <c r="AJ139" s="112"/>
      <c r="AK139" s="112"/>
      <c r="AL139" s="112"/>
      <c r="AM139" s="266">
        <v>37.5</v>
      </c>
      <c r="AN139" s="112"/>
      <c r="AO139" s="112"/>
      <c r="AP139" s="112"/>
      <c r="AQ139" s="266" t="s">
        <v>580</v>
      </c>
      <c r="AR139" s="112"/>
      <c r="AS139" s="112"/>
      <c r="AT139" s="112"/>
      <c r="AU139" s="266">
        <v>37.5</v>
      </c>
      <c r="AV139" s="112"/>
      <c r="AW139" s="112"/>
      <c r="AX139" s="222"/>
    </row>
    <row r="140" spans="1:50" ht="18.75" customHeight="1" x14ac:dyDescent="0.15">
      <c r="A140" s="1001"/>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353</v>
      </c>
      <c r="AR140" s="268"/>
      <c r="AS140" s="268"/>
      <c r="AT140" s="269"/>
      <c r="AU140" s="279" t="s">
        <v>369</v>
      </c>
      <c r="AV140" s="279"/>
      <c r="AW140" s="279"/>
      <c r="AX140" s="280"/>
    </row>
    <row r="141" spans="1:50" ht="18.75"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605</v>
      </c>
      <c r="AR141" s="271"/>
      <c r="AS141" s="137" t="s">
        <v>354</v>
      </c>
      <c r="AT141" s="172"/>
      <c r="AU141" s="136">
        <v>31</v>
      </c>
      <c r="AV141" s="136"/>
      <c r="AW141" s="137" t="s">
        <v>300</v>
      </c>
      <c r="AX141" s="138"/>
    </row>
    <row r="142" spans="1:50" ht="39.75" customHeight="1" x14ac:dyDescent="0.15">
      <c r="A142" s="1001"/>
      <c r="B142" s="252"/>
      <c r="C142" s="251"/>
      <c r="D142" s="252"/>
      <c r="E142" s="251"/>
      <c r="F142" s="314"/>
      <c r="G142" s="230" t="s">
        <v>607</v>
      </c>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t="s">
        <v>14</v>
      </c>
      <c r="AC142" s="221"/>
      <c r="AD142" s="221"/>
      <c r="AE142" s="266">
        <v>16.7</v>
      </c>
      <c r="AF142" s="112"/>
      <c r="AG142" s="112"/>
      <c r="AH142" s="112"/>
      <c r="AI142" s="266">
        <v>15.2</v>
      </c>
      <c r="AJ142" s="112"/>
      <c r="AK142" s="112"/>
      <c r="AL142" s="112"/>
      <c r="AM142" s="266">
        <v>14.1</v>
      </c>
      <c r="AN142" s="112"/>
      <c r="AO142" s="112"/>
      <c r="AP142" s="112"/>
      <c r="AQ142" s="266" t="s">
        <v>580</v>
      </c>
      <c r="AR142" s="112"/>
      <c r="AS142" s="112"/>
      <c r="AT142" s="112"/>
      <c r="AU142" s="266" t="s">
        <v>580</v>
      </c>
      <c r="AV142" s="112"/>
      <c r="AW142" s="112"/>
      <c r="AX142" s="222"/>
    </row>
    <row r="143" spans="1:50" ht="39.75"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606</v>
      </c>
      <c r="AC143" s="133"/>
      <c r="AD143" s="133"/>
      <c r="AE143" s="266">
        <v>18.3</v>
      </c>
      <c r="AF143" s="112"/>
      <c r="AG143" s="112"/>
      <c r="AH143" s="112"/>
      <c r="AI143" s="266">
        <v>16.100000000000001</v>
      </c>
      <c r="AJ143" s="112"/>
      <c r="AK143" s="112"/>
      <c r="AL143" s="112"/>
      <c r="AM143" s="266">
        <v>14.2</v>
      </c>
      <c r="AN143" s="112"/>
      <c r="AO143" s="112"/>
      <c r="AP143" s="112"/>
      <c r="AQ143" s="266" t="s">
        <v>591</v>
      </c>
      <c r="AR143" s="112"/>
      <c r="AS143" s="112"/>
      <c r="AT143" s="112"/>
      <c r="AU143" s="266">
        <v>12.6</v>
      </c>
      <c r="AV143" s="112"/>
      <c r="AW143" s="112"/>
      <c r="AX143" s="222"/>
    </row>
    <row r="144" spans="1:50" ht="18.75" hidden="1" customHeight="1" x14ac:dyDescent="0.15">
      <c r="A144" s="1001"/>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353</v>
      </c>
      <c r="AR144" s="268"/>
      <c r="AS144" s="268"/>
      <c r="AT144" s="269"/>
      <c r="AU144" s="279" t="s">
        <v>369</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353</v>
      </c>
      <c r="AR148" s="268"/>
      <c r="AS148" s="268"/>
      <c r="AT148" s="269"/>
      <c r="AU148" s="279" t="s">
        <v>369</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4"/>
      <c r="G152" s="272" t="s">
        <v>370</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370</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370</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370</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370</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2" customHeight="1" x14ac:dyDescent="0.15">
      <c r="A188" s="1001"/>
      <c r="B188" s="252"/>
      <c r="C188" s="251"/>
      <c r="D188" s="252"/>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2" customHeight="1" x14ac:dyDescent="0.15">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353</v>
      </c>
      <c r="AR192" s="268"/>
      <c r="AS192" s="268"/>
      <c r="AT192" s="269"/>
      <c r="AU192" s="279" t="s">
        <v>369</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353</v>
      </c>
      <c r="AR196" s="268"/>
      <c r="AS196" s="268"/>
      <c r="AT196" s="269"/>
      <c r="AU196" s="279" t="s">
        <v>369</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353</v>
      </c>
      <c r="AR200" s="268"/>
      <c r="AS200" s="268"/>
      <c r="AT200" s="269"/>
      <c r="AU200" s="279" t="s">
        <v>369</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353</v>
      </c>
      <c r="AR204" s="268"/>
      <c r="AS204" s="268"/>
      <c r="AT204" s="269"/>
      <c r="AU204" s="279" t="s">
        <v>369</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353</v>
      </c>
      <c r="AR208" s="268"/>
      <c r="AS208" s="268"/>
      <c r="AT208" s="269"/>
      <c r="AU208" s="279" t="s">
        <v>369</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370</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370</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370</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370</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370</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353</v>
      </c>
      <c r="AR252" s="268"/>
      <c r="AS252" s="268"/>
      <c r="AT252" s="269"/>
      <c r="AU252" s="279" t="s">
        <v>369</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353</v>
      </c>
      <c r="AR256" s="268"/>
      <c r="AS256" s="268"/>
      <c r="AT256" s="269"/>
      <c r="AU256" s="279" t="s">
        <v>369</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353</v>
      </c>
      <c r="AR260" s="268"/>
      <c r="AS260" s="268"/>
      <c r="AT260" s="269"/>
      <c r="AU260" s="279" t="s">
        <v>369</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353</v>
      </c>
      <c r="AR264" s="169"/>
      <c r="AS264" s="169"/>
      <c r="AT264" s="170"/>
      <c r="AU264" s="134" t="s">
        <v>369</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353</v>
      </c>
      <c r="AR268" s="268"/>
      <c r="AS268" s="268"/>
      <c r="AT268" s="269"/>
      <c r="AU268" s="279" t="s">
        <v>369</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370</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370</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370</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370</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370</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353</v>
      </c>
      <c r="AR312" s="268"/>
      <c r="AS312" s="268"/>
      <c r="AT312" s="269"/>
      <c r="AU312" s="279" t="s">
        <v>369</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353</v>
      </c>
      <c r="AR316" s="268"/>
      <c r="AS316" s="268"/>
      <c r="AT316" s="269"/>
      <c r="AU316" s="279" t="s">
        <v>369</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353</v>
      </c>
      <c r="AR320" s="268"/>
      <c r="AS320" s="268"/>
      <c r="AT320" s="269"/>
      <c r="AU320" s="279" t="s">
        <v>369</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353</v>
      </c>
      <c r="AR324" s="268"/>
      <c r="AS324" s="268"/>
      <c r="AT324" s="269"/>
      <c r="AU324" s="279" t="s">
        <v>369</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353</v>
      </c>
      <c r="AR328" s="268"/>
      <c r="AS328" s="268"/>
      <c r="AT328" s="269"/>
      <c r="AU328" s="279" t="s">
        <v>369</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370</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370</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370</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370</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370</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353</v>
      </c>
      <c r="AR372" s="268"/>
      <c r="AS372" s="268"/>
      <c r="AT372" s="269"/>
      <c r="AU372" s="279" t="s">
        <v>369</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353</v>
      </c>
      <c r="AR376" s="268"/>
      <c r="AS376" s="268"/>
      <c r="AT376" s="269"/>
      <c r="AU376" s="279" t="s">
        <v>369</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353</v>
      </c>
      <c r="AR380" s="268"/>
      <c r="AS380" s="268"/>
      <c r="AT380" s="269"/>
      <c r="AU380" s="279" t="s">
        <v>369</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353</v>
      </c>
      <c r="AR384" s="268"/>
      <c r="AS384" s="268"/>
      <c r="AT384" s="269"/>
      <c r="AU384" s="279" t="s">
        <v>369</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353</v>
      </c>
      <c r="AR388" s="268"/>
      <c r="AS388" s="268"/>
      <c r="AT388" s="269"/>
      <c r="AU388" s="279" t="s">
        <v>369</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370</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370</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370</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370</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370</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560</v>
      </c>
      <c r="D430" s="250"/>
      <c r="E430" s="238" t="s">
        <v>544</v>
      </c>
      <c r="F430" s="448"/>
      <c r="G430" s="240" t="s">
        <v>373</v>
      </c>
      <c r="H430" s="158"/>
      <c r="I430" s="158"/>
      <c r="J430" s="241" t="s">
        <v>577</v>
      </c>
      <c r="K430" s="242"/>
      <c r="L430" s="242"/>
      <c r="M430" s="242"/>
      <c r="N430" s="242"/>
      <c r="O430" s="242"/>
      <c r="P430" s="242"/>
      <c r="Q430" s="242"/>
      <c r="R430" s="242"/>
      <c r="S430" s="242"/>
      <c r="T430" s="243"/>
      <c r="U430" s="244" t="s">
        <v>611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527</v>
      </c>
      <c r="AJ431" s="181"/>
      <c r="AK431" s="181"/>
      <c r="AL431" s="176"/>
      <c r="AM431" s="181" t="s">
        <v>522</v>
      </c>
      <c r="AN431" s="181"/>
      <c r="AO431" s="181"/>
      <c r="AP431" s="176"/>
      <c r="AQ431" s="176" t="s">
        <v>353</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customHeight="1" x14ac:dyDescent="0.15">
      <c r="A433" s="1001"/>
      <c r="B433" s="252"/>
      <c r="C433" s="251"/>
      <c r="D433" s="252"/>
      <c r="E433" s="166"/>
      <c r="F433" s="167"/>
      <c r="G433" s="230" t="s">
        <v>612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613</v>
      </c>
      <c r="AC433" s="133"/>
      <c r="AD433" s="133"/>
      <c r="AE433" s="111" t="s">
        <v>596</v>
      </c>
      <c r="AF433" s="112"/>
      <c r="AG433" s="112"/>
      <c r="AH433" s="112"/>
      <c r="AI433" s="111" t="s">
        <v>614</v>
      </c>
      <c r="AJ433" s="112"/>
      <c r="AK433" s="112"/>
      <c r="AL433" s="112"/>
      <c r="AM433" s="111" t="s">
        <v>580</v>
      </c>
      <c r="AN433" s="112"/>
      <c r="AO433" s="112"/>
      <c r="AP433" s="113"/>
      <c r="AQ433" s="111" t="s">
        <v>580</v>
      </c>
      <c r="AR433" s="112"/>
      <c r="AS433" s="112"/>
      <c r="AT433" s="113"/>
      <c r="AU433" s="112" t="s">
        <v>596</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615</v>
      </c>
      <c r="AC434" s="221"/>
      <c r="AD434" s="221"/>
      <c r="AE434" s="111" t="s">
        <v>580</v>
      </c>
      <c r="AF434" s="112"/>
      <c r="AG434" s="112"/>
      <c r="AH434" s="113"/>
      <c r="AI434" s="111" t="s">
        <v>616</v>
      </c>
      <c r="AJ434" s="112"/>
      <c r="AK434" s="112"/>
      <c r="AL434" s="112"/>
      <c r="AM434" s="111" t="s">
        <v>617</v>
      </c>
      <c r="AN434" s="112"/>
      <c r="AO434" s="112"/>
      <c r="AP434" s="113"/>
      <c r="AQ434" s="111" t="s">
        <v>580</v>
      </c>
      <c r="AR434" s="112"/>
      <c r="AS434" s="112"/>
      <c r="AT434" s="113"/>
      <c r="AU434" s="112" t="s">
        <v>618</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580</v>
      </c>
      <c r="AJ435" s="112"/>
      <c r="AK435" s="112"/>
      <c r="AL435" s="112"/>
      <c r="AM435" s="111" t="s">
        <v>619</v>
      </c>
      <c r="AN435" s="112"/>
      <c r="AO435" s="112"/>
      <c r="AP435" s="113"/>
      <c r="AQ435" s="111" t="s">
        <v>620</v>
      </c>
      <c r="AR435" s="112"/>
      <c r="AS435" s="112"/>
      <c r="AT435" s="113"/>
      <c r="AU435" s="112" t="s">
        <v>580</v>
      </c>
      <c r="AV435" s="112"/>
      <c r="AW435" s="112"/>
      <c r="AX435" s="222"/>
    </row>
    <row r="436" spans="1:50" ht="18.75" hidden="1" customHeight="1" x14ac:dyDescent="0.15">
      <c r="A436" s="1001"/>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526</v>
      </c>
      <c r="AJ436" s="181"/>
      <c r="AK436" s="181"/>
      <c r="AL436" s="176"/>
      <c r="AM436" s="181" t="s">
        <v>522</v>
      </c>
      <c r="AN436" s="181"/>
      <c r="AO436" s="181"/>
      <c r="AP436" s="176"/>
      <c r="AQ436" s="176" t="s">
        <v>353</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526</v>
      </c>
      <c r="AJ441" s="181"/>
      <c r="AK441" s="181"/>
      <c r="AL441" s="176"/>
      <c r="AM441" s="181" t="s">
        <v>518</v>
      </c>
      <c r="AN441" s="181"/>
      <c r="AO441" s="181"/>
      <c r="AP441" s="176"/>
      <c r="AQ441" s="176" t="s">
        <v>353</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526</v>
      </c>
      <c r="AJ446" s="181"/>
      <c r="AK446" s="181"/>
      <c r="AL446" s="176"/>
      <c r="AM446" s="181" t="s">
        <v>523</v>
      </c>
      <c r="AN446" s="181"/>
      <c r="AO446" s="181"/>
      <c r="AP446" s="176"/>
      <c r="AQ446" s="176" t="s">
        <v>353</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526</v>
      </c>
      <c r="AJ451" s="181"/>
      <c r="AK451" s="181"/>
      <c r="AL451" s="176"/>
      <c r="AM451" s="181" t="s">
        <v>522</v>
      </c>
      <c r="AN451" s="181"/>
      <c r="AO451" s="181"/>
      <c r="AP451" s="176"/>
      <c r="AQ451" s="176" t="s">
        <v>353</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526</v>
      </c>
      <c r="AJ456" s="181"/>
      <c r="AK456" s="181"/>
      <c r="AL456" s="176"/>
      <c r="AM456" s="181" t="s">
        <v>522</v>
      </c>
      <c r="AN456" s="181"/>
      <c r="AO456" s="181"/>
      <c r="AP456" s="176"/>
      <c r="AQ456" s="176" t="s">
        <v>353</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customHeight="1" x14ac:dyDescent="0.15">
      <c r="A458" s="1001"/>
      <c r="B458" s="252"/>
      <c r="C458" s="251"/>
      <c r="D458" s="252"/>
      <c r="E458" s="166"/>
      <c r="F458" s="167"/>
      <c r="G458" s="230" t="s">
        <v>610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621</v>
      </c>
      <c r="AC458" s="133"/>
      <c r="AD458" s="133"/>
      <c r="AE458" s="111" t="s">
        <v>580</v>
      </c>
      <c r="AF458" s="112"/>
      <c r="AG458" s="112"/>
      <c r="AH458" s="112"/>
      <c r="AI458" s="111" t="s">
        <v>620</v>
      </c>
      <c r="AJ458" s="112"/>
      <c r="AK458" s="112"/>
      <c r="AL458" s="112"/>
      <c r="AM458" s="111" t="s">
        <v>620</v>
      </c>
      <c r="AN458" s="112"/>
      <c r="AO458" s="112"/>
      <c r="AP458" s="113"/>
      <c r="AQ458" s="111" t="s">
        <v>582</v>
      </c>
      <c r="AR458" s="112"/>
      <c r="AS458" s="112"/>
      <c r="AT458" s="113"/>
      <c r="AU458" s="112" t="s">
        <v>622</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609</v>
      </c>
      <c r="AC459" s="221"/>
      <c r="AD459" s="221"/>
      <c r="AE459" s="111" t="s">
        <v>623</v>
      </c>
      <c r="AF459" s="112"/>
      <c r="AG459" s="112"/>
      <c r="AH459" s="113"/>
      <c r="AI459" s="111" t="s">
        <v>620</v>
      </c>
      <c r="AJ459" s="112"/>
      <c r="AK459" s="112"/>
      <c r="AL459" s="112"/>
      <c r="AM459" s="111" t="s">
        <v>623</v>
      </c>
      <c r="AN459" s="112"/>
      <c r="AO459" s="112"/>
      <c r="AP459" s="113"/>
      <c r="AQ459" s="111" t="s">
        <v>580</v>
      </c>
      <c r="AR459" s="112"/>
      <c r="AS459" s="112"/>
      <c r="AT459" s="113"/>
      <c r="AU459" s="112" t="s">
        <v>623</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582</v>
      </c>
      <c r="AF460" s="112"/>
      <c r="AG460" s="112"/>
      <c r="AH460" s="113"/>
      <c r="AI460" s="111" t="s">
        <v>623</v>
      </c>
      <c r="AJ460" s="112"/>
      <c r="AK460" s="112"/>
      <c r="AL460" s="112"/>
      <c r="AM460" s="111" t="s">
        <v>580</v>
      </c>
      <c r="AN460" s="112"/>
      <c r="AO460" s="112"/>
      <c r="AP460" s="113"/>
      <c r="AQ460" s="111" t="s">
        <v>580</v>
      </c>
      <c r="AR460" s="112"/>
      <c r="AS460" s="112"/>
      <c r="AT460" s="113"/>
      <c r="AU460" s="112" t="s">
        <v>580</v>
      </c>
      <c r="AV460" s="112"/>
      <c r="AW460" s="112"/>
      <c r="AX460" s="222"/>
    </row>
    <row r="461" spans="1:50" ht="18.75" hidden="1" customHeight="1" x14ac:dyDescent="0.15">
      <c r="A461" s="1001"/>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526</v>
      </c>
      <c r="AJ461" s="181"/>
      <c r="AK461" s="181"/>
      <c r="AL461" s="176"/>
      <c r="AM461" s="181" t="s">
        <v>524</v>
      </c>
      <c r="AN461" s="181"/>
      <c r="AO461" s="181"/>
      <c r="AP461" s="176"/>
      <c r="AQ461" s="176" t="s">
        <v>353</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526</v>
      </c>
      <c r="AJ466" s="181"/>
      <c r="AK466" s="181"/>
      <c r="AL466" s="176"/>
      <c r="AM466" s="181" t="s">
        <v>522</v>
      </c>
      <c r="AN466" s="181"/>
      <c r="AO466" s="181"/>
      <c r="AP466" s="176"/>
      <c r="AQ466" s="176" t="s">
        <v>353</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526</v>
      </c>
      <c r="AJ471" s="181"/>
      <c r="AK471" s="181"/>
      <c r="AL471" s="176"/>
      <c r="AM471" s="181" t="s">
        <v>518</v>
      </c>
      <c r="AN471" s="181"/>
      <c r="AO471" s="181"/>
      <c r="AP471" s="176"/>
      <c r="AQ471" s="176" t="s">
        <v>353</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526</v>
      </c>
      <c r="AJ476" s="181"/>
      <c r="AK476" s="181"/>
      <c r="AL476" s="176"/>
      <c r="AM476" s="181" t="s">
        <v>522</v>
      </c>
      <c r="AN476" s="181"/>
      <c r="AO476" s="181"/>
      <c r="AP476" s="176"/>
      <c r="AQ476" s="176" t="s">
        <v>353</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609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561</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527</v>
      </c>
      <c r="AJ485" s="181"/>
      <c r="AK485" s="181"/>
      <c r="AL485" s="176"/>
      <c r="AM485" s="181" t="s">
        <v>524</v>
      </c>
      <c r="AN485" s="181"/>
      <c r="AO485" s="181"/>
      <c r="AP485" s="176"/>
      <c r="AQ485" s="176" t="s">
        <v>353</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526</v>
      </c>
      <c r="AJ490" s="181"/>
      <c r="AK490" s="181"/>
      <c r="AL490" s="176"/>
      <c r="AM490" s="181" t="s">
        <v>524</v>
      </c>
      <c r="AN490" s="181"/>
      <c r="AO490" s="181"/>
      <c r="AP490" s="176"/>
      <c r="AQ490" s="176" t="s">
        <v>353</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526</v>
      </c>
      <c r="AJ495" s="181"/>
      <c r="AK495" s="181"/>
      <c r="AL495" s="176"/>
      <c r="AM495" s="181" t="s">
        <v>522</v>
      </c>
      <c r="AN495" s="181"/>
      <c r="AO495" s="181"/>
      <c r="AP495" s="176"/>
      <c r="AQ495" s="176" t="s">
        <v>353</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526</v>
      </c>
      <c r="AJ500" s="181"/>
      <c r="AK500" s="181"/>
      <c r="AL500" s="176"/>
      <c r="AM500" s="181" t="s">
        <v>523</v>
      </c>
      <c r="AN500" s="181"/>
      <c r="AO500" s="181"/>
      <c r="AP500" s="176"/>
      <c r="AQ500" s="176" t="s">
        <v>353</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526</v>
      </c>
      <c r="AJ505" s="181"/>
      <c r="AK505" s="181"/>
      <c r="AL505" s="176"/>
      <c r="AM505" s="181" t="s">
        <v>524</v>
      </c>
      <c r="AN505" s="181"/>
      <c r="AO505" s="181"/>
      <c r="AP505" s="176"/>
      <c r="AQ505" s="176" t="s">
        <v>353</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526</v>
      </c>
      <c r="AJ510" s="181"/>
      <c r="AK510" s="181"/>
      <c r="AL510" s="176"/>
      <c r="AM510" s="181" t="s">
        <v>522</v>
      </c>
      <c r="AN510" s="181"/>
      <c r="AO510" s="181"/>
      <c r="AP510" s="176"/>
      <c r="AQ510" s="176" t="s">
        <v>353</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527</v>
      </c>
      <c r="AJ515" s="181"/>
      <c r="AK515" s="181"/>
      <c r="AL515" s="176"/>
      <c r="AM515" s="181" t="s">
        <v>522</v>
      </c>
      <c r="AN515" s="181"/>
      <c r="AO515" s="181"/>
      <c r="AP515" s="176"/>
      <c r="AQ515" s="176" t="s">
        <v>353</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527</v>
      </c>
      <c r="AJ520" s="181"/>
      <c r="AK520" s="181"/>
      <c r="AL520" s="176"/>
      <c r="AM520" s="181" t="s">
        <v>522</v>
      </c>
      <c r="AN520" s="181"/>
      <c r="AO520" s="181"/>
      <c r="AP520" s="176"/>
      <c r="AQ520" s="176" t="s">
        <v>353</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526</v>
      </c>
      <c r="AJ525" s="181"/>
      <c r="AK525" s="181"/>
      <c r="AL525" s="176"/>
      <c r="AM525" s="181" t="s">
        <v>518</v>
      </c>
      <c r="AN525" s="181"/>
      <c r="AO525" s="181"/>
      <c r="AP525" s="176"/>
      <c r="AQ525" s="176" t="s">
        <v>353</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526</v>
      </c>
      <c r="AJ530" s="181"/>
      <c r="AK530" s="181"/>
      <c r="AL530" s="176"/>
      <c r="AM530" s="181" t="s">
        <v>522</v>
      </c>
      <c r="AN530" s="181"/>
      <c r="AO530" s="181"/>
      <c r="AP530" s="176"/>
      <c r="AQ530" s="176" t="s">
        <v>353</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562</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527</v>
      </c>
      <c r="AJ539" s="181"/>
      <c r="AK539" s="181"/>
      <c r="AL539" s="176"/>
      <c r="AM539" s="181" t="s">
        <v>522</v>
      </c>
      <c r="AN539" s="181"/>
      <c r="AO539" s="181"/>
      <c r="AP539" s="176"/>
      <c r="AQ539" s="176" t="s">
        <v>353</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526</v>
      </c>
      <c r="AJ544" s="181"/>
      <c r="AK544" s="181"/>
      <c r="AL544" s="176"/>
      <c r="AM544" s="181" t="s">
        <v>524</v>
      </c>
      <c r="AN544" s="181"/>
      <c r="AO544" s="181"/>
      <c r="AP544" s="176"/>
      <c r="AQ544" s="176" t="s">
        <v>353</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526</v>
      </c>
      <c r="AJ549" s="181"/>
      <c r="AK549" s="181"/>
      <c r="AL549" s="176"/>
      <c r="AM549" s="181" t="s">
        <v>518</v>
      </c>
      <c r="AN549" s="181"/>
      <c r="AO549" s="181"/>
      <c r="AP549" s="176"/>
      <c r="AQ549" s="176" t="s">
        <v>353</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526</v>
      </c>
      <c r="AJ554" s="181"/>
      <c r="AK554" s="181"/>
      <c r="AL554" s="176"/>
      <c r="AM554" s="181" t="s">
        <v>518</v>
      </c>
      <c r="AN554" s="181"/>
      <c r="AO554" s="181"/>
      <c r="AP554" s="176"/>
      <c r="AQ554" s="176" t="s">
        <v>353</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526</v>
      </c>
      <c r="AJ559" s="181"/>
      <c r="AK559" s="181"/>
      <c r="AL559" s="176"/>
      <c r="AM559" s="181" t="s">
        <v>522</v>
      </c>
      <c r="AN559" s="181"/>
      <c r="AO559" s="181"/>
      <c r="AP559" s="176"/>
      <c r="AQ559" s="176" t="s">
        <v>353</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526</v>
      </c>
      <c r="AJ564" s="181"/>
      <c r="AK564" s="181"/>
      <c r="AL564" s="176"/>
      <c r="AM564" s="181" t="s">
        <v>518</v>
      </c>
      <c r="AN564" s="181"/>
      <c r="AO564" s="181"/>
      <c r="AP564" s="176"/>
      <c r="AQ564" s="176" t="s">
        <v>353</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527</v>
      </c>
      <c r="AJ569" s="181"/>
      <c r="AK569" s="181"/>
      <c r="AL569" s="176"/>
      <c r="AM569" s="181" t="s">
        <v>518</v>
      </c>
      <c r="AN569" s="181"/>
      <c r="AO569" s="181"/>
      <c r="AP569" s="176"/>
      <c r="AQ569" s="176" t="s">
        <v>353</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526</v>
      </c>
      <c r="AJ574" s="181"/>
      <c r="AK574" s="181"/>
      <c r="AL574" s="176"/>
      <c r="AM574" s="181" t="s">
        <v>518</v>
      </c>
      <c r="AN574" s="181"/>
      <c r="AO574" s="181"/>
      <c r="AP574" s="176"/>
      <c r="AQ574" s="176" t="s">
        <v>353</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526</v>
      </c>
      <c r="AJ579" s="181"/>
      <c r="AK579" s="181"/>
      <c r="AL579" s="176"/>
      <c r="AM579" s="181" t="s">
        <v>518</v>
      </c>
      <c r="AN579" s="181"/>
      <c r="AO579" s="181"/>
      <c r="AP579" s="176"/>
      <c r="AQ579" s="176" t="s">
        <v>353</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526</v>
      </c>
      <c r="AJ584" s="181"/>
      <c r="AK584" s="181"/>
      <c r="AL584" s="176"/>
      <c r="AM584" s="181" t="s">
        <v>522</v>
      </c>
      <c r="AN584" s="181"/>
      <c r="AO584" s="181"/>
      <c r="AP584" s="176"/>
      <c r="AQ584" s="176" t="s">
        <v>353</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561</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526</v>
      </c>
      <c r="AJ593" s="181"/>
      <c r="AK593" s="181"/>
      <c r="AL593" s="176"/>
      <c r="AM593" s="181" t="s">
        <v>518</v>
      </c>
      <c r="AN593" s="181"/>
      <c r="AO593" s="181"/>
      <c r="AP593" s="176"/>
      <c r="AQ593" s="176" t="s">
        <v>353</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527</v>
      </c>
      <c r="AJ598" s="181"/>
      <c r="AK598" s="181"/>
      <c r="AL598" s="176"/>
      <c r="AM598" s="181" t="s">
        <v>523</v>
      </c>
      <c r="AN598" s="181"/>
      <c r="AO598" s="181"/>
      <c r="AP598" s="176"/>
      <c r="AQ598" s="176" t="s">
        <v>353</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526</v>
      </c>
      <c r="AJ603" s="181"/>
      <c r="AK603" s="181"/>
      <c r="AL603" s="176"/>
      <c r="AM603" s="181" t="s">
        <v>518</v>
      </c>
      <c r="AN603" s="181"/>
      <c r="AO603" s="181"/>
      <c r="AP603" s="176"/>
      <c r="AQ603" s="176" t="s">
        <v>353</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526</v>
      </c>
      <c r="AJ608" s="181"/>
      <c r="AK608" s="181"/>
      <c r="AL608" s="176"/>
      <c r="AM608" s="181" t="s">
        <v>518</v>
      </c>
      <c r="AN608" s="181"/>
      <c r="AO608" s="181"/>
      <c r="AP608" s="176"/>
      <c r="AQ608" s="176" t="s">
        <v>353</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526</v>
      </c>
      <c r="AJ613" s="181"/>
      <c r="AK613" s="181"/>
      <c r="AL613" s="176"/>
      <c r="AM613" s="181" t="s">
        <v>522</v>
      </c>
      <c r="AN613" s="181"/>
      <c r="AO613" s="181"/>
      <c r="AP613" s="176"/>
      <c r="AQ613" s="176" t="s">
        <v>353</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526</v>
      </c>
      <c r="AJ618" s="181"/>
      <c r="AK618" s="181"/>
      <c r="AL618" s="176"/>
      <c r="AM618" s="181" t="s">
        <v>522</v>
      </c>
      <c r="AN618" s="181"/>
      <c r="AO618" s="181"/>
      <c r="AP618" s="176"/>
      <c r="AQ618" s="176" t="s">
        <v>353</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526</v>
      </c>
      <c r="AJ623" s="181"/>
      <c r="AK623" s="181"/>
      <c r="AL623" s="176"/>
      <c r="AM623" s="181" t="s">
        <v>523</v>
      </c>
      <c r="AN623" s="181"/>
      <c r="AO623" s="181"/>
      <c r="AP623" s="176"/>
      <c r="AQ623" s="176" t="s">
        <v>353</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526</v>
      </c>
      <c r="AJ628" s="181"/>
      <c r="AK628" s="181"/>
      <c r="AL628" s="176"/>
      <c r="AM628" s="181" t="s">
        <v>522</v>
      </c>
      <c r="AN628" s="181"/>
      <c r="AO628" s="181"/>
      <c r="AP628" s="176"/>
      <c r="AQ628" s="176" t="s">
        <v>353</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526</v>
      </c>
      <c r="AJ633" s="181"/>
      <c r="AK633" s="181"/>
      <c r="AL633" s="176"/>
      <c r="AM633" s="181" t="s">
        <v>518</v>
      </c>
      <c r="AN633" s="181"/>
      <c r="AO633" s="181"/>
      <c r="AP633" s="176"/>
      <c r="AQ633" s="176" t="s">
        <v>353</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526</v>
      </c>
      <c r="AJ638" s="181"/>
      <c r="AK638" s="181"/>
      <c r="AL638" s="176"/>
      <c r="AM638" s="181" t="s">
        <v>522</v>
      </c>
      <c r="AN638" s="181"/>
      <c r="AO638" s="181"/>
      <c r="AP638" s="176"/>
      <c r="AQ638" s="176" t="s">
        <v>353</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562</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527</v>
      </c>
      <c r="AJ647" s="181"/>
      <c r="AK647" s="181"/>
      <c r="AL647" s="176"/>
      <c r="AM647" s="181" t="s">
        <v>518</v>
      </c>
      <c r="AN647" s="181"/>
      <c r="AO647" s="181"/>
      <c r="AP647" s="176"/>
      <c r="AQ647" s="176" t="s">
        <v>353</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526</v>
      </c>
      <c r="AJ652" s="181"/>
      <c r="AK652" s="181"/>
      <c r="AL652" s="176"/>
      <c r="AM652" s="181" t="s">
        <v>518</v>
      </c>
      <c r="AN652" s="181"/>
      <c r="AO652" s="181"/>
      <c r="AP652" s="176"/>
      <c r="AQ652" s="176" t="s">
        <v>353</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526</v>
      </c>
      <c r="AJ657" s="181"/>
      <c r="AK657" s="181"/>
      <c r="AL657" s="176"/>
      <c r="AM657" s="181" t="s">
        <v>522</v>
      </c>
      <c r="AN657" s="181"/>
      <c r="AO657" s="181"/>
      <c r="AP657" s="176"/>
      <c r="AQ657" s="176" t="s">
        <v>353</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526</v>
      </c>
      <c r="AJ662" s="181"/>
      <c r="AK662" s="181"/>
      <c r="AL662" s="176"/>
      <c r="AM662" s="181" t="s">
        <v>518</v>
      </c>
      <c r="AN662" s="181"/>
      <c r="AO662" s="181"/>
      <c r="AP662" s="176"/>
      <c r="AQ662" s="176" t="s">
        <v>353</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526</v>
      </c>
      <c r="AJ667" s="181"/>
      <c r="AK667" s="181"/>
      <c r="AL667" s="176"/>
      <c r="AM667" s="181" t="s">
        <v>518</v>
      </c>
      <c r="AN667" s="181"/>
      <c r="AO667" s="181"/>
      <c r="AP667" s="176"/>
      <c r="AQ667" s="176" t="s">
        <v>353</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527</v>
      </c>
      <c r="AJ672" s="181"/>
      <c r="AK672" s="181"/>
      <c r="AL672" s="176"/>
      <c r="AM672" s="181" t="s">
        <v>518</v>
      </c>
      <c r="AN672" s="181"/>
      <c r="AO672" s="181"/>
      <c r="AP672" s="176"/>
      <c r="AQ672" s="176" t="s">
        <v>353</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526</v>
      </c>
      <c r="AJ677" s="181"/>
      <c r="AK677" s="181"/>
      <c r="AL677" s="176"/>
      <c r="AM677" s="181" t="s">
        <v>524</v>
      </c>
      <c r="AN677" s="181"/>
      <c r="AO677" s="181"/>
      <c r="AP677" s="176"/>
      <c r="AQ677" s="176" t="s">
        <v>353</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527</v>
      </c>
      <c r="AJ682" s="181"/>
      <c r="AK682" s="181"/>
      <c r="AL682" s="176"/>
      <c r="AM682" s="181" t="s">
        <v>522</v>
      </c>
      <c r="AN682" s="181"/>
      <c r="AO682" s="181"/>
      <c r="AP682" s="176"/>
      <c r="AQ682" s="176" t="s">
        <v>353</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526</v>
      </c>
      <c r="AJ687" s="181"/>
      <c r="AK687" s="181"/>
      <c r="AL687" s="176"/>
      <c r="AM687" s="181" t="s">
        <v>518</v>
      </c>
      <c r="AN687" s="181"/>
      <c r="AO687" s="181"/>
      <c r="AP687" s="176"/>
      <c r="AQ687" s="176" t="s">
        <v>353</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526</v>
      </c>
      <c r="AJ692" s="181"/>
      <c r="AK692" s="181"/>
      <c r="AL692" s="176"/>
      <c r="AM692" s="181" t="s">
        <v>523</v>
      </c>
      <c r="AN692" s="181"/>
      <c r="AO692" s="181"/>
      <c r="AP692" s="176"/>
      <c r="AQ692" s="176" t="s">
        <v>353</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5.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2" t="s">
        <v>573</v>
      </c>
      <c r="AE702" s="903"/>
      <c r="AF702" s="903"/>
      <c r="AG702" s="892" t="s">
        <v>624</v>
      </c>
      <c r="AH702" s="893"/>
      <c r="AI702" s="893"/>
      <c r="AJ702" s="893"/>
      <c r="AK702" s="893"/>
      <c r="AL702" s="893"/>
      <c r="AM702" s="893"/>
      <c r="AN702" s="893"/>
      <c r="AO702" s="893"/>
      <c r="AP702" s="893"/>
      <c r="AQ702" s="893"/>
      <c r="AR702" s="893"/>
      <c r="AS702" s="893"/>
      <c r="AT702" s="893"/>
      <c r="AU702" s="893"/>
      <c r="AV702" s="893"/>
      <c r="AW702" s="893"/>
      <c r="AX702" s="894"/>
    </row>
    <row r="703" spans="1:50" ht="58.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6" t="s">
        <v>715</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625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626</v>
      </c>
      <c r="AE705" s="735"/>
      <c r="AF705" s="735"/>
      <c r="AG705" s="160" t="s">
        <v>725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7"/>
      <c r="C706" s="614"/>
      <c r="D706" s="615"/>
      <c r="E706" s="685" t="s">
        <v>505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627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9.75" customHeight="1" x14ac:dyDescent="0.15">
      <c r="A707" s="657"/>
      <c r="B707" s="777"/>
      <c r="C707" s="616"/>
      <c r="D707" s="617"/>
      <c r="E707" s="688" t="s">
        <v>437</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628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629</v>
      </c>
      <c r="AE708" s="670"/>
      <c r="AF708" s="670"/>
      <c r="AG708" s="526" t="s">
        <v>630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6" t="s">
        <v>675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573</v>
      </c>
      <c r="AE710" s="155"/>
      <c r="AF710" s="155"/>
      <c r="AG710" s="666" t="s">
        <v>631</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6" t="s">
        <v>716</v>
      </c>
      <c r="AH711" s="667"/>
      <c r="AI711" s="667"/>
      <c r="AJ711" s="667"/>
      <c r="AK711" s="667"/>
      <c r="AL711" s="667"/>
      <c r="AM711" s="667"/>
      <c r="AN711" s="667"/>
      <c r="AO711" s="667"/>
      <c r="AP711" s="667"/>
      <c r="AQ711" s="667"/>
      <c r="AR711" s="667"/>
      <c r="AS711" s="667"/>
      <c r="AT711" s="667"/>
      <c r="AU711" s="667"/>
      <c r="AV711" s="667"/>
      <c r="AW711" s="667"/>
      <c r="AX711" s="668"/>
    </row>
    <row r="712" spans="1:50" ht="57.75" customHeight="1" x14ac:dyDescent="0.15">
      <c r="A712" s="657"/>
      <c r="B712" s="658"/>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4" t="s">
        <v>626</v>
      </c>
      <c r="AE712" s="155"/>
      <c r="AF712" s="155"/>
      <c r="AG712" s="594" t="s">
        <v>632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66" t="s">
        <v>630</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8" t="s">
        <v>446</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1" t="s">
        <v>573</v>
      </c>
      <c r="AE714" s="592"/>
      <c r="AF714" s="593"/>
      <c r="AG714" s="691" t="s">
        <v>633</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1" t="s">
        <v>40</v>
      </c>
      <c r="B715" s="656"/>
      <c r="C715" s="661" t="s">
        <v>447</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626</v>
      </c>
      <c r="AE715" s="670"/>
      <c r="AF715" s="784"/>
      <c r="AG715" s="526" t="s">
        <v>712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573</v>
      </c>
      <c r="AE716" s="766"/>
      <c r="AF716" s="766"/>
      <c r="AG716" s="666" t="s">
        <v>634</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6" t="s">
        <v>719</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635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6"/>
      <c r="AD719" s="669" t="s">
        <v>573</v>
      </c>
      <c r="AE719" s="670"/>
      <c r="AF719" s="670"/>
      <c r="AG719" s="160" t="s">
        <v>636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42" t="s">
        <v>462</v>
      </c>
      <c r="D720" s="940"/>
      <c r="E720" s="940"/>
      <c r="F720" s="943"/>
      <c r="G720" s="939" t="s">
        <v>463</v>
      </c>
      <c r="H720" s="940"/>
      <c r="I720" s="940"/>
      <c r="J720" s="940"/>
      <c r="K720" s="940"/>
      <c r="L720" s="940"/>
      <c r="M720" s="940"/>
      <c r="N720" s="939" t="s">
        <v>466</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24" t="s">
        <v>568</v>
      </c>
      <c r="D721" s="925"/>
      <c r="E721" s="925"/>
      <c r="F721" s="926"/>
      <c r="G721" s="944" t="s">
        <v>465</v>
      </c>
      <c r="H721" s="945"/>
      <c r="I721" s="83" t="str">
        <f>IF(OR(G721="　", G721=""), "", "-")</f>
        <v/>
      </c>
      <c r="J721" s="923">
        <v>479</v>
      </c>
      <c r="K721" s="923"/>
      <c r="L721" s="83" t="str">
        <f>IF(M721="","","-")</f>
        <v/>
      </c>
      <c r="M721" s="84"/>
      <c r="N721" s="920" t="s">
        <v>637</v>
      </c>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2"/>
      <c r="B722" s="653"/>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91.5"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149.25" customHeight="1" x14ac:dyDescent="0.15">
      <c r="A726" s="621" t="s">
        <v>48</v>
      </c>
      <c r="B726" s="622"/>
      <c r="C726" s="443" t="s">
        <v>53</v>
      </c>
      <c r="D726" s="581"/>
      <c r="E726" s="581"/>
      <c r="F726" s="582"/>
      <c r="G726" s="804" t="s">
        <v>726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3"/>
      <c r="B727" s="624"/>
      <c r="C727" s="697" t="s">
        <v>57</v>
      </c>
      <c r="D727" s="698"/>
      <c r="E727" s="698"/>
      <c r="F727" s="699"/>
      <c r="G727" s="802" t="s">
        <v>638</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48" customHeight="1" thickBot="1" x14ac:dyDescent="0.2">
      <c r="A729" s="772"/>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48" customHeight="1" thickBot="1" x14ac:dyDescent="0.2">
      <c r="A731" s="618"/>
      <c r="B731" s="619"/>
      <c r="C731" s="619"/>
      <c r="D731" s="619"/>
      <c r="E731" s="620"/>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8" customHeight="1" thickBot="1" x14ac:dyDescent="0.2">
      <c r="A733" s="753"/>
      <c r="B733" s="754"/>
      <c r="C733" s="754"/>
      <c r="D733" s="754"/>
      <c r="E733" s="755"/>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48"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1" t="s">
        <v>475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548</v>
      </c>
      <c r="B737" s="124"/>
      <c r="C737" s="124"/>
      <c r="D737" s="125"/>
      <c r="E737" s="122" t="s">
        <v>609</v>
      </c>
      <c r="F737" s="122"/>
      <c r="G737" s="122"/>
      <c r="H737" s="122"/>
      <c r="I737" s="122"/>
      <c r="J737" s="122"/>
      <c r="K737" s="122"/>
      <c r="L737" s="122"/>
      <c r="M737" s="122"/>
      <c r="N737" s="101" t="s">
        <v>541</v>
      </c>
      <c r="O737" s="101"/>
      <c r="P737" s="101"/>
      <c r="Q737" s="101"/>
      <c r="R737" s="122" t="s">
        <v>639</v>
      </c>
      <c r="S737" s="122"/>
      <c r="T737" s="122"/>
      <c r="U737" s="122"/>
      <c r="V737" s="122"/>
      <c r="W737" s="122"/>
      <c r="X737" s="122"/>
      <c r="Y737" s="122"/>
      <c r="Z737" s="122"/>
      <c r="AA737" s="101" t="s">
        <v>540</v>
      </c>
      <c r="AB737" s="101"/>
      <c r="AC737" s="101"/>
      <c r="AD737" s="101"/>
      <c r="AE737" s="122" t="s">
        <v>639</v>
      </c>
      <c r="AF737" s="122"/>
      <c r="AG737" s="122"/>
      <c r="AH737" s="122"/>
      <c r="AI737" s="122"/>
      <c r="AJ737" s="122"/>
      <c r="AK737" s="122"/>
      <c r="AL737" s="122"/>
      <c r="AM737" s="122"/>
      <c r="AN737" s="101" t="s">
        <v>539</v>
      </c>
      <c r="AO737" s="101"/>
      <c r="AP737" s="101"/>
      <c r="AQ737" s="101"/>
      <c r="AR737" s="102" t="s">
        <v>640</v>
      </c>
      <c r="AS737" s="103"/>
      <c r="AT737" s="103"/>
      <c r="AU737" s="103"/>
      <c r="AV737" s="103"/>
      <c r="AW737" s="103"/>
      <c r="AX737" s="104"/>
      <c r="AY737" s="89"/>
      <c r="AZ737" s="89"/>
    </row>
    <row r="738" spans="1:52" ht="24.75" customHeight="1" x14ac:dyDescent="0.15">
      <c r="A738" s="123" t="s">
        <v>538</v>
      </c>
      <c r="B738" s="124"/>
      <c r="C738" s="124"/>
      <c r="D738" s="125"/>
      <c r="E738" s="122" t="s">
        <v>641</v>
      </c>
      <c r="F738" s="122"/>
      <c r="G738" s="122"/>
      <c r="H738" s="122"/>
      <c r="I738" s="122"/>
      <c r="J738" s="122"/>
      <c r="K738" s="122"/>
      <c r="L738" s="122"/>
      <c r="M738" s="122"/>
      <c r="N738" s="101" t="s">
        <v>537</v>
      </c>
      <c r="O738" s="101"/>
      <c r="P738" s="101"/>
      <c r="Q738" s="101"/>
      <c r="R738" s="122" t="s">
        <v>642</v>
      </c>
      <c r="S738" s="122"/>
      <c r="T738" s="122"/>
      <c r="U738" s="122"/>
      <c r="V738" s="122"/>
      <c r="W738" s="122"/>
      <c r="X738" s="122"/>
      <c r="Y738" s="122"/>
      <c r="Z738" s="122"/>
      <c r="AA738" s="101" t="s">
        <v>536</v>
      </c>
      <c r="AB738" s="101"/>
      <c r="AC738" s="101"/>
      <c r="AD738" s="101"/>
      <c r="AE738" s="122" t="s">
        <v>643</v>
      </c>
      <c r="AF738" s="122"/>
      <c r="AG738" s="122"/>
      <c r="AH738" s="122"/>
      <c r="AI738" s="122"/>
      <c r="AJ738" s="122"/>
      <c r="AK738" s="122"/>
      <c r="AL738" s="122"/>
      <c r="AM738" s="122"/>
      <c r="AN738" s="101" t="s">
        <v>532</v>
      </c>
      <c r="AO738" s="101"/>
      <c r="AP738" s="101"/>
      <c r="AQ738" s="101"/>
      <c r="AR738" s="102" t="s">
        <v>644</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t="s">
        <v>465</v>
      </c>
      <c r="J739" s="117"/>
      <c r="K739" s="93" t="str">
        <f>IF(OR(I739="　", I739=""), "", "-")</f>
        <v/>
      </c>
      <c r="L739" s="118">
        <v>507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510</v>
      </c>
      <c r="B779" s="768"/>
      <c r="C779" s="768"/>
      <c r="D779" s="768"/>
      <c r="E779" s="768"/>
      <c r="F779" s="769"/>
      <c r="G779" s="439" t="s">
        <v>698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701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0"/>
      <c r="C780" s="770"/>
      <c r="D780" s="770"/>
      <c r="E780" s="770"/>
      <c r="F780" s="77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70"/>
      <c r="C781" s="770"/>
      <c r="D781" s="770"/>
      <c r="E781" s="770"/>
      <c r="F781" s="771"/>
      <c r="G781" s="449" t="s">
        <v>653</v>
      </c>
      <c r="H781" s="450"/>
      <c r="I781" s="450"/>
      <c r="J781" s="450"/>
      <c r="K781" s="451"/>
      <c r="L781" s="452" t="s">
        <v>655</v>
      </c>
      <c r="M781" s="453"/>
      <c r="N781" s="453"/>
      <c r="O781" s="453"/>
      <c r="P781" s="453"/>
      <c r="Q781" s="453"/>
      <c r="R781" s="453"/>
      <c r="S781" s="453"/>
      <c r="T781" s="453"/>
      <c r="U781" s="453"/>
      <c r="V781" s="453"/>
      <c r="W781" s="453"/>
      <c r="X781" s="454"/>
      <c r="Y781" s="455">
        <v>121</v>
      </c>
      <c r="Z781" s="456"/>
      <c r="AA781" s="456"/>
      <c r="AB781" s="557"/>
      <c r="AC781" s="449" t="s">
        <v>660</v>
      </c>
      <c r="AD781" s="450"/>
      <c r="AE781" s="450"/>
      <c r="AF781" s="450"/>
      <c r="AG781" s="451"/>
      <c r="AH781" s="452" t="s">
        <v>663</v>
      </c>
      <c r="AI781" s="453"/>
      <c r="AJ781" s="453"/>
      <c r="AK781" s="453"/>
      <c r="AL781" s="453"/>
      <c r="AM781" s="453"/>
      <c r="AN781" s="453"/>
      <c r="AO781" s="453"/>
      <c r="AP781" s="453"/>
      <c r="AQ781" s="453"/>
      <c r="AR781" s="453"/>
      <c r="AS781" s="453"/>
      <c r="AT781" s="454"/>
      <c r="AU781" s="455">
        <v>15</v>
      </c>
      <c r="AV781" s="456"/>
      <c r="AW781" s="456"/>
      <c r="AX781" s="457"/>
    </row>
    <row r="782" spans="1:50" ht="24.75" customHeight="1" x14ac:dyDescent="0.15">
      <c r="A782" s="556"/>
      <c r="B782" s="770"/>
      <c r="C782" s="770"/>
      <c r="D782" s="770"/>
      <c r="E782" s="770"/>
      <c r="F782" s="771"/>
      <c r="G782" s="350" t="s">
        <v>585</v>
      </c>
      <c r="H782" s="351"/>
      <c r="I782" s="351"/>
      <c r="J782" s="351"/>
      <c r="K782" s="352"/>
      <c r="L782" s="403" t="s">
        <v>699</v>
      </c>
      <c r="M782" s="404"/>
      <c r="N782" s="404"/>
      <c r="O782" s="404"/>
      <c r="P782" s="404"/>
      <c r="Q782" s="404"/>
      <c r="R782" s="404"/>
      <c r="S782" s="404"/>
      <c r="T782" s="404"/>
      <c r="U782" s="404"/>
      <c r="V782" s="404"/>
      <c r="W782" s="404"/>
      <c r="X782" s="405"/>
      <c r="Y782" s="400">
        <v>11</v>
      </c>
      <c r="Z782" s="401"/>
      <c r="AA782" s="401"/>
      <c r="AB782" s="407"/>
      <c r="AC782" s="350" t="s">
        <v>659</v>
      </c>
      <c r="AD782" s="751"/>
      <c r="AE782" s="751"/>
      <c r="AF782" s="751"/>
      <c r="AG782" s="752"/>
      <c r="AH782" s="403" t="s">
        <v>662</v>
      </c>
      <c r="AI782" s="625"/>
      <c r="AJ782" s="625"/>
      <c r="AK782" s="625"/>
      <c r="AL782" s="625"/>
      <c r="AM782" s="625"/>
      <c r="AN782" s="625"/>
      <c r="AO782" s="625"/>
      <c r="AP782" s="625"/>
      <c r="AQ782" s="625"/>
      <c r="AR782" s="625"/>
      <c r="AS782" s="625"/>
      <c r="AT782" s="626"/>
      <c r="AU782" s="400">
        <v>14</v>
      </c>
      <c r="AV782" s="401"/>
      <c r="AW782" s="401"/>
      <c r="AX782" s="402"/>
    </row>
    <row r="783" spans="1:50" ht="24.75" customHeight="1" x14ac:dyDescent="0.15">
      <c r="A783" s="556"/>
      <c r="B783" s="770"/>
      <c r="C783" s="770"/>
      <c r="D783" s="770"/>
      <c r="E783" s="770"/>
      <c r="F783" s="771"/>
      <c r="G783" s="350" t="s">
        <v>654</v>
      </c>
      <c r="H783" s="351"/>
      <c r="I783" s="351"/>
      <c r="J783" s="351"/>
      <c r="K783" s="352"/>
      <c r="L783" s="403" t="s">
        <v>657</v>
      </c>
      <c r="M783" s="404"/>
      <c r="N783" s="404"/>
      <c r="O783" s="404"/>
      <c r="P783" s="404"/>
      <c r="Q783" s="404"/>
      <c r="R783" s="404"/>
      <c r="S783" s="404"/>
      <c r="T783" s="404"/>
      <c r="U783" s="404"/>
      <c r="V783" s="404"/>
      <c r="W783" s="404"/>
      <c r="X783" s="405"/>
      <c r="Y783" s="400">
        <v>10</v>
      </c>
      <c r="Z783" s="401"/>
      <c r="AA783" s="401"/>
      <c r="AB783" s="407"/>
      <c r="AC783" s="350" t="s">
        <v>661</v>
      </c>
      <c r="AD783" s="351"/>
      <c r="AE783" s="351"/>
      <c r="AF783" s="351"/>
      <c r="AG783" s="352"/>
      <c r="AH783" s="403" t="s">
        <v>664</v>
      </c>
      <c r="AI783" s="404"/>
      <c r="AJ783" s="404"/>
      <c r="AK783" s="404"/>
      <c r="AL783" s="404"/>
      <c r="AM783" s="404"/>
      <c r="AN783" s="404"/>
      <c r="AO783" s="404"/>
      <c r="AP783" s="404"/>
      <c r="AQ783" s="404"/>
      <c r="AR783" s="404"/>
      <c r="AS783" s="404"/>
      <c r="AT783" s="405"/>
      <c r="AU783" s="400">
        <v>2</v>
      </c>
      <c r="AV783" s="401"/>
      <c r="AW783" s="401"/>
      <c r="AX783" s="402"/>
    </row>
    <row r="784" spans="1:50" ht="24.75" customHeight="1" x14ac:dyDescent="0.15">
      <c r="A784" s="556"/>
      <c r="B784" s="770"/>
      <c r="C784" s="770"/>
      <c r="D784" s="770"/>
      <c r="E784" s="770"/>
      <c r="F784" s="771"/>
      <c r="G784" s="350" t="s">
        <v>586</v>
      </c>
      <c r="H784" s="351"/>
      <c r="I784" s="351"/>
      <c r="J784" s="351"/>
      <c r="K784" s="352"/>
      <c r="L784" s="403" t="s">
        <v>656</v>
      </c>
      <c r="M784" s="404"/>
      <c r="N784" s="404"/>
      <c r="O784" s="404"/>
      <c r="P784" s="404"/>
      <c r="Q784" s="404"/>
      <c r="R784" s="404"/>
      <c r="S784" s="404"/>
      <c r="T784" s="404"/>
      <c r="U784" s="404"/>
      <c r="V784" s="404"/>
      <c r="W784" s="404"/>
      <c r="X784" s="405"/>
      <c r="Y784" s="400">
        <v>9</v>
      </c>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6"/>
      <c r="B785" s="770"/>
      <c r="C785" s="770"/>
      <c r="D785" s="770"/>
      <c r="E785" s="770"/>
      <c r="F785" s="771"/>
      <c r="G785" s="350" t="s">
        <v>700</v>
      </c>
      <c r="H785" s="351"/>
      <c r="I785" s="351"/>
      <c r="J785" s="351"/>
      <c r="K785" s="352"/>
      <c r="L785" s="403" t="s">
        <v>658</v>
      </c>
      <c r="M785" s="404"/>
      <c r="N785" s="404"/>
      <c r="O785" s="404"/>
      <c r="P785" s="404"/>
      <c r="Q785" s="404"/>
      <c r="R785" s="404"/>
      <c r="S785" s="404"/>
      <c r="T785" s="404"/>
      <c r="U785" s="404"/>
      <c r="V785" s="404"/>
      <c r="W785" s="404"/>
      <c r="X785" s="405"/>
      <c r="Y785" s="400">
        <v>9</v>
      </c>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70"/>
      <c r="C791" s="770"/>
      <c r="D791" s="770"/>
      <c r="E791" s="770"/>
      <c r="F791" s="771"/>
      <c r="G791" s="411" t="s">
        <v>20</v>
      </c>
      <c r="H791" s="412"/>
      <c r="I791" s="412"/>
      <c r="J791" s="412"/>
      <c r="K791" s="412"/>
      <c r="L791" s="413"/>
      <c r="M791" s="414"/>
      <c r="N791" s="414"/>
      <c r="O791" s="414"/>
      <c r="P791" s="414"/>
      <c r="Q791" s="414"/>
      <c r="R791" s="414"/>
      <c r="S791" s="414"/>
      <c r="T791" s="414"/>
      <c r="U791" s="414"/>
      <c r="V791" s="414"/>
      <c r="W791" s="414"/>
      <c r="X791" s="415"/>
      <c r="Y791" s="416">
        <f>SUM(Y781:AB790)</f>
        <v>160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31</v>
      </c>
      <c r="AV791" s="417"/>
      <c r="AW791" s="417"/>
      <c r="AX791" s="419"/>
    </row>
    <row r="792" spans="1:50" ht="24.75" hidden="1" customHeight="1" x14ac:dyDescent="0.15">
      <c r="A792" s="556"/>
      <c r="B792" s="770"/>
      <c r="C792" s="770"/>
      <c r="D792" s="770"/>
      <c r="E792" s="770"/>
      <c r="F792" s="771"/>
      <c r="G792" s="439" t="s">
        <v>440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439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70"/>
      <c r="C793" s="770"/>
      <c r="D793" s="770"/>
      <c r="E793" s="770"/>
      <c r="F793" s="77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70"/>
      <c r="C794" s="770"/>
      <c r="D794" s="770"/>
      <c r="E794" s="770"/>
      <c r="F794" s="77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70"/>
      <c r="C804" s="770"/>
      <c r="D804" s="770"/>
      <c r="E804" s="770"/>
      <c r="F804" s="771"/>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70"/>
      <c r="C805" s="770"/>
      <c r="D805" s="770"/>
      <c r="E805" s="770"/>
      <c r="F805" s="771"/>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70"/>
      <c r="C806" s="770"/>
      <c r="D806" s="770"/>
      <c r="E806" s="770"/>
      <c r="F806" s="77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70"/>
      <c r="C807" s="770"/>
      <c r="D807" s="770"/>
      <c r="E807" s="770"/>
      <c r="F807" s="77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70"/>
      <c r="C817" s="770"/>
      <c r="D817" s="770"/>
      <c r="E817" s="770"/>
      <c r="F817" s="77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70"/>
      <c r="C818" s="770"/>
      <c r="D818" s="770"/>
      <c r="E818" s="770"/>
      <c r="F818" s="771"/>
      <c r="G818" s="439" t="s">
        <v>387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0"/>
      <c r="C819" s="770"/>
      <c r="D819" s="770"/>
      <c r="E819" s="770"/>
      <c r="F819" s="77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0"/>
      <c r="C820" s="770"/>
      <c r="D820" s="770"/>
      <c r="E820" s="770"/>
      <c r="F820" s="77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70"/>
      <c r="C830" s="770"/>
      <c r="D830" s="770"/>
      <c r="E830" s="770"/>
      <c r="F830" s="77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467</v>
      </c>
      <c r="AM831" s="963"/>
      <c r="AN831" s="963"/>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418</v>
      </c>
      <c r="K836" s="101"/>
      <c r="L836" s="101"/>
      <c r="M836" s="101"/>
      <c r="N836" s="101"/>
      <c r="O836" s="101"/>
      <c r="P836" s="349" t="s">
        <v>365</v>
      </c>
      <c r="Q836" s="349"/>
      <c r="R836" s="349"/>
      <c r="S836" s="349"/>
      <c r="T836" s="349"/>
      <c r="U836" s="349"/>
      <c r="V836" s="349"/>
      <c r="W836" s="349"/>
      <c r="X836" s="349"/>
      <c r="Y836" s="346" t="s">
        <v>416</v>
      </c>
      <c r="Z836" s="347"/>
      <c r="AA836" s="347"/>
      <c r="AB836" s="347"/>
      <c r="AC836" s="277" t="s">
        <v>461</v>
      </c>
      <c r="AD836" s="277"/>
      <c r="AE836" s="277"/>
      <c r="AF836" s="277"/>
      <c r="AG836" s="277"/>
      <c r="AH836" s="346" t="s">
        <v>491</v>
      </c>
      <c r="AI836" s="348"/>
      <c r="AJ836" s="348"/>
      <c r="AK836" s="348"/>
      <c r="AL836" s="348" t="s">
        <v>21</v>
      </c>
      <c r="AM836" s="348"/>
      <c r="AN836" s="348"/>
      <c r="AO836" s="426"/>
      <c r="AP836" s="427" t="s">
        <v>419</v>
      </c>
      <c r="AQ836" s="427"/>
      <c r="AR836" s="427"/>
      <c r="AS836" s="427"/>
      <c r="AT836" s="427"/>
      <c r="AU836" s="427"/>
      <c r="AV836" s="427"/>
      <c r="AW836" s="427"/>
      <c r="AX836" s="427"/>
    </row>
    <row r="837" spans="1:50" ht="30" customHeight="1" x14ac:dyDescent="0.15">
      <c r="A837" s="406">
        <v>1</v>
      </c>
      <c r="B837" s="406">
        <v>1</v>
      </c>
      <c r="C837" s="425" t="s">
        <v>702</v>
      </c>
      <c r="D837" s="420"/>
      <c r="E837" s="420"/>
      <c r="F837" s="420"/>
      <c r="G837" s="420"/>
      <c r="H837" s="420"/>
      <c r="I837" s="420"/>
      <c r="J837" s="421" t="s">
        <v>666</v>
      </c>
      <c r="K837" s="422"/>
      <c r="L837" s="422"/>
      <c r="M837" s="422"/>
      <c r="N837" s="422"/>
      <c r="O837" s="422"/>
      <c r="P837" s="317" t="s">
        <v>667</v>
      </c>
      <c r="Q837" s="318"/>
      <c r="R837" s="318"/>
      <c r="S837" s="318"/>
      <c r="T837" s="318"/>
      <c r="U837" s="318"/>
      <c r="V837" s="318"/>
      <c r="W837" s="318"/>
      <c r="X837" s="318"/>
      <c r="Y837" s="319">
        <v>160</v>
      </c>
      <c r="Z837" s="320"/>
      <c r="AA837" s="320"/>
      <c r="AB837" s="321"/>
      <c r="AC837" s="329" t="s">
        <v>196</v>
      </c>
      <c r="AD837" s="330"/>
      <c r="AE837" s="330"/>
      <c r="AF837" s="330"/>
      <c r="AG837" s="330"/>
      <c r="AH837" s="423" t="s">
        <v>668</v>
      </c>
      <c r="AI837" s="424"/>
      <c r="AJ837" s="424"/>
      <c r="AK837" s="424"/>
      <c r="AL837" s="326" t="s">
        <v>669</v>
      </c>
      <c r="AM837" s="327"/>
      <c r="AN837" s="327"/>
      <c r="AO837" s="328"/>
      <c r="AP837" s="322" t="s">
        <v>670</v>
      </c>
      <c r="AQ837" s="322"/>
      <c r="AR837" s="322"/>
      <c r="AS837" s="322"/>
      <c r="AT837" s="322"/>
      <c r="AU837" s="322"/>
      <c r="AV837" s="322"/>
      <c r="AW837" s="322"/>
      <c r="AX837" s="322"/>
    </row>
    <row r="838" spans="1:50" ht="30" customHeight="1" x14ac:dyDescent="0.15">
      <c r="A838" s="406">
        <v>2</v>
      </c>
      <c r="B838" s="406">
        <v>1</v>
      </c>
      <c r="C838" s="425" t="s">
        <v>703</v>
      </c>
      <c r="D838" s="420"/>
      <c r="E838" s="420"/>
      <c r="F838" s="420"/>
      <c r="G838" s="420"/>
      <c r="H838" s="420"/>
      <c r="I838" s="420"/>
      <c r="J838" s="421" t="s">
        <v>671</v>
      </c>
      <c r="K838" s="422"/>
      <c r="L838" s="422"/>
      <c r="M838" s="422"/>
      <c r="N838" s="422"/>
      <c r="O838" s="422"/>
      <c r="P838" s="317" t="s">
        <v>667</v>
      </c>
      <c r="Q838" s="318"/>
      <c r="R838" s="318"/>
      <c r="S838" s="318"/>
      <c r="T838" s="318"/>
      <c r="U838" s="318"/>
      <c r="V838" s="318"/>
      <c r="W838" s="318"/>
      <c r="X838" s="318"/>
      <c r="Y838" s="319">
        <v>146</v>
      </c>
      <c r="Z838" s="320"/>
      <c r="AA838" s="320"/>
      <c r="AB838" s="321"/>
      <c r="AC838" s="329" t="s">
        <v>196</v>
      </c>
      <c r="AD838" s="330"/>
      <c r="AE838" s="330"/>
      <c r="AF838" s="330"/>
      <c r="AG838" s="330"/>
      <c r="AH838" s="423" t="s">
        <v>671</v>
      </c>
      <c r="AI838" s="424"/>
      <c r="AJ838" s="424"/>
      <c r="AK838" s="424"/>
      <c r="AL838" s="326" t="s">
        <v>565</v>
      </c>
      <c r="AM838" s="327"/>
      <c r="AN838" s="327"/>
      <c r="AO838" s="328"/>
      <c r="AP838" s="322" t="s">
        <v>669</v>
      </c>
      <c r="AQ838" s="322"/>
      <c r="AR838" s="322"/>
      <c r="AS838" s="322"/>
      <c r="AT838" s="322"/>
      <c r="AU838" s="322"/>
      <c r="AV838" s="322"/>
      <c r="AW838" s="322"/>
      <c r="AX838" s="322"/>
    </row>
    <row r="839" spans="1:50" ht="30" customHeight="1" x14ac:dyDescent="0.15">
      <c r="A839" s="406">
        <v>3</v>
      </c>
      <c r="B839" s="406">
        <v>1</v>
      </c>
      <c r="C839" s="425" t="s">
        <v>704</v>
      </c>
      <c r="D839" s="420"/>
      <c r="E839" s="420"/>
      <c r="F839" s="420"/>
      <c r="G839" s="420"/>
      <c r="H839" s="420"/>
      <c r="I839" s="420"/>
      <c r="J839" s="421" t="s">
        <v>647</v>
      </c>
      <c r="K839" s="422"/>
      <c r="L839" s="422"/>
      <c r="M839" s="422"/>
      <c r="N839" s="422"/>
      <c r="O839" s="422"/>
      <c r="P839" s="317" t="s">
        <v>667</v>
      </c>
      <c r="Q839" s="318"/>
      <c r="R839" s="318"/>
      <c r="S839" s="318"/>
      <c r="T839" s="318"/>
      <c r="U839" s="318"/>
      <c r="V839" s="318"/>
      <c r="W839" s="318"/>
      <c r="X839" s="318"/>
      <c r="Y839" s="319">
        <v>139</v>
      </c>
      <c r="Z839" s="320"/>
      <c r="AA839" s="320"/>
      <c r="AB839" s="321"/>
      <c r="AC839" s="329" t="s">
        <v>196</v>
      </c>
      <c r="AD839" s="330"/>
      <c r="AE839" s="330"/>
      <c r="AF839" s="330"/>
      <c r="AG839" s="330"/>
      <c r="AH839" s="324" t="s">
        <v>672</v>
      </c>
      <c r="AI839" s="325"/>
      <c r="AJ839" s="325"/>
      <c r="AK839" s="325"/>
      <c r="AL839" s="326" t="s">
        <v>671</v>
      </c>
      <c r="AM839" s="327"/>
      <c r="AN839" s="327"/>
      <c r="AO839" s="328"/>
      <c r="AP839" s="322" t="s">
        <v>647</v>
      </c>
      <c r="AQ839" s="322"/>
      <c r="AR839" s="322"/>
      <c r="AS839" s="322"/>
      <c r="AT839" s="322"/>
      <c r="AU839" s="322"/>
      <c r="AV839" s="322"/>
      <c r="AW839" s="322"/>
      <c r="AX839" s="322"/>
    </row>
    <row r="840" spans="1:50" ht="30" customHeight="1" x14ac:dyDescent="0.15">
      <c r="A840" s="406">
        <v>4</v>
      </c>
      <c r="B840" s="406">
        <v>1</v>
      </c>
      <c r="C840" s="425" t="s">
        <v>705</v>
      </c>
      <c r="D840" s="420"/>
      <c r="E840" s="420"/>
      <c r="F840" s="420"/>
      <c r="G840" s="420"/>
      <c r="H840" s="420"/>
      <c r="I840" s="420"/>
      <c r="J840" s="421" t="s">
        <v>647</v>
      </c>
      <c r="K840" s="422"/>
      <c r="L840" s="422"/>
      <c r="M840" s="422"/>
      <c r="N840" s="422"/>
      <c r="O840" s="422"/>
      <c r="P840" s="317" t="s">
        <v>667</v>
      </c>
      <c r="Q840" s="318"/>
      <c r="R840" s="318"/>
      <c r="S840" s="318"/>
      <c r="T840" s="318"/>
      <c r="U840" s="318"/>
      <c r="V840" s="318"/>
      <c r="W840" s="318"/>
      <c r="X840" s="318"/>
      <c r="Y840" s="319">
        <v>127</v>
      </c>
      <c r="Z840" s="320"/>
      <c r="AA840" s="320"/>
      <c r="AB840" s="321"/>
      <c r="AC840" s="329" t="s">
        <v>196</v>
      </c>
      <c r="AD840" s="330"/>
      <c r="AE840" s="330"/>
      <c r="AF840" s="330"/>
      <c r="AG840" s="330"/>
      <c r="AH840" s="324" t="s">
        <v>647</v>
      </c>
      <c r="AI840" s="325"/>
      <c r="AJ840" s="325"/>
      <c r="AK840" s="325"/>
      <c r="AL840" s="326" t="s">
        <v>673</v>
      </c>
      <c r="AM840" s="327"/>
      <c r="AN840" s="327"/>
      <c r="AO840" s="328"/>
      <c r="AP840" s="322" t="s">
        <v>647</v>
      </c>
      <c r="AQ840" s="322"/>
      <c r="AR840" s="322"/>
      <c r="AS840" s="322"/>
      <c r="AT840" s="322"/>
      <c r="AU840" s="322"/>
      <c r="AV840" s="322"/>
      <c r="AW840" s="322"/>
      <c r="AX840" s="322"/>
    </row>
    <row r="841" spans="1:50" ht="30" customHeight="1" x14ac:dyDescent="0.15">
      <c r="A841" s="406">
        <v>5</v>
      </c>
      <c r="B841" s="406">
        <v>1</v>
      </c>
      <c r="C841" s="425" t="s">
        <v>706</v>
      </c>
      <c r="D841" s="420"/>
      <c r="E841" s="420"/>
      <c r="F841" s="420"/>
      <c r="G841" s="420"/>
      <c r="H841" s="420"/>
      <c r="I841" s="420"/>
      <c r="J841" s="421" t="s">
        <v>669</v>
      </c>
      <c r="K841" s="422"/>
      <c r="L841" s="422"/>
      <c r="M841" s="422"/>
      <c r="N841" s="422"/>
      <c r="O841" s="422"/>
      <c r="P841" s="317" t="s">
        <v>667</v>
      </c>
      <c r="Q841" s="318"/>
      <c r="R841" s="318"/>
      <c r="S841" s="318"/>
      <c r="T841" s="318"/>
      <c r="U841" s="318"/>
      <c r="V841" s="318"/>
      <c r="W841" s="318"/>
      <c r="X841" s="318"/>
      <c r="Y841" s="319">
        <v>127</v>
      </c>
      <c r="Z841" s="320"/>
      <c r="AA841" s="320"/>
      <c r="AB841" s="321"/>
      <c r="AC841" s="329" t="s">
        <v>196</v>
      </c>
      <c r="AD841" s="330"/>
      <c r="AE841" s="330"/>
      <c r="AF841" s="330"/>
      <c r="AG841" s="330"/>
      <c r="AH841" s="324" t="s">
        <v>670</v>
      </c>
      <c r="AI841" s="325"/>
      <c r="AJ841" s="325"/>
      <c r="AK841" s="325"/>
      <c r="AL841" s="326" t="s">
        <v>671</v>
      </c>
      <c r="AM841" s="327"/>
      <c r="AN841" s="327"/>
      <c r="AO841" s="328"/>
      <c r="AP841" s="322" t="s">
        <v>671</v>
      </c>
      <c r="AQ841" s="322"/>
      <c r="AR841" s="322"/>
      <c r="AS841" s="322"/>
      <c r="AT841" s="322"/>
      <c r="AU841" s="322"/>
      <c r="AV841" s="322"/>
      <c r="AW841" s="322"/>
      <c r="AX841" s="322"/>
    </row>
    <row r="842" spans="1:50" ht="30" customHeight="1" x14ac:dyDescent="0.15">
      <c r="A842" s="406">
        <v>6</v>
      </c>
      <c r="B842" s="406">
        <v>1</v>
      </c>
      <c r="C842" s="425" t="s">
        <v>707</v>
      </c>
      <c r="D842" s="420"/>
      <c r="E842" s="420"/>
      <c r="F842" s="420"/>
      <c r="G842" s="420"/>
      <c r="H842" s="420"/>
      <c r="I842" s="420"/>
      <c r="J842" s="421" t="s">
        <v>647</v>
      </c>
      <c r="K842" s="422"/>
      <c r="L842" s="422"/>
      <c r="M842" s="422"/>
      <c r="N842" s="422"/>
      <c r="O842" s="422"/>
      <c r="P842" s="317" t="s">
        <v>667</v>
      </c>
      <c r="Q842" s="318"/>
      <c r="R842" s="318"/>
      <c r="S842" s="318"/>
      <c r="T842" s="318"/>
      <c r="U842" s="318"/>
      <c r="V842" s="318"/>
      <c r="W842" s="318"/>
      <c r="X842" s="318"/>
      <c r="Y842" s="319">
        <v>91</v>
      </c>
      <c r="Z842" s="320"/>
      <c r="AA842" s="320"/>
      <c r="AB842" s="321"/>
      <c r="AC842" s="329" t="s">
        <v>196</v>
      </c>
      <c r="AD842" s="330"/>
      <c r="AE842" s="330"/>
      <c r="AF842" s="330"/>
      <c r="AG842" s="330"/>
      <c r="AH842" s="324" t="s">
        <v>647</v>
      </c>
      <c r="AI842" s="325"/>
      <c r="AJ842" s="325"/>
      <c r="AK842" s="325"/>
      <c r="AL842" s="326" t="s">
        <v>647</v>
      </c>
      <c r="AM842" s="327"/>
      <c r="AN842" s="327"/>
      <c r="AO842" s="328"/>
      <c r="AP842" s="322" t="s">
        <v>647</v>
      </c>
      <c r="AQ842" s="322"/>
      <c r="AR842" s="322"/>
      <c r="AS842" s="322"/>
      <c r="AT842" s="322"/>
      <c r="AU842" s="322"/>
      <c r="AV842" s="322"/>
      <c r="AW842" s="322"/>
      <c r="AX842" s="322"/>
    </row>
    <row r="843" spans="1:50" ht="30" customHeight="1" x14ac:dyDescent="0.15">
      <c r="A843" s="406">
        <v>7</v>
      </c>
      <c r="B843" s="406">
        <v>1</v>
      </c>
      <c r="C843" s="425" t="s">
        <v>708</v>
      </c>
      <c r="D843" s="420"/>
      <c r="E843" s="420"/>
      <c r="F843" s="420"/>
      <c r="G843" s="420"/>
      <c r="H843" s="420"/>
      <c r="I843" s="420"/>
      <c r="J843" s="421" t="s">
        <v>647</v>
      </c>
      <c r="K843" s="422"/>
      <c r="L843" s="422"/>
      <c r="M843" s="422"/>
      <c r="N843" s="422"/>
      <c r="O843" s="422"/>
      <c r="P843" s="317" t="s">
        <v>667</v>
      </c>
      <c r="Q843" s="318"/>
      <c r="R843" s="318"/>
      <c r="S843" s="318"/>
      <c r="T843" s="318"/>
      <c r="U843" s="318"/>
      <c r="V843" s="318"/>
      <c r="W843" s="318"/>
      <c r="X843" s="318"/>
      <c r="Y843" s="319">
        <v>82</v>
      </c>
      <c r="Z843" s="320"/>
      <c r="AA843" s="320"/>
      <c r="AB843" s="321"/>
      <c r="AC843" s="329" t="s">
        <v>196</v>
      </c>
      <c r="AD843" s="330"/>
      <c r="AE843" s="330"/>
      <c r="AF843" s="330"/>
      <c r="AG843" s="330"/>
      <c r="AH843" s="324" t="s">
        <v>647</v>
      </c>
      <c r="AI843" s="325"/>
      <c r="AJ843" s="325"/>
      <c r="AK843" s="325"/>
      <c r="AL843" s="326" t="s">
        <v>647</v>
      </c>
      <c r="AM843" s="327"/>
      <c r="AN843" s="327"/>
      <c r="AO843" s="328"/>
      <c r="AP843" s="322" t="s">
        <v>647</v>
      </c>
      <c r="AQ843" s="322"/>
      <c r="AR843" s="322"/>
      <c r="AS843" s="322"/>
      <c r="AT843" s="322"/>
      <c r="AU843" s="322"/>
      <c r="AV843" s="322"/>
      <c r="AW843" s="322"/>
      <c r="AX843" s="322"/>
    </row>
    <row r="844" spans="1:50" ht="30" customHeight="1" x14ac:dyDescent="0.15">
      <c r="A844" s="406">
        <v>8</v>
      </c>
      <c r="B844" s="406">
        <v>1</v>
      </c>
      <c r="C844" s="425" t="s">
        <v>709</v>
      </c>
      <c r="D844" s="420"/>
      <c r="E844" s="420"/>
      <c r="F844" s="420"/>
      <c r="G844" s="420"/>
      <c r="H844" s="420"/>
      <c r="I844" s="420"/>
      <c r="J844" s="421" t="s">
        <v>647</v>
      </c>
      <c r="K844" s="422"/>
      <c r="L844" s="422"/>
      <c r="M844" s="422"/>
      <c r="N844" s="422"/>
      <c r="O844" s="422"/>
      <c r="P844" s="317" t="s">
        <v>667</v>
      </c>
      <c r="Q844" s="318"/>
      <c r="R844" s="318"/>
      <c r="S844" s="318"/>
      <c r="T844" s="318"/>
      <c r="U844" s="318"/>
      <c r="V844" s="318"/>
      <c r="W844" s="318"/>
      <c r="X844" s="318"/>
      <c r="Y844" s="319">
        <v>77</v>
      </c>
      <c r="Z844" s="320"/>
      <c r="AA844" s="320"/>
      <c r="AB844" s="321"/>
      <c r="AC844" s="329" t="s">
        <v>196</v>
      </c>
      <c r="AD844" s="330"/>
      <c r="AE844" s="330"/>
      <c r="AF844" s="330"/>
      <c r="AG844" s="330"/>
      <c r="AH844" s="324" t="s">
        <v>671</v>
      </c>
      <c r="AI844" s="325"/>
      <c r="AJ844" s="325"/>
      <c r="AK844" s="325"/>
      <c r="AL844" s="326" t="s">
        <v>671</v>
      </c>
      <c r="AM844" s="327"/>
      <c r="AN844" s="327"/>
      <c r="AO844" s="328"/>
      <c r="AP844" s="322" t="s">
        <v>647</v>
      </c>
      <c r="AQ844" s="322"/>
      <c r="AR844" s="322"/>
      <c r="AS844" s="322"/>
      <c r="AT844" s="322"/>
      <c r="AU844" s="322"/>
      <c r="AV844" s="322"/>
      <c r="AW844" s="322"/>
      <c r="AX844" s="322"/>
    </row>
    <row r="845" spans="1:50" ht="30" customHeight="1" x14ac:dyDescent="0.15">
      <c r="A845" s="406">
        <v>9</v>
      </c>
      <c r="B845" s="406">
        <v>1</v>
      </c>
      <c r="C845" s="425" t="s">
        <v>710</v>
      </c>
      <c r="D845" s="420"/>
      <c r="E845" s="420"/>
      <c r="F845" s="420"/>
      <c r="G845" s="420"/>
      <c r="H845" s="420"/>
      <c r="I845" s="420"/>
      <c r="J845" s="421" t="s">
        <v>669</v>
      </c>
      <c r="K845" s="422"/>
      <c r="L845" s="422"/>
      <c r="M845" s="422"/>
      <c r="N845" s="422"/>
      <c r="O845" s="422"/>
      <c r="P845" s="317" t="s">
        <v>667</v>
      </c>
      <c r="Q845" s="318"/>
      <c r="R845" s="318"/>
      <c r="S845" s="318"/>
      <c r="T845" s="318"/>
      <c r="U845" s="318"/>
      <c r="V845" s="318"/>
      <c r="W845" s="318"/>
      <c r="X845" s="318"/>
      <c r="Y845" s="319">
        <v>71</v>
      </c>
      <c r="Z845" s="320"/>
      <c r="AA845" s="320"/>
      <c r="AB845" s="321"/>
      <c r="AC845" s="329" t="s">
        <v>196</v>
      </c>
      <c r="AD845" s="330"/>
      <c r="AE845" s="330"/>
      <c r="AF845" s="330"/>
      <c r="AG845" s="330"/>
      <c r="AH845" s="324" t="s">
        <v>671</v>
      </c>
      <c r="AI845" s="325"/>
      <c r="AJ845" s="325"/>
      <c r="AK845" s="325"/>
      <c r="AL845" s="326" t="s">
        <v>647</v>
      </c>
      <c r="AM845" s="327"/>
      <c r="AN845" s="327"/>
      <c r="AO845" s="328"/>
      <c r="AP845" s="322" t="s">
        <v>647</v>
      </c>
      <c r="AQ845" s="322"/>
      <c r="AR845" s="322"/>
      <c r="AS845" s="322"/>
      <c r="AT845" s="322"/>
      <c r="AU845" s="322"/>
      <c r="AV845" s="322"/>
      <c r="AW845" s="322"/>
      <c r="AX845" s="322"/>
    </row>
    <row r="846" spans="1:50" ht="30" customHeight="1" x14ac:dyDescent="0.15">
      <c r="A846" s="406">
        <v>10</v>
      </c>
      <c r="B846" s="406">
        <v>1</v>
      </c>
      <c r="C846" s="425" t="s">
        <v>711</v>
      </c>
      <c r="D846" s="420"/>
      <c r="E846" s="420"/>
      <c r="F846" s="420"/>
      <c r="G846" s="420"/>
      <c r="H846" s="420"/>
      <c r="I846" s="420"/>
      <c r="J846" s="421" t="s">
        <v>647</v>
      </c>
      <c r="K846" s="422"/>
      <c r="L846" s="422"/>
      <c r="M846" s="422"/>
      <c r="N846" s="422"/>
      <c r="O846" s="422"/>
      <c r="P846" s="317" t="s">
        <v>667</v>
      </c>
      <c r="Q846" s="318"/>
      <c r="R846" s="318"/>
      <c r="S846" s="318"/>
      <c r="T846" s="318"/>
      <c r="U846" s="318"/>
      <c r="V846" s="318"/>
      <c r="W846" s="318"/>
      <c r="X846" s="318"/>
      <c r="Y846" s="319">
        <v>70</v>
      </c>
      <c r="Z846" s="320"/>
      <c r="AA846" s="320"/>
      <c r="AB846" s="321"/>
      <c r="AC846" s="329" t="s">
        <v>196</v>
      </c>
      <c r="AD846" s="330"/>
      <c r="AE846" s="330"/>
      <c r="AF846" s="330"/>
      <c r="AG846" s="330"/>
      <c r="AH846" s="324" t="s">
        <v>647</v>
      </c>
      <c r="AI846" s="325"/>
      <c r="AJ846" s="325"/>
      <c r="AK846" s="325"/>
      <c r="AL846" s="326" t="s">
        <v>647</v>
      </c>
      <c r="AM846" s="327"/>
      <c r="AN846" s="327"/>
      <c r="AO846" s="328"/>
      <c r="AP846" s="322" t="s">
        <v>647</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665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418</v>
      </c>
      <c r="K869" s="101"/>
      <c r="L869" s="101"/>
      <c r="M869" s="101"/>
      <c r="N869" s="101"/>
      <c r="O869" s="101"/>
      <c r="P869" s="349" t="s">
        <v>365</v>
      </c>
      <c r="Q869" s="349"/>
      <c r="R869" s="349"/>
      <c r="S869" s="349"/>
      <c r="T869" s="349"/>
      <c r="U869" s="349"/>
      <c r="V869" s="349"/>
      <c r="W869" s="349"/>
      <c r="X869" s="349"/>
      <c r="Y869" s="346" t="s">
        <v>416</v>
      </c>
      <c r="Z869" s="347"/>
      <c r="AA869" s="347"/>
      <c r="AB869" s="347"/>
      <c r="AC869" s="277" t="s">
        <v>461</v>
      </c>
      <c r="AD869" s="277"/>
      <c r="AE869" s="277"/>
      <c r="AF869" s="277"/>
      <c r="AG869" s="277"/>
      <c r="AH869" s="346" t="s">
        <v>491</v>
      </c>
      <c r="AI869" s="348"/>
      <c r="AJ869" s="348"/>
      <c r="AK869" s="348"/>
      <c r="AL869" s="348" t="s">
        <v>21</v>
      </c>
      <c r="AM869" s="348"/>
      <c r="AN869" s="348"/>
      <c r="AO869" s="426"/>
      <c r="AP869" s="427" t="s">
        <v>419</v>
      </c>
      <c r="AQ869" s="427"/>
      <c r="AR869" s="427"/>
      <c r="AS869" s="427"/>
      <c r="AT869" s="427"/>
      <c r="AU869" s="427"/>
      <c r="AV869" s="427"/>
      <c r="AW869" s="427"/>
      <c r="AX869" s="427"/>
    </row>
    <row r="870" spans="1:50" ht="30" customHeight="1" x14ac:dyDescent="0.15">
      <c r="A870" s="406">
        <v>1</v>
      </c>
      <c r="B870" s="406">
        <v>1</v>
      </c>
      <c r="C870" s="425" t="s">
        <v>677</v>
      </c>
      <c r="D870" s="420"/>
      <c r="E870" s="420"/>
      <c r="F870" s="420"/>
      <c r="G870" s="420"/>
      <c r="H870" s="420"/>
      <c r="I870" s="420"/>
      <c r="J870" s="421">
        <v>1130001019265</v>
      </c>
      <c r="K870" s="422"/>
      <c r="L870" s="422"/>
      <c r="M870" s="422"/>
      <c r="N870" s="422"/>
      <c r="O870" s="422"/>
      <c r="P870" s="317" t="s">
        <v>678</v>
      </c>
      <c r="Q870" s="318"/>
      <c r="R870" s="318"/>
      <c r="S870" s="318"/>
      <c r="T870" s="318"/>
      <c r="U870" s="318"/>
      <c r="V870" s="318"/>
      <c r="W870" s="318"/>
      <c r="X870" s="318"/>
      <c r="Y870" s="319">
        <v>31</v>
      </c>
      <c r="Z870" s="320"/>
      <c r="AA870" s="320"/>
      <c r="AB870" s="321"/>
      <c r="AC870" s="329" t="s">
        <v>496</v>
      </c>
      <c r="AD870" s="330"/>
      <c r="AE870" s="330"/>
      <c r="AF870" s="330"/>
      <c r="AG870" s="330"/>
      <c r="AH870" s="423">
        <v>2</v>
      </c>
      <c r="AI870" s="424"/>
      <c r="AJ870" s="424"/>
      <c r="AK870" s="424"/>
      <c r="AL870" s="326">
        <v>92.6</v>
      </c>
      <c r="AM870" s="327"/>
      <c r="AN870" s="327"/>
      <c r="AO870" s="328"/>
      <c r="AP870" s="322" t="s">
        <v>674</v>
      </c>
      <c r="AQ870" s="322"/>
      <c r="AR870" s="322"/>
      <c r="AS870" s="322"/>
      <c r="AT870" s="322"/>
      <c r="AU870" s="322"/>
      <c r="AV870" s="322"/>
      <c r="AW870" s="322"/>
      <c r="AX870" s="322"/>
    </row>
    <row r="871" spans="1:50" ht="30" customHeight="1" x14ac:dyDescent="0.15">
      <c r="A871" s="406">
        <v>2</v>
      </c>
      <c r="B871" s="406">
        <v>1</v>
      </c>
      <c r="C871" s="425" t="s">
        <v>679</v>
      </c>
      <c r="D871" s="420"/>
      <c r="E871" s="420"/>
      <c r="F871" s="420"/>
      <c r="G871" s="420"/>
      <c r="H871" s="420"/>
      <c r="I871" s="420"/>
      <c r="J871" s="421" t="s">
        <v>680</v>
      </c>
      <c r="K871" s="422"/>
      <c r="L871" s="422"/>
      <c r="M871" s="422"/>
      <c r="N871" s="422"/>
      <c r="O871" s="422"/>
      <c r="P871" s="317" t="s">
        <v>681</v>
      </c>
      <c r="Q871" s="318"/>
      <c r="R871" s="318"/>
      <c r="S871" s="318"/>
      <c r="T871" s="318"/>
      <c r="U871" s="318"/>
      <c r="V871" s="318"/>
      <c r="W871" s="318"/>
      <c r="X871" s="318"/>
      <c r="Y871" s="319">
        <v>28</v>
      </c>
      <c r="Z871" s="320"/>
      <c r="AA871" s="320"/>
      <c r="AB871" s="321"/>
      <c r="AC871" s="329" t="s">
        <v>496</v>
      </c>
      <c r="AD871" s="329"/>
      <c r="AE871" s="329"/>
      <c r="AF871" s="329"/>
      <c r="AG871" s="329"/>
      <c r="AH871" s="423">
        <v>1</v>
      </c>
      <c r="AI871" s="424"/>
      <c r="AJ871" s="424"/>
      <c r="AK871" s="424"/>
      <c r="AL871" s="326">
        <v>90</v>
      </c>
      <c r="AM871" s="327"/>
      <c r="AN871" s="327"/>
      <c r="AO871" s="328"/>
      <c r="AP871" s="322" t="s">
        <v>646</v>
      </c>
      <c r="AQ871" s="322"/>
      <c r="AR871" s="322"/>
      <c r="AS871" s="322"/>
      <c r="AT871" s="322"/>
      <c r="AU871" s="322"/>
      <c r="AV871" s="322"/>
      <c r="AW871" s="322"/>
      <c r="AX871" s="322"/>
    </row>
    <row r="872" spans="1:50" ht="30" customHeight="1" x14ac:dyDescent="0.15">
      <c r="A872" s="406">
        <v>3</v>
      </c>
      <c r="B872" s="406">
        <v>1</v>
      </c>
      <c r="C872" s="425" t="s">
        <v>682</v>
      </c>
      <c r="D872" s="420"/>
      <c r="E872" s="420"/>
      <c r="F872" s="420"/>
      <c r="G872" s="420"/>
      <c r="H872" s="420"/>
      <c r="I872" s="420"/>
      <c r="J872" s="421">
        <v>3430001022088</v>
      </c>
      <c r="K872" s="422"/>
      <c r="L872" s="422"/>
      <c r="M872" s="422"/>
      <c r="N872" s="422"/>
      <c r="O872" s="422"/>
      <c r="P872" s="317" t="s">
        <v>697</v>
      </c>
      <c r="Q872" s="318"/>
      <c r="R872" s="318"/>
      <c r="S872" s="318"/>
      <c r="T872" s="318"/>
      <c r="U872" s="318"/>
      <c r="V872" s="318"/>
      <c r="W872" s="318"/>
      <c r="X872" s="318"/>
      <c r="Y872" s="319">
        <v>24</v>
      </c>
      <c r="Z872" s="320"/>
      <c r="AA872" s="320"/>
      <c r="AB872" s="321"/>
      <c r="AC872" s="329" t="s">
        <v>496</v>
      </c>
      <c r="AD872" s="329"/>
      <c r="AE872" s="329"/>
      <c r="AF872" s="329"/>
      <c r="AG872" s="329"/>
      <c r="AH872" s="324">
        <v>2</v>
      </c>
      <c r="AI872" s="325"/>
      <c r="AJ872" s="325"/>
      <c r="AK872" s="325"/>
      <c r="AL872" s="326">
        <v>80</v>
      </c>
      <c r="AM872" s="327"/>
      <c r="AN872" s="327"/>
      <c r="AO872" s="328"/>
      <c r="AP872" s="322" t="s">
        <v>646</v>
      </c>
      <c r="AQ872" s="322"/>
      <c r="AR872" s="322"/>
      <c r="AS872" s="322"/>
      <c r="AT872" s="322"/>
      <c r="AU872" s="322"/>
      <c r="AV872" s="322"/>
      <c r="AW872" s="322"/>
      <c r="AX872" s="322"/>
    </row>
    <row r="873" spans="1:50" ht="30" customHeight="1" x14ac:dyDescent="0.15">
      <c r="A873" s="406">
        <v>4</v>
      </c>
      <c r="B873" s="406">
        <v>1</v>
      </c>
      <c r="C873" s="425" t="s">
        <v>683</v>
      </c>
      <c r="D873" s="420"/>
      <c r="E873" s="420"/>
      <c r="F873" s="420"/>
      <c r="G873" s="420"/>
      <c r="H873" s="420"/>
      <c r="I873" s="420"/>
      <c r="J873" s="421">
        <v>6280005000152</v>
      </c>
      <c r="K873" s="422"/>
      <c r="L873" s="422"/>
      <c r="M873" s="422"/>
      <c r="N873" s="422"/>
      <c r="O873" s="422"/>
      <c r="P873" s="317" t="s">
        <v>696</v>
      </c>
      <c r="Q873" s="318"/>
      <c r="R873" s="318"/>
      <c r="S873" s="318"/>
      <c r="T873" s="318"/>
      <c r="U873" s="318"/>
      <c r="V873" s="318"/>
      <c r="W873" s="318"/>
      <c r="X873" s="318"/>
      <c r="Y873" s="319">
        <v>22</v>
      </c>
      <c r="Z873" s="320"/>
      <c r="AA873" s="320"/>
      <c r="AB873" s="321"/>
      <c r="AC873" s="329" t="s">
        <v>496</v>
      </c>
      <c r="AD873" s="329"/>
      <c r="AE873" s="329"/>
      <c r="AF873" s="329"/>
      <c r="AG873" s="329"/>
      <c r="AH873" s="324">
        <v>1</v>
      </c>
      <c r="AI873" s="325"/>
      <c r="AJ873" s="325"/>
      <c r="AK873" s="325"/>
      <c r="AL873" s="326">
        <v>98.7</v>
      </c>
      <c r="AM873" s="327"/>
      <c r="AN873" s="327"/>
      <c r="AO873" s="328"/>
      <c r="AP873" s="322" t="s">
        <v>646</v>
      </c>
      <c r="AQ873" s="322"/>
      <c r="AR873" s="322"/>
      <c r="AS873" s="322"/>
      <c r="AT873" s="322"/>
      <c r="AU873" s="322"/>
      <c r="AV873" s="322"/>
      <c r="AW873" s="322"/>
      <c r="AX873" s="322"/>
    </row>
    <row r="874" spans="1:50" ht="30" customHeight="1" x14ac:dyDescent="0.15">
      <c r="A874" s="406">
        <v>5</v>
      </c>
      <c r="B874" s="406">
        <v>1</v>
      </c>
      <c r="C874" s="425" t="s">
        <v>684</v>
      </c>
      <c r="D874" s="420"/>
      <c r="E874" s="420"/>
      <c r="F874" s="420"/>
      <c r="G874" s="420"/>
      <c r="H874" s="420"/>
      <c r="I874" s="420"/>
      <c r="J874" s="421">
        <v>6270005004848</v>
      </c>
      <c r="K874" s="422"/>
      <c r="L874" s="422"/>
      <c r="M874" s="422"/>
      <c r="N874" s="422"/>
      <c r="O874" s="422"/>
      <c r="P874" s="317" t="s">
        <v>695</v>
      </c>
      <c r="Q874" s="318"/>
      <c r="R874" s="318"/>
      <c r="S874" s="318"/>
      <c r="T874" s="318"/>
      <c r="U874" s="318"/>
      <c r="V874" s="318"/>
      <c r="W874" s="318"/>
      <c r="X874" s="318"/>
      <c r="Y874" s="319">
        <v>21</v>
      </c>
      <c r="Z874" s="320"/>
      <c r="AA874" s="320"/>
      <c r="AB874" s="321"/>
      <c r="AC874" s="329" t="s">
        <v>496</v>
      </c>
      <c r="AD874" s="329"/>
      <c r="AE874" s="329"/>
      <c r="AF874" s="329"/>
      <c r="AG874" s="329"/>
      <c r="AH874" s="324">
        <v>1</v>
      </c>
      <c r="AI874" s="325"/>
      <c r="AJ874" s="325"/>
      <c r="AK874" s="325"/>
      <c r="AL874" s="326">
        <v>96.5</v>
      </c>
      <c r="AM874" s="327"/>
      <c r="AN874" s="327"/>
      <c r="AO874" s="328"/>
      <c r="AP874" s="322" t="s">
        <v>646</v>
      </c>
      <c r="AQ874" s="322"/>
      <c r="AR874" s="322"/>
      <c r="AS874" s="322"/>
      <c r="AT874" s="322"/>
      <c r="AU874" s="322"/>
      <c r="AV874" s="322"/>
      <c r="AW874" s="322"/>
      <c r="AX874" s="322"/>
    </row>
    <row r="875" spans="1:50" ht="30" customHeight="1" x14ac:dyDescent="0.15">
      <c r="A875" s="406">
        <v>6</v>
      </c>
      <c r="B875" s="406">
        <v>1</v>
      </c>
      <c r="C875" s="425" t="s">
        <v>685</v>
      </c>
      <c r="D875" s="420"/>
      <c r="E875" s="420"/>
      <c r="F875" s="420"/>
      <c r="G875" s="420"/>
      <c r="H875" s="420"/>
      <c r="I875" s="420"/>
      <c r="J875" s="421">
        <v>1290005013281</v>
      </c>
      <c r="K875" s="422"/>
      <c r="L875" s="422"/>
      <c r="M875" s="422"/>
      <c r="N875" s="422"/>
      <c r="O875" s="422"/>
      <c r="P875" s="317" t="s">
        <v>694</v>
      </c>
      <c r="Q875" s="318"/>
      <c r="R875" s="318"/>
      <c r="S875" s="318"/>
      <c r="T875" s="318"/>
      <c r="U875" s="318"/>
      <c r="V875" s="318"/>
      <c r="W875" s="318"/>
      <c r="X875" s="318"/>
      <c r="Y875" s="319">
        <v>21</v>
      </c>
      <c r="Z875" s="320"/>
      <c r="AA875" s="320"/>
      <c r="AB875" s="321"/>
      <c r="AC875" s="329" t="s">
        <v>496</v>
      </c>
      <c r="AD875" s="329"/>
      <c r="AE875" s="329"/>
      <c r="AF875" s="329"/>
      <c r="AG875" s="329"/>
      <c r="AH875" s="324">
        <v>1</v>
      </c>
      <c r="AI875" s="325"/>
      <c r="AJ875" s="325"/>
      <c r="AK875" s="325"/>
      <c r="AL875" s="326">
        <v>94.2</v>
      </c>
      <c r="AM875" s="327"/>
      <c r="AN875" s="327"/>
      <c r="AO875" s="328"/>
      <c r="AP875" s="322" t="s">
        <v>647</v>
      </c>
      <c r="AQ875" s="322"/>
      <c r="AR875" s="322"/>
      <c r="AS875" s="322"/>
      <c r="AT875" s="322"/>
      <c r="AU875" s="322"/>
      <c r="AV875" s="322"/>
      <c r="AW875" s="322"/>
      <c r="AX875" s="322"/>
    </row>
    <row r="876" spans="1:50" ht="30" customHeight="1" x14ac:dyDescent="0.15">
      <c r="A876" s="406">
        <v>7</v>
      </c>
      <c r="B876" s="406">
        <v>1</v>
      </c>
      <c r="C876" s="425" t="s">
        <v>686</v>
      </c>
      <c r="D876" s="420"/>
      <c r="E876" s="420"/>
      <c r="F876" s="420"/>
      <c r="G876" s="420"/>
      <c r="H876" s="420"/>
      <c r="I876" s="420"/>
      <c r="J876" s="421">
        <v>3700150030624</v>
      </c>
      <c r="K876" s="422"/>
      <c r="L876" s="422"/>
      <c r="M876" s="422"/>
      <c r="N876" s="422"/>
      <c r="O876" s="422"/>
      <c r="P876" s="317" t="s">
        <v>693</v>
      </c>
      <c r="Q876" s="318"/>
      <c r="R876" s="318"/>
      <c r="S876" s="318"/>
      <c r="T876" s="318"/>
      <c r="U876" s="318"/>
      <c r="V876" s="318"/>
      <c r="W876" s="318"/>
      <c r="X876" s="318"/>
      <c r="Y876" s="319">
        <v>20</v>
      </c>
      <c r="Z876" s="320"/>
      <c r="AA876" s="320"/>
      <c r="AB876" s="321"/>
      <c r="AC876" s="329" t="s">
        <v>496</v>
      </c>
      <c r="AD876" s="329"/>
      <c r="AE876" s="329"/>
      <c r="AF876" s="329"/>
      <c r="AG876" s="329"/>
      <c r="AH876" s="324">
        <v>1</v>
      </c>
      <c r="AI876" s="325"/>
      <c r="AJ876" s="325"/>
      <c r="AK876" s="325"/>
      <c r="AL876" s="326">
        <v>94.1</v>
      </c>
      <c r="AM876" s="327"/>
      <c r="AN876" s="327"/>
      <c r="AO876" s="328"/>
      <c r="AP876" s="322" t="s">
        <v>646</v>
      </c>
      <c r="AQ876" s="322"/>
      <c r="AR876" s="322"/>
      <c r="AS876" s="322"/>
      <c r="AT876" s="322"/>
      <c r="AU876" s="322"/>
      <c r="AV876" s="322"/>
      <c r="AW876" s="322"/>
      <c r="AX876" s="322"/>
    </row>
    <row r="877" spans="1:50" ht="30" customHeight="1" x14ac:dyDescent="0.15">
      <c r="A877" s="406">
        <v>8</v>
      </c>
      <c r="B877" s="406">
        <v>1</v>
      </c>
      <c r="C877" s="425" t="s">
        <v>687</v>
      </c>
      <c r="D877" s="420"/>
      <c r="E877" s="420"/>
      <c r="F877" s="420"/>
      <c r="G877" s="420"/>
      <c r="H877" s="420"/>
      <c r="I877" s="420"/>
      <c r="J877" s="421">
        <v>2150005005548</v>
      </c>
      <c r="K877" s="422"/>
      <c r="L877" s="422"/>
      <c r="M877" s="422"/>
      <c r="N877" s="422"/>
      <c r="O877" s="422"/>
      <c r="P877" s="317" t="s">
        <v>692</v>
      </c>
      <c r="Q877" s="318"/>
      <c r="R877" s="318"/>
      <c r="S877" s="318"/>
      <c r="T877" s="318"/>
      <c r="U877" s="318"/>
      <c r="V877" s="318"/>
      <c r="W877" s="318"/>
      <c r="X877" s="318"/>
      <c r="Y877" s="319">
        <v>19</v>
      </c>
      <c r="Z877" s="320"/>
      <c r="AA877" s="320"/>
      <c r="AB877" s="321"/>
      <c r="AC877" s="329" t="s">
        <v>496</v>
      </c>
      <c r="AD877" s="329"/>
      <c r="AE877" s="329"/>
      <c r="AF877" s="329"/>
      <c r="AG877" s="329"/>
      <c r="AH877" s="324">
        <v>1</v>
      </c>
      <c r="AI877" s="325"/>
      <c r="AJ877" s="325"/>
      <c r="AK877" s="325"/>
      <c r="AL877" s="326">
        <v>86.5</v>
      </c>
      <c r="AM877" s="327"/>
      <c r="AN877" s="327"/>
      <c r="AO877" s="328"/>
      <c r="AP877" s="322" t="s">
        <v>647</v>
      </c>
      <c r="AQ877" s="322"/>
      <c r="AR877" s="322"/>
      <c r="AS877" s="322"/>
      <c r="AT877" s="322"/>
      <c r="AU877" s="322"/>
      <c r="AV877" s="322"/>
      <c r="AW877" s="322"/>
      <c r="AX877" s="322"/>
    </row>
    <row r="878" spans="1:50" ht="30" customHeight="1" x14ac:dyDescent="0.15">
      <c r="A878" s="406">
        <v>9</v>
      </c>
      <c r="B878" s="406">
        <v>1</v>
      </c>
      <c r="C878" s="425" t="s">
        <v>688</v>
      </c>
      <c r="D878" s="420"/>
      <c r="E878" s="420"/>
      <c r="F878" s="420"/>
      <c r="G878" s="420"/>
      <c r="H878" s="420"/>
      <c r="I878" s="420"/>
      <c r="J878" s="421">
        <v>5180005004783</v>
      </c>
      <c r="K878" s="422"/>
      <c r="L878" s="422"/>
      <c r="M878" s="422"/>
      <c r="N878" s="422"/>
      <c r="O878" s="422"/>
      <c r="P878" s="317" t="s">
        <v>691</v>
      </c>
      <c r="Q878" s="318"/>
      <c r="R878" s="318"/>
      <c r="S878" s="318"/>
      <c r="T878" s="318"/>
      <c r="U878" s="318"/>
      <c r="V878" s="318"/>
      <c r="W878" s="318"/>
      <c r="X878" s="318"/>
      <c r="Y878" s="319">
        <v>16</v>
      </c>
      <c r="Z878" s="320"/>
      <c r="AA878" s="320"/>
      <c r="AB878" s="321"/>
      <c r="AC878" s="329" t="s">
        <v>496</v>
      </c>
      <c r="AD878" s="329"/>
      <c r="AE878" s="329"/>
      <c r="AF878" s="329"/>
      <c r="AG878" s="329"/>
      <c r="AH878" s="324">
        <v>1</v>
      </c>
      <c r="AI878" s="325"/>
      <c r="AJ878" s="325"/>
      <c r="AK878" s="325"/>
      <c r="AL878" s="326">
        <v>85.6</v>
      </c>
      <c r="AM878" s="327"/>
      <c r="AN878" s="327"/>
      <c r="AO878" s="328"/>
      <c r="AP878" s="322" t="s">
        <v>647</v>
      </c>
      <c r="AQ878" s="322"/>
      <c r="AR878" s="322"/>
      <c r="AS878" s="322"/>
      <c r="AT878" s="322"/>
      <c r="AU878" s="322"/>
      <c r="AV878" s="322"/>
      <c r="AW878" s="322"/>
      <c r="AX878" s="322"/>
    </row>
    <row r="879" spans="1:50" ht="30" customHeight="1" x14ac:dyDescent="0.15">
      <c r="A879" s="406">
        <v>10</v>
      </c>
      <c r="B879" s="406">
        <v>1</v>
      </c>
      <c r="C879" s="425" t="s">
        <v>689</v>
      </c>
      <c r="D879" s="420"/>
      <c r="E879" s="420"/>
      <c r="F879" s="420"/>
      <c r="G879" s="420"/>
      <c r="H879" s="420"/>
      <c r="I879" s="420"/>
      <c r="J879" s="421">
        <v>6010405001009</v>
      </c>
      <c r="K879" s="422"/>
      <c r="L879" s="422"/>
      <c r="M879" s="422"/>
      <c r="N879" s="422"/>
      <c r="O879" s="422"/>
      <c r="P879" s="317" t="s">
        <v>690</v>
      </c>
      <c r="Q879" s="318"/>
      <c r="R879" s="318"/>
      <c r="S879" s="318"/>
      <c r="T879" s="318"/>
      <c r="U879" s="318"/>
      <c r="V879" s="318"/>
      <c r="W879" s="318"/>
      <c r="X879" s="318"/>
      <c r="Y879" s="319">
        <v>16</v>
      </c>
      <c r="Z879" s="320"/>
      <c r="AA879" s="320"/>
      <c r="AB879" s="321"/>
      <c r="AC879" s="329" t="s">
        <v>496</v>
      </c>
      <c r="AD879" s="329"/>
      <c r="AE879" s="329"/>
      <c r="AF879" s="329"/>
      <c r="AG879" s="329"/>
      <c r="AH879" s="324">
        <v>1</v>
      </c>
      <c r="AI879" s="325"/>
      <c r="AJ879" s="325"/>
      <c r="AK879" s="325"/>
      <c r="AL879" s="326">
        <v>98.1</v>
      </c>
      <c r="AM879" s="327"/>
      <c r="AN879" s="327"/>
      <c r="AO879" s="328"/>
      <c r="AP879" s="322" t="s">
        <v>646</v>
      </c>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418</v>
      </c>
      <c r="K902" s="101"/>
      <c r="L902" s="101"/>
      <c r="M902" s="101"/>
      <c r="N902" s="101"/>
      <c r="O902" s="101"/>
      <c r="P902" s="349" t="s">
        <v>365</v>
      </c>
      <c r="Q902" s="349"/>
      <c r="R902" s="349"/>
      <c r="S902" s="349"/>
      <c r="T902" s="349"/>
      <c r="U902" s="349"/>
      <c r="V902" s="349"/>
      <c r="W902" s="349"/>
      <c r="X902" s="349"/>
      <c r="Y902" s="346" t="s">
        <v>416</v>
      </c>
      <c r="Z902" s="347"/>
      <c r="AA902" s="347"/>
      <c r="AB902" s="347"/>
      <c r="AC902" s="277" t="s">
        <v>461</v>
      </c>
      <c r="AD902" s="277"/>
      <c r="AE902" s="277"/>
      <c r="AF902" s="277"/>
      <c r="AG902" s="277"/>
      <c r="AH902" s="346" t="s">
        <v>491</v>
      </c>
      <c r="AI902" s="348"/>
      <c r="AJ902" s="348"/>
      <c r="AK902" s="348"/>
      <c r="AL902" s="348" t="s">
        <v>21</v>
      </c>
      <c r="AM902" s="348"/>
      <c r="AN902" s="348"/>
      <c r="AO902" s="426"/>
      <c r="AP902" s="427" t="s">
        <v>419</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418</v>
      </c>
      <c r="K935" s="101"/>
      <c r="L935" s="101"/>
      <c r="M935" s="101"/>
      <c r="N935" s="101"/>
      <c r="O935" s="101"/>
      <c r="P935" s="349" t="s">
        <v>365</v>
      </c>
      <c r="Q935" s="349"/>
      <c r="R935" s="349"/>
      <c r="S935" s="349"/>
      <c r="T935" s="349"/>
      <c r="U935" s="349"/>
      <c r="V935" s="349"/>
      <c r="W935" s="349"/>
      <c r="X935" s="349"/>
      <c r="Y935" s="346" t="s">
        <v>416</v>
      </c>
      <c r="Z935" s="347"/>
      <c r="AA935" s="347"/>
      <c r="AB935" s="347"/>
      <c r="AC935" s="277" t="s">
        <v>461</v>
      </c>
      <c r="AD935" s="277"/>
      <c r="AE935" s="277"/>
      <c r="AF935" s="277"/>
      <c r="AG935" s="277"/>
      <c r="AH935" s="346" t="s">
        <v>491</v>
      </c>
      <c r="AI935" s="348"/>
      <c r="AJ935" s="348"/>
      <c r="AK935" s="348"/>
      <c r="AL935" s="348" t="s">
        <v>21</v>
      </c>
      <c r="AM935" s="348"/>
      <c r="AN935" s="348"/>
      <c r="AO935" s="426"/>
      <c r="AP935" s="427" t="s">
        <v>419</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418</v>
      </c>
      <c r="K968" s="101"/>
      <c r="L968" s="101"/>
      <c r="M968" s="101"/>
      <c r="N968" s="101"/>
      <c r="O968" s="101"/>
      <c r="P968" s="349" t="s">
        <v>365</v>
      </c>
      <c r="Q968" s="349"/>
      <c r="R968" s="349"/>
      <c r="S968" s="349"/>
      <c r="T968" s="349"/>
      <c r="U968" s="349"/>
      <c r="V968" s="349"/>
      <c r="W968" s="349"/>
      <c r="X968" s="349"/>
      <c r="Y968" s="346" t="s">
        <v>416</v>
      </c>
      <c r="Z968" s="347"/>
      <c r="AA968" s="347"/>
      <c r="AB968" s="347"/>
      <c r="AC968" s="277" t="s">
        <v>461</v>
      </c>
      <c r="AD968" s="277"/>
      <c r="AE968" s="277"/>
      <c r="AF968" s="277"/>
      <c r="AG968" s="277"/>
      <c r="AH968" s="346" t="s">
        <v>491</v>
      </c>
      <c r="AI968" s="348"/>
      <c r="AJ968" s="348"/>
      <c r="AK968" s="348"/>
      <c r="AL968" s="348" t="s">
        <v>21</v>
      </c>
      <c r="AM968" s="348"/>
      <c r="AN968" s="348"/>
      <c r="AO968" s="426"/>
      <c r="AP968" s="427" t="s">
        <v>419</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418</v>
      </c>
      <c r="K1001" s="101"/>
      <c r="L1001" s="101"/>
      <c r="M1001" s="101"/>
      <c r="N1001" s="101"/>
      <c r="O1001" s="101"/>
      <c r="P1001" s="349" t="s">
        <v>365</v>
      </c>
      <c r="Q1001" s="349"/>
      <c r="R1001" s="349"/>
      <c r="S1001" s="349"/>
      <c r="T1001" s="349"/>
      <c r="U1001" s="349"/>
      <c r="V1001" s="349"/>
      <c r="W1001" s="349"/>
      <c r="X1001" s="349"/>
      <c r="Y1001" s="346" t="s">
        <v>416</v>
      </c>
      <c r="Z1001" s="347"/>
      <c r="AA1001" s="347"/>
      <c r="AB1001" s="347"/>
      <c r="AC1001" s="277" t="s">
        <v>461</v>
      </c>
      <c r="AD1001" s="277"/>
      <c r="AE1001" s="277"/>
      <c r="AF1001" s="277"/>
      <c r="AG1001" s="277"/>
      <c r="AH1001" s="346" t="s">
        <v>491</v>
      </c>
      <c r="AI1001" s="348"/>
      <c r="AJ1001" s="348"/>
      <c r="AK1001" s="348"/>
      <c r="AL1001" s="348" t="s">
        <v>21</v>
      </c>
      <c r="AM1001" s="348"/>
      <c r="AN1001" s="348"/>
      <c r="AO1001" s="426"/>
      <c r="AP1001" s="427" t="s">
        <v>419</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418</v>
      </c>
      <c r="K1034" s="101"/>
      <c r="L1034" s="101"/>
      <c r="M1034" s="101"/>
      <c r="N1034" s="101"/>
      <c r="O1034" s="101"/>
      <c r="P1034" s="349" t="s">
        <v>365</v>
      </c>
      <c r="Q1034" s="349"/>
      <c r="R1034" s="349"/>
      <c r="S1034" s="349"/>
      <c r="T1034" s="349"/>
      <c r="U1034" s="349"/>
      <c r="V1034" s="349"/>
      <c r="W1034" s="349"/>
      <c r="X1034" s="349"/>
      <c r="Y1034" s="346" t="s">
        <v>416</v>
      </c>
      <c r="Z1034" s="347"/>
      <c r="AA1034" s="347"/>
      <c r="AB1034" s="347"/>
      <c r="AC1034" s="277" t="s">
        <v>461</v>
      </c>
      <c r="AD1034" s="277"/>
      <c r="AE1034" s="277"/>
      <c r="AF1034" s="277"/>
      <c r="AG1034" s="277"/>
      <c r="AH1034" s="346" t="s">
        <v>491</v>
      </c>
      <c r="AI1034" s="348"/>
      <c r="AJ1034" s="348"/>
      <c r="AK1034" s="348"/>
      <c r="AL1034" s="348" t="s">
        <v>21</v>
      </c>
      <c r="AM1034" s="348"/>
      <c r="AN1034" s="348"/>
      <c r="AO1034" s="426"/>
      <c r="AP1034" s="427" t="s">
        <v>419</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418</v>
      </c>
      <c r="K1067" s="101"/>
      <c r="L1067" s="101"/>
      <c r="M1067" s="101"/>
      <c r="N1067" s="101"/>
      <c r="O1067" s="101"/>
      <c r="P1067" s="349" t="s">
        <v>365</v>
      </c>
      <c r="Q1067" s="349"/>
      <c r="R1067" s="349"/>
      <c r="S1067" s="349"/>
      <c r="T1067" s="349"/>
      <c r="U1067" s="349"/>
      <c r="V1067" s="349"/>
      <c r="W1067" s="349"/>
      <c r="X1067" s="349"/>
      <c r="Y1067" s="346" t="s">
        <v>416</v>
      </c>
      <c r="Z1067" s="347"/>
      <c r="AA1067" s="347"/>
      <c r="AB1067" s="347"/>
      <c r="AC1067" s="277" t="s">
        <v>461</v>
      </c>
      <c r="AD1067" s="277"/>
      <c r="AE1067" s="277"/>
      <c r="AF1067" s="277"/>
      <c r="AG1067" s="277"/>
      <c r="AH1067" s="346" t="s">
        <v>491</v>
      </c>
      <c r="AI1067" s="348"/>
      <c r="AJ1067" s="348"/>
      <c r="AK1067" s="348"/>
      <c r="AL1067" s="348" t="s">
        <v>21</v>
      </c>
      <c r="AM1067" s="348"/>
      <c r="AN1067" s="348"/>
      <c r="AO1067" s="426"/>
      <c r="AP1067" s="427" t="s">
        <v>419</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5" t="s">
        <v>451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467</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384</v>
      </c>
      <c r="D1101" s="898"/>
      <c r="E1101" s="277" t="s">
        <v>383</v>
      </c>
      <c r="F1101" s="898"/>
      <c r="G1101" s="898"/>
      <c r="H1101" s="898"/>
      <c r="I1101" s="898"/>
      <c r="J1101" s="277" t="s">
        <v>418</v>
      </c>
      <c r="K1101" s="277"/>
      <c r="L1101" s="277"/>
      <c r="M1101" s="277"/>
      <c r="N1101" s="277"/>
      <c r="O1101" s="277"/>
      <c r="P1101" s="346" t="s">
        <v>27</v>
      </c>
      <c r="Q1101" s="346"/>
      <c r="R1101" s="346"/>
      <c r="S1101" s="346"/>
      <c r="T1101" s="346"/>
      <c r="U1101" s="346"/>
      <c r="V1101" s="346"/>
      <c r="W1101" s="346"/>
      <c r="X1101" s="346"/>
      <c r="Y1101" s="277" t="s">
        <v>420</v>
      </c>
      <c r="Z1101" s="898"/>
      <c r="AA1101" s="898"/>
      <c r="AB1101" s="898"/>
      <c r="AC1101" s="277" t="s">
        <v>366</v>
      </c>
      <c r="AD1101" s="277"/>
      <c r="AE1101" s="277"/>
      <c r="AF1101" s="277"/>
      <c r="AG1101" s="277"/>
      <c r="AH1101" s="346" t="s">
        <v>379</v>
      </c>
      <c r="AI1101" s="347"/>
      <c r="AJ1101" s="347"/>
      <c r="AK1101" s="347"/>
      <c r="AL1101" s="347" t="s">
        <v>21</v>
      </c>
      <c r="AM1101" s="347"/>
      <c r="AN1101" s="347"/>
      <c r="AO1101" s="901"/>
      <c r="AP1101" s="427" t="s">
        <v>452</v>
      </c>
      <c r="AQ1101" s="427"/>
      <c r="AR1101" s="427"/>
      <c r="AS1101" s="427"/>
      <c r="AT1101" s="427"/>
      <c r="AU1101" s="427"/>
      <c r="AV1101" s="427"/>
      <c r="AW1101" s="427"/>
      <c r="AX1101" s="427"/>
    </row>
    <row r="1102" spans="1:50" ht="30" customHeight="1" x14ac:dyDescent="0.15">
      <c r="A1102" s="406">
        <v>1</v>
      </c>
      <c r="B1102" s="406">
        <v>1</v>
      </c>
      <c r="C1102" s="900"/>
      <c r="D1102" s="900"/>
      <c r="E1102" s="261" t="s">
        <v>645</v>
      </c>
      <c r="F1102" s="899"/>
      <c r="G1102" s="899"/>
      <c r="H1102" s="899"/>
      <c r="I1102" s="899"/>
      <c r="J1102" s="421" t="s">
        <v>646</v>
      </c>
      <c r="K1102" s="422"/>
      <c r="L1102" s="422"/>
      <c r="M1102" s="422"/>
      <c r="N1102" s="422"/>
      <c r="O1102" s="422"/>
      <c r="P1102" s="317" t="s">
        <v>645</v>
      </c>
      <c r="Q1102" s="318"/>
      <c r="R1102" s="318"/>
      <c r="S1102" s="318"/>
      <c r="T1102" s="318"/>
      <c r="U1102" s="318"/>
      <c r="V1102" s="318"/>
      <c r="W1102" s="318"/>
      <c r="X1102" s="318"/>
      <c r="Y1102" s="319" t="s">
        <v>646</v>
      </c>
      <c r="Z1102" s="320"/>
      <c r="AA1102" s="320"/>
      <c r="AB1102" s="321"/>
      <c r="AC1102" s="323"/>
      <c r="AD1102" s="323"/>
      <c r="AE1102" s="323"/>
      <c r="AF1102" s="323"/>
      <c r="AG1102" s="323"/>
      <c r="AH1102" s="324" t="s">
        <v>647</v>
      </c>
      <c r="AI1102" s="325"/>
      <c r="AJ1102" s="325"/>
      <c r="AK1102" s="325"/>
      <c r="AL1102" s="326" t="s">
        <v>646</v>
      </c>
      <c r="AM1102" s="327"/>
      <c r="AN1102" s="327"/>
      <c r="AO1102" s="328"/>
      <c r="AP1102" s="322" t="s">
        <v>645</v>
      </c>
      <c r="AQ1102" s="322"/>
      <c r="AR1102" s="322"/>
      <c r="AS1102" s="322"/>
      <c r="AT1102" s="322"/>
      <c r="AU1102" s="322"/>
      <c r="AV1102" s="322"/>
      <c r="AW1102" s="322"/>
      <c r="AX1102" s="322"/>
    </row>
    <row r="1103" spans="1:50" ht="30" hidden="1" customHeight="1" x14ac:dyDescent="0.15">
      <c r="A1103" s="406">
        <v>2</v>
      </c>
      <c r="B1103" s="406">
        <v>1</v>
      </c>
      <c r="C1103" s="900"/>
      <c r="D1103" s="900"/>
      <c r="E1103" s="899"/>
      <c r="F1103" s="899"/>
      <c r="G1103" s="899"/>
      <c r="H1103" s="899"/>
      <c r="I1103" s="899"/>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0"/>
      <c r="D1104" s="900"/>
      <c r="E1104" s="899"/>
      <c r="F1104" s="899"/>
      <c r="G1104" s="899"/>
      <c r="H1104" s="899"/>
      <c r="I1104" s="899"/>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0"/>
      <c r="D1105" s="900"/>
      <c r="E1105" s="899"/>
      <c r="F1105" s="899"/>
      <c r="G1105" s="899"/>
      <c r="H1105" s="899"/>
      <c r="I1105" s="899"/>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0"/>
      <c r="D1106" s="900"/>
      <c r="E1106" s="899"/>
      <c r="F1106" s="899"/>
      <c r="G1106" s="899"/>
      <c r="H1106" s="899"/>
      <c r="I1106" s="899"/>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0"/>
      <c r="D1107" s="900"/>
      <c r="E1107" s="899"/>
      <c r="F1107" s="899"/>
      <c r="G1107" s="899"/>
      <c r="H1107" s="899"/>
      <c r="I1107" s="899"/>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0"/>
      <c r="D1108" s="900"/>
      <c r="E1108" s="899"/>
      <c r="F1108" s="899"/>
      <c r="G1108" s="899"/>
      <c r="H1108" s="899"/>
      <c r="I1108" s="899"/>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0"/>
      <c r="D1109" s="900"/>
      <c r="E1109" s="899"/>
      <c r="F1109" s="899"/>
      <c r="G1109" s="899"/>
      <c r="H1109" s="899"/>
      <c r="I1109" s="899"/>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0"/>
      <c r="D1110" s="900"/>
      <c r="E1110" s="899"/>
      <c r="F1110" s="899"/>
      <c r="G1110" s="899"/>
      <c r="H1110" s="899"/>
      <c r="I1110" s="899"/>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0"/>
      <c r="D1111" s="900"/>
      <c r="E1111" s="899"/>
      <c r="F1111" s="899"/>
      <c r="G1111" s="899"/>
      <c r="H1111" s="899"/>
      <c r="I1111" s="899"/>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0"/>
      <c r="D1112" s="900"/>
      <c r="E1112" s="899"/>
      <c r="F1112" s="899"/>
      <c r="G1112" s="899"/>
      <c r="H1112" s="899"/>
      <c r="I1112" s="899"/>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0"/>
      <c r="D1113" s="900"/>
      <c r="E1113" s="899"/>
      <c r="F1113" s="899"/>
      <c r="G1113" s="899"/>
      <c r="H1113" s="899"/>
      <c r="I1113" s="899"/>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0"/>
      <c r="D1114" s="900"/>
      <c r="E1114" s="899"/>
      <c r="F1114" s="899"/>
      <c r="G1114" s="899"/>
      <c r="H1114" s="899"/>
      <c r="I1114" s="899"/>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0"/>
      <c r="D1115" s="900"/>
      <c r="E1115" s="899"/>
      <c r="F1115" s="899"/>
      <c r="G1115" s="899"/>
      <c r="H1115" s="899"/>
      <c r="I1115" s="899"/>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0"/>
      <c r="D1116" s="900"/>
      <c r="E1116" s="899"/>
      <c r="F1116" s="899"/>
      <c r="G1116" s="899"/>
      <c r="H1116" s="899"/>
      <c r="I1116" s="899"/>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0"/>
      <c r="D1117" s="900"/>
      <c r="E1117" s="899"/>
      <c r="F1117" s="899"/>
      <c r="G1117" s="899"/>
      <c r="H1117" s="899"/>
      <c r="I1117" s="899"/>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0"/>
      <c r="D1118" s="900"/>
      <c r="E1118" s="899"/>
      <c r="F1118" s="899"/>
      <c r="G1118" s="899"/>
      <c r="H1118" s="899"/>
      <c r="I1118" s="899"/>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0"/>
      <c r="D1119" s="900"/>
      <c r="E1119" s="261"/>
      <c r="F1119" s="899"/>
      <c r="G1119" s="899"/>
      <c r="H1119" s="899"/>
      <c r="I1119" s="899"/>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0"/>
      <c r="D1120" s="900"/>
      <c r="E1120" s="899"/>
      <c r="F1120" s="899"/>
      <c r="G1120" s="899"/>
      <c r="H1120" s="899"/>
      <c r="I1120" s="899"/>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0"/>
      <c r="D1121" s="900"/>
      <c r="E1121" s="899"/>
      <c r="F1121" s="899"/>
      <c r="G1121" s="899"/>
      <c r="H1121" s="899"/>
      <c r="I1121" s="899"/>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0"/>
      <c r="D1122" s="900"/>
      <c r="E1122" s="899"/>
      <c r="F1122" s="899"/>
      <c r="G1122" s="899"/>
      <c r="H1122" s="899"/>
      <c r="I1122" s="899"/>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0"/>
      <c r="D1123" s="900"/>
      <c r="E1123" s="899"/>
      <c r="F1123" s="899"/>
      <c r="G1123" s="899"/>
      <c r="H1123" s="899"/>
      <c r="I1123" s="899"/>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0"/>
      <c r="D1124" s="900"/>
      <c r="E1124" s="899"/>
      <c r="F1124" s="899"/>
      <c r="G1124" s="899"/>
      <c r="H1124" s="899"/>
      <c r="I1124" s="899"/>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0"/>
      <c r="D1125" s="900"/>
      <c r="E1125" s="899"/>
      <c r="F1125" s="899"/>
      <c r="G1125" s="899"/>
      <c r="H1125" s="899"/>
      <c r="I1125" s="899"/>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0"/>
      <c r="D1126" s="900"/>
      <c r="E1126" s="899"/>
      <c r="F1126" s="899"/>
      <c r="G1126" s="899"/>
      <c r="H1126" s="899"/>
      <c r="I1126" s="899"/>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0"/>
      <c r="D1127" s="900"/>
      <c r="E1127" s="899"/>
      <c r="F1127" s="899"/>
      <c r="G1127" s="899"/>
      <c r="H1127" s="899"/>
      <c r="I1127" s="899"/>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0"/>
      <c r="D1128" s="900"/>
      <c r="E1128" s="899"/>
      <c r="F1128" s="899"/>
      <c r="G1128" s="899"/>
      <c r="H1128" s="899"/>
      <c r="I1128" s="899"/>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0"/>
      <c r="D1129" s="900"/>
      <c r="E1129" s="899"/>
      <c r="F1129" s="899"/>
      <c r="G1129" s="899"/>
      <c r="H1129" s="899"/>
      <c r="I1129" s="899"/>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0"/>
      <c r="D1130" s="900"/>
      <c r="E1130" s="899"/>
      <c r="F1130" s="899"/>
      <c r="G1130" s="899"/>
      <c r="H1130" s="899"/>
      <c r="I1130" s="899"/>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0"/>
      <c r="D1131" s="900"/>
      <c r="E1131" s="899"/>
      <c r="F1131" s="899"/>
      <c r="G1131" s="899"/>
      <c r="H1131" s="899"/>
      <c r="I1131" s="899"/>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25">
      <formula>IF(RIGHT(TEXT(P14,"0.#"),1)=".",FALSE,TRUE)</formula>
    </cfRule>
    <cfRule type="expression" dxfId="2806" priority="14026">
      <formula>IF(RIGHT(TEXT(P14,"0.#"),1)=".",TRUE,FALSE)</formula>
    </cfRule>
  </conditionalFormatting>
  <conditionalFormatting sqref="AE32">
    <cfRule type="expression" dxfId="2805" priority="14015">
      <formula>IF(RIGHT(TEXT(AE32,"0.#"),1)=".",FALSE,TRUE)</formula>
    </cfRule>
    <cfRule type="expression" dxfId="2804" priority="14016">
      <formula>IF(RIGHT(TEXT(AE32,"0.#"),1)=".",TRUE,FALSE)</formula>
    </cfRule>
  </conditionalFormatting>
  <conditionalFormatting sqref="P18:AX18">
    <cfRule type="expression" dxfId="2803" priority="13901">
      <formula>IF(RIGHT(TEXT(P18,"0.#"),1)=".",FALSE,TRUE)</formula>
    </cfRule>
    <cfRule type="expression" dxfId="2802" priority="13902">
      <formula>IF(RIGHT(TEXT(P18,"0.#"),1)=".",TRUE,FALSE)</formula>
    </cfRule>
  </conditionalFormatting>
  <conditionalFormatting sqref="Y782">
    <cfRule type="expression" dxfId="2801" priority="13897">
      <formula>IF(RIGHT(TEXT(Y782,"0.#"),1)=".",FALSE,TRUE)</formula>
    </cfRule>
    <cfRule type="expression" dxfId="2800" priority="13898">
      <formula>IF(RIGHT(TEXT(Y782,"0.#"),1)=".",TRUE,FALSE)</formula>
    </cfRule>
  </conditionalFormatting>
  <conditionalFormatting sqref="Y791">
    <cfRule type="expression" dxfId="2799" priority="13893">
      <formula>IF(RIGHT(TEXT(Y791,"0.#"),1)=".",FALSE,TRUE)</formula>
    </cfRule>
    <cfRule type="expression" dxfId="2798" priority="13894">
      <formula>IF(RIGHT(TEXT(Y791,"0.#"),1)=".",TRUE,FALSE)</formula>
    </cfRule>
  </conditionalFormatting>
  <conditionalFormatting sqref="Y822:Y829 Y820 Y809:Y816 Y807 Y796:Y803 Y794">
    <cfRule type="expression" dxfId="2797" priority="13675">
      <formula>IF(RIGHT(TEXT(Y794,"0.#"),1)=".",FALSE,TRUE)</formula>
    </cfRule>
    <cfRule type="expression" dxfId="2796" priority="13676">
      <formula>IF(RIGHT(TEXT(Y794,"0.#"),1)=".",TRUE,FALSE)</formula>
    </cfRule>
  </conditionalFormatting>
  <conditionalFormatting sqref="P16:AQ17 P15:AX15 P13:AX13">
    <cfRule type="expression" dxfId="2795" priority="13723">
      <formula>IF(RIGHT(TEXT(P13,"0.#"),1)=".",FALSE,TRUE)</formula>
    </cfRule>
    <cfRule type="expression" dxfId="2794" priority="13724">
      <formula>IF(RIGHT(TEXT(P13,"0.#"),1)=".",TRUE,FALSE)</formula>
    </cfRule>
  </conditionalFormatting>
  <conditionalFormatting sqref="P19:AJ19">
    <cfRule type="expression" dxfId="2793" priority="13721">
      <formula>IF(RIGHT(TEXT(P19,"0.#"),1)=".",FALSE,TRUE)</formula>
    </cfRule>
    <cfRule type="expression" dxfId="2792" priority="13722">
      <formula>IF(RIGHT(TEXT(P19,"0.#"),1)=".",TRUE,FALSE)</formula>
    </cfRule>
  </conditionalFormatting>
  <conditionalFormatting sqref="AE101 AQ101 AU101">
    <cfRule type="expression" dxfId="2791" priority="13713">
      <formula>IF(RIGHT(TEXT(AE101,"0.#"),1)=".",FALSE,TRUE)</formula>
    </cfRule>
    <cfRule type="expression" dxfId="2790" priority="13714">
      <formula>IF(RIGHT(TEXT(AE101,"0.#"),1)=".",TRUE,FALSE)</formula>
    </cfRule>
  </conditionalFormatting>
  <conditionalFormatting sqref="Y783:Y790 Y781">
    <cfRule type="expression" dxfId="2789" priority="13699">
      <formula>IF(RIGHT(TEXT(Y781,"0.#"),1)=".",FALSE,TRUE)</formula>
    </cfRule>
    <cfRule type="expression" dxfId="2788" priority="13700">
      <formula>IF(RIGHT(TEXT(Y781,"0.#"),1)=".",TRUE,FALSE)</formula>
    </cfRule>
  </conditionalFormatting>
  <conditionalFormatting sqref="AU782">
    <cfRule type="expression" dxfId="2787" priority="13697">
      <formula>IF(RIGHT(TEXT(AU782,"0.#"),1)=".",FALSE,TRUE)</formula>
    </cfRule>
    <cfRule type="expression" dxfId="2786" priority="13698">
      <formula>IF(RIGHT(TEXT(AU782,"0.#"),1)=".",TRUE,FALSE)</formula>
    </cfRule>
  </conditionalFormatting>
  <conditionalFormatting sqref="AU791">
    <cfRule type="expression" dxfId="2785" priority="13695">
      <formula>IF(RIGHT(TEXT(AU791,"0.#"),1)=".",FALSE,TRUE)</formula>
    </cfRule>
    <cfRule type="expression" dxfId="2784" priority="13696">
      <formula>IF(RIGHT(TEXT(AU791,"0.#"),1)=".",TRUE,FALSE)</formula>
    </cfRule>
  </conditionalFormatting>
  <conditionalFormatting sqref="AU783:AU790 AU781">
    <cfRule type="expression" dxfId="2783" priority="13693">
      <formula>IF(RIGHT(TEXT(AU781,"0.#"),1)=".",FALSE,TRUE)</formula>
    </cfRule>
    <cfRule type="expression" dxfId="2782" priority="13694">
      <formula>IF(RIGHT(TEXT(AU781,"0.#"),1)=".",TRUE,FALSE)</formula>
    </cfRule>
  </conditionalFormatting>
  <conditionalFormatting sqref="Y821 Y808 Y795">
    <cfRule type="expression" dxfId="2781" priority="13679">
      <formula>IF(RIGHT(TEXT(Y795,"0.#"),1)=".",FALSE,TRUE)</formula>
    </cfRule>
    <cfRule type="expression" dxfId="2780" priority="13680">
      <formula>IF(RIGHT(TEXT(Y795,"0.#"),1)=".",TRUE,FALSE)</formula>
    </cfRule>
  </conditionalFormatting>
  <conditionalFormatting sqref="Y830 Y817 Y804">
    <cfRule type="expression" dxfId="2779" priority="13677">
      <formula>IF(RIGHT(TEXT(Y804,"0.#"),1)=".",FALSE,TRUE)</formula>
    </cfRule>
    <cfRule type="expression" dxfId="2778" priority="13678">
      <formula>IF(RIGHT(TEXT(Y804,"0.#"),1)=".",TRUE,FALSE)</formula>
    </cfRule>
  </conditionalFormatting>
  <conditionalFormatting sqref="AU821 AU808 AU795">
    <cfRule type="expression" dxfId="2777" priority="13673">
      <formula>IF(RIGHT(TEXT(AU795,"0.#"),1)=".",FALSE,TRUE)</formula>
    </cfRule>
    <cfRule type="expression" dxfId="2776" priority="13674">
      <formula>IF(RIGHT(TEXT(AU795,"0.#"),1)=".",TRUE,FALSE)</formula>
    </cfRule>
  </conditionalFormatting>
  <conditionalFormatting sqref="AU830 AU817 AU804">
    <cfRule type="expression" dxfId="2775" priority="13671">
      <formula>IF(RIGHT(TEXT(AU804,"0.#"),1)=".",FALSE,TRUE)</formula>
    </cfRule>
    <cfRule type="expression" dxfId="2774" priority="13672">
      <formula>IF(RIGHT(TEXT(AU804,"0.#"),1)=".",TRUE,FALSE)</formula>
    </cfRule>
  </conditionalFormatting>
  <conditionalFormatting sqref="AU822:AU829 AU820 AU809:AU816 AU807 AU796:AU803 AU794">
    <cfRule type="expression" dxfId="2773" priority="13669">
      <formula>IF(RIGHT(TEXT(AU794,"0.#"),1)=".",FALSE,TRUE)</formula>
    </cfRule>
    <cfRule type="expression" dxfId="2772" priority="13670">
      <formula>IF(RIGHT(TEXT(AU794,"0.#"),1)=".",TRUE,FALSE)</formula>
    </cfRule>
  </conditionalFormatting>
  <conditionalFormatting sqref="AM87">
    <cfRule type="expression" dxfId="2771" priority="13323">
      <formula>IF(RIGHT(TEXT(AM87,"0.#"),1)=".",FALSE,TRUE)</formula>
    </cfRule>
    <cfRule type="expression" dxfId="2770" priority="13324">
      <formula>IF(RIGHT(TEXT(AM87,"0.#"),1)=".",TRUE,FALSE)</formula>
    </cfRule>
  </conditionalFormatting>
  <conditionalFormatting sqref="AE55">
    <cfRule type="expression" dxfId="2769" priority="13391">
      <formula>IF(RIGHT(TEXT(AE55,"0.#"),1)=".",FALSE,TRUE)</formula>
    </cfRule>
    <cfRule type="expression" dxfId="2768" priority="13392">
      <formula>IF(RIGHT(TEXT(AE55,"0.#"),1)=".",TRUE,FALSE)</formula>
    </cfRule>
  </conditionalFormatting>
  <conditionalFormatting sqref="AI55">
    <cfRule type="expression" dxfId="2767" priority="13389">
      <formula>IF(RIGHT(TEXT(AI55,"0.#"),1)=".",FALSE,TRUE)</formula>
    </cfRule>
    <cfRule type="expression" dxfId="2766" priority="13390">
      <formula>IF(RIGHT(TEXT(AI55,"0.#"),1)=".",TRUE,FALSE)</formula>
    </cfRule>
  </conditionalFormatting>
  <conditionalFormatting sqref="AM34">
    <cfRule type="expression" dxfId="2765" priority="13469">
      <formula>IF(RIGHT(TEXT(AM34,"0.#"),1)=".",FALSE,TRUE)</formula>
    </cfRule>
    <cfRule type="expression" dxfId="2764" priority="13470">
      <formula>IF(RIGHT(TEXT(AM34,"0.#"),1)=".",TRUE,FALSE)</formula>
    </cfRule>
  </conditionalFormatting>
  <conditionalFormatting sqref="AE33">
    <cfRule type="expression" dxfId="2763" priority="13483">
      <formula>IF(RIGHT(TEXT(AE33,"0.#"),1)=".",FALSE,TRUE)</formula>
    </cfRule>
    <cfRule type="expression" dxfId="2762" priority="13484">
      <formula>IF(RIGHT(TEXT(AE33,"0.#"),1)=".",TRUE,FALSE)</formula>
    </cfRule>
  </conditionalFormatting>
  <conditionalFormatting sqref="AE34">
    <cfRule type="expression" dxfId="2761" priority="13481">
      <formula>IF(RIGHT(TEXT(AE34,"0.#"),1)=".",FALSE,TRUE)</formula>
    </cfRule>
    <cfRule type="expression" dxfId="2760" priority="13482">
      <formula>IF(RIGHT(TEXT(AE34,"0.#"),1)=".",TRUE,FALSE)</formula>
    </cfRule>
  </conditionalFormatting>
  <conditionalFormatting sqref="AI34">
    <cfRule type="expression" dxfId="2759" priority="13479">
      <formula>IF(RIGHT(TEXT(AI34,"0.#"),1)=".",FALSE,TRUE)</formula>
    </cfRule>
    <cfRule type="expression" dxfId="2758" priority="13480">
      <formula>IF(RIGHT(TEXT(AI34,"0.#"),1)=".",TRUE,FALSE)</formula>
    </cfRule>
  </conditionalFormatting>
  <conditionalFormatting sqref="AI33">
    <cfRule type="expression" dxfId="2757" priority="13477">
      <formula>IF(RIGHT(TEXT(AI33,"0.#"),1)=".",FALSE,TRUE)</formula>
    </cfRule>
    <cfRule type="expression" dxfId="2756" priority="13478">
      <formula>IF(RIGHT(TEXT(AI33,"0.#"),1)=".",TRUE,FALSE)</formula>
    </cfRule>
  </conditionalFormatting>
  <conditionalFormatting sqref="AI32">
    <cfRule type="expression" dxfId="2755" priority="13475">
      <formula>IF(RIGHT(TEXT(AI32,"0.#"),1)=".",FALSE,TRUE)</formula>
    </cfRule>
    <cfRule type="expression" dxfId="2754" priority="13476">
      <formula>IF(RIGHT(TEXT(AI32,"0.#"),1)=".",TRUE,FALSE)</formula>
    </cfRule>
  </conditionalFormatting>
  <conditionalFormatting sqref="AM32">
    <cfRule type="expression" dxfId="2753" priority="13473">
      <formula>IF(RIGHT(TEXT(AM32,"0.#"),1)=".",FALSE,TRUE)</formula>
    </cfRule>
    <cfRule type="expression" dxfId="2752" priority="13474">
      <formula>IF(RIGHT(TEXT(AM32,"0.#"),1)=".",TRUE,FALSE)</formula>
    </cfRule>
  </conditionalFormatting>
  <conditionalFormatting sqref="AM33">
    <cfRule type="expression" dxfId="2751" priority="13471">
      <formula>IF(RIGHT(TEXT(AM33,"0.#"),1)=".",FALSE,TRUE)</formula>
    </cfRule>
    <cfRule type="expression" dxfId="2750" priority="13472">
      <formula>IF(RIGHT(TEXT(AM33,"0.#"),1)=".",TRUE,FALSE)</formula>
    </cfRule>
  </conditionalFormatting>
  <conditionalFormatting sqref="AQ32:AQ34">
    <cfRule type="expression" dxfId="2749" priority="13463">
      <formula>IF(RIGHT(TEXT(AQ32,"0.#"),1)=".",FALSE,TRUE)</formula>
    </cfRule>
    <cfRule type="expression" dxfId="2748" priority="13464">
      <formula>IF(RIGHT(TEXT(AQ32,"0.#"),1)=".",TRUE,FALSE)</formula>
    </cfRule>
  </conditionalFormatting>
  <conditionalFormatting sqref="AU32:AU34">
    <cfRule type="expression" dxfId="2747" priority="13461">
      <formula>IF(RIGHT(TEXT(AU32,"0.#"),1)=".",FALSE,TRUE)</formula>
    </cfRule>
    <cfRule type="expression" dxfId="2746" priority="13462">
      <formula>IF(RIGHT(TEXT(AU32,"0.#"),1)=".",TRUE,FALSE)</formula>
    </cfRule>
  </conditionalFormatting>
  <conditionalFormatting sqref="AE53">
    <cfRule type="expression" dxfId="2745" priority="13395">
      <formula>IF(RIGHT(TEXT(AE53,"0.#"),1)=".",FALSE,TRUE)</formula>
    </cfRule>
    <cfRule type="expression" dxfId="2744" priority="13396">
      <formula>IF(RIGHT(TEXT(AE53,"0.#"),1)=".",TRUE,FALSE)</formula>
    </cfRule>
  </conditionalFormatting>
  <conditionalFormatting sqref="AE54">
    <cfRule type="expression" dxfId="2743" priority="13393">
      <formula>IF(RIGHT(TEXT(AE54,"0.#"),1)=".",FALSE,TRUE)</formula>
    </cfRule>
    <cfRule type="expression" dxfId="2742" priority="13394">
      <formula>IF(RIGHT(TEXT(AE54,"0.#"),1)=".",TRUE,FALSE)</formula>
    </cfRule>
  </conditionalFormatting>
  <conditionalFormatting sqref="AI54">
    <cfRule type="expression" dxfId="2741" priority="13387">
      <formula>IF(RIGHT(TEXT(AI54,"0.#"),1)=".",FALSE,TRUE)</formula>
    </cfRule>
    <cfRule type="expression" dxfId="2740" priority="13388">
      <formula>IF(RIGHT(TEXT(AI54,"0.#"),1)=".",TRUE,FALSE)</formula>
    </cfRule>
  </conditionalFormatting>
  <conditionalFormatting sqref="AI53">
    <cfRule type="expression" dxfId="2739" priority="13385">
      <formula>IF(RIGHT(TEXT(AI53,"0.#"),1)=".",FALSE,TRUE)</formula>
    </cfRule>
    <cfRule type="expression" dxfId="2738" priority="13386">
      <formula>IF(RIGHT(TEXT(AI53,"0.#"),1)=".",TRUE,FALSE)</formula>
    </cfRule>
  </conditionalFormatting>
  <conditionalFormatting sqref="AM53">
    <cfRule type="expression" dxfId="2737" priority="13383">
      <formula>IF(RIGHT(TEXT(AM53,"0.#"),1)=".",FALSE,TRUE)</formula>
    </cfRule>
    <cfRule type="expression" dxfId="2736" priority="13384">
      <formula>IF(RIGHT(TEXT(AM53,"0.#"),1)=".",TRUE,FALSE)</formula>
    </cfRule>
  </conditionalFormatting>
  <conditionalFormatting sqref="AM54">
    <cfRule type="expression" dxfId="2735" priority="13381">
      <formula>IF(RIGHT(TEXT(AM54,"0.#"),1)=".",FALSE,TRUE)</formula>
    </cfRule>
    <cfRule type="expression" dxfId="2734" priority="13382">
      <formula>IF(RIGHT(TEXT(AM54,"0.#"),1)=".",TRUE,FALSE)</formula>
    </cfRule>
  </conditionalFormatting>
  <conditionalFormatting sqref="AM55">
    <cfRule type="expression" dxfId="2733" priority="13379">
      <formula>IF(RIGHT(TEXT(AM55,"0.#"),1)=".",FALSE,TRUE)</formula>
    </cfRule>
    <cfRule type="expression" dxfId="2732" priority="13380">
      <formula>IF(RIGHT(TEXT(AM55,"0.#"),1)=".",TRUE,FALSE)</formula>
    </cfRule>
  </conditionalFormatting>
  <conditionalFormatting sqref="AE60">
    <cfRule type="expression" dxfId="2731" priority="13365">
      <formula>IF(RIGHT(TEXT(AE60,"0.#"),1)=".",FALSE,TRUE)</formula>
    </cfRule>
    <cfRule type="expression" dxfId="2730" priority="13366">
      <formula>IF(RIGHT(TEXT(AE60,"0.#"),1)=".",TRUE,FALSE)</formula>
    </cfRule>
  </conditionalFormatting>
  <conditionalFormatting sqref="AE61">
    <cfRule type="expression" dxfId="2729" priority="13363">
      <formula>IF(RIGHT(TEXT(AE61,"0.#"),1)=".",FALSE,TRUE)</formula>
    </cfRule>
    <cfRule type="expression" dxfId="2728" priority="13364">
      <formula>IF(RIGHT(TEXT(AE61,"0.#"),1)=".",TRUE,FALSE)</formula>
    </cfRule>
  </conditionalFormatting>
  <conditionalFormatting sqref="AE62">
    <cfRule type="expression" dxfId="2727" priority="13361">
      <formula>IF(RIGHT(TEXT(AE62,"0.#"),1)=".",FALSE,TRUE)</formula>
    </cfRule>
    <cfRule type="expression" dxfId="2726" priority="13362">
      <formula>IF(RIGHT(TEXT(AE62,"0.#"),1)=".",TRUE,FALSE)</formula>
    </cfRule>
  </conditionalFormatting>
  <conditionalFormatting sqref="AI62">
    <cfRule type="expression" dxfId="2725" priority="13359">
      <formula>IF(RIGHT(TEXT(AI62,"0.#"),1)=".",FALSE,TRUE)</formula>
    </cfRule>
    <cfRule type="expression" dxfId="2724" priority="13360">
      <formula>IF(RIGHT(TEXT(AI62,"0.#"),1)=".",TRUE,FALSE)</formula>
    </cfRule>
  </conditionalFormatting>
  <conditionalFormatting sqref="AI61">
    <cfRule type="expression" dxfId="2723" priority="13357">
      <formula>IF(RIGHT(TEXT(AI61,"0.#"),1)=".",FALSE,TRUE)</formula>
    </cfRule>
    <cfRule type="expression" dxfId="2722" priority="13358">
      <formula>IF(RIGHT(TEXT(AI61,"0.#"),1)=".",TRUE,FALSE)</formula>
    </cfRule>
  </conditionalFormatting>
  <conditionalFormatting sqref="AI60">
    <cfRule type="expression" dxfId="2721" priority="13355">
      <formula>IF(RIGHT(TEXT(AI60,"0.#"),1)=".",FALSE,TRUE)</formula>
    </cfRule>
    <cfRule type="expression" dxfId="2720" priority="13356">
      <formula>IF(RIGHT(TEXT(AI60,"0.#"),1)=".",TRUE,FALSE)</formula>
    </cfRule>
  </conditionalFormatting>
  <conditionalFormatting sqref="AM60">
    <cfRule type="expression" dxfId="2719" priority="13353">
      <formula>IF(RIGHT(TEXT(AM60,"0.#"),1)=".",FALSE,TRUE)</formula>
    </cfRule>
    <cfRule type="expression" dxfId="2718" priority="13354">
      <formula>IF(RIGHT(TEXT(AM60,"0.#"),1)=".",TRUE,FALSE)</formula>
    </cfRule>
  </conditionalFormatting>
  <conditionalFormatting sqref="AM61">
    <cfRule type="expression" dxfId="2717" priority="13351">
      <formula>IF(RIGHT(TEXT(AM61,"0.#"),1)=".",FALSE,TRUE)</formula>
    </cfRule>
    <cfRule type="expression" dxfId="2716" priority="13352">
      <formula>IF(RIGHT(TEXT(AM61,"0.#"),1)=".",TRUE,FALSE)</formula>
    </cfRule>
  </conditionalFormatting>
  <conditionalFormatting sqref="AM62">
    <cfRule type="expression" dxfId="2715" priority="13349">
      <formula>IF(RIGHT(TEXT(AM62,"0.#"),1)=".",FALSE,TRUE)</formula>
    </cfRule>
    <cfRule type="expression" dxfId="2714" priority="13350">
      <formula>IF(RIGHT(TEXT(AM62,"0.#"),1)=".",TRUE,FALSE)</formula>
    </cfRule>
  </conditionalFormatting>
  <conditionalFormatting sqref="AE87">
    <cfRule type="expression" dxfId="2713" priority="13335">
      <formula>IF(RIGHT(TEXT(AE87,"0.#"),1)=".",FALSE,TRUE)</formula>
    </cfRule>
    <cfRule type="expression" dxfId="2712" priority="13336">
      <formula>IF(RIGHT(TEXT(AE87,"0.#"),1)=".",TRUE,FALSE)</formula>
    </cfRule>
  </conditionalFormatting>
  <conditionalFormatting sqref="AE88">
    <cfRule type="expression" dxfId="2711" priority="13333">
      <formula>IF(RIGHT(TEXT(AE88,"0.#"),1)=".",FALSE,TRUE)</formula>
    </cfRule>
    <cfRule type="expression" dxfId="2710" priority="13334">
      <formula>IF(RIGHT(TEXT(AE88,"0.#"),1)=".",TRUE,FALSE)</formula>
    </cfRule>
  </conditionalFormatting>
  <conditionalFormatting sqref="AE89">
    <cfRule type="expression" dxfId="2709" priority="13331">
      <formula>IF(RIGHT(TEXT(AE89,"0.#"),1)=".",FALSE,TRUE)</formula>
    </cfRule>
    <cfRule type="expression" dxfId="2708" priority="13332">
      <formula>IF(RIGHT(TEXT(AE89,"0.#"),1)=".",TRUE,FALSE)</formula>
    </cfRule>
  </conditionalFormatting>
  <conditionalFormatting sqref="AI89">
    <cfRule type="expression" dxfId="2707" priority="13329">
      <formula>IF(RIGHT(TEXT(AI89,"0.#"),1)=".",FALSE,TRUE)</formula>
    </cfRule>
    <cfRule type="expression" dxfId="2706" priority="13330">
      <formula>IF(RIGHT(TEXT(AI89,"0.#"),1)=".",TRUE,FALSE)</formula>
    </cfRule>
  </conditionalFormatting>
  <conditionalFormatting sqref="AI88">
    <cfRule type="expression" dxfId="2705" priority="13327">
      <formula>IF(RIGHT(TEXT(AI88,"0.#"),1)=".",FALSE,TRUE)</formula>
    </cfRule>
    <cfRule type="expression" dxfId="2704" priority="13328">
      <formula>IF(RIGHT(TEXT(AI88,"0.#"),1)=".",TRUE,FALSE)</formula>
    </cfRule>
  </conditionalFormatting>
  <conditionalFormatting sqref="AI87">
    <cfRule type="expression" dxfId="2703" priority="13325">
      <formula>IF(RIGHT(TEXT(AI87,"0.#"),1)=".",FALSE,TRUE)</formula>
    </cfRule>
    <cfRule type="expression" dxfId="2702" priority="13326">
      <formula>IF(RIGHT(TEXT(AI87,"0.#"),1)=".",TRUE,FALSE)</formula>
    </cfRule>
  </conditionalFormatting>
  <conditionalFormatting sqref="AM88">
    <cfRule type="expression" dxfId="2701" priority="13321">
      <formula>IF(RIGHT(TEXT(AM88,"0.#"),1)=".",FALSE,TRUE)</formula>
    </cfRule>
    <cfRule type="expression" dxfId="2700" priority="13322">
      <formula>IF(RIGHT(TEXT(AM88,"0.#"),1)=".",TRUE,FALSE)</formula>
    </cfRule>
  </conditionalFormatting>
  <conditionalFormatting sqref="AM89">
    <cfRule type="expression" dxfId="2699" priority="13319">
      <formula>IF(RIGHT(TEXT(AM89,"0.#"),1)=".",FALSE,TRUE)</formula>
    </cfRule>
    <cfRule type="expression" dxfId="2698" priority="13320">
      <formula>IF(RIGHT(TEXT(AM89,"0.#"),1)=".",TRUE,FALSE)</formula>
    </cfRule>
  </conditionalFormatting>
  <conditionalFormatting sqref="AE92">
    <cfRule type="expression" dxfId="2697" priority="13305">
      <formula>IF(RIGHT(TEXT(AE92,"0.#"),1)=".",FALSE,TRUE)</formula>
    </cfRule>
    <cfRule type="expression" dxfId="2696" priority="13306">
      <formula>IF(RIGHT(TEXT(AE92,"0.#"),1)=".",TRUE,FALSE)</formula>
    </cfRule>
  </conditionalFormatting>
  <conditionalFormatting sqref="AE93">
    <cfRule type="expression" dxfId="2695" priority="13303">
      <formula>IF(RIGHT(TEXT(AE93,"0.#"),1)=".",FALSE,TRUE)</formula>
    </cfRule>
    <cfRule type="expression" dxfId="2694" priority="13304">
      <formula>IF(RIGHT(TEXT(AE93,"0.#"),1)=".",TRUE,FALSE)</formula>
    </cfRule>
  </conditionalFormatting>
  <conditionalFormatting sqref="AE94">
    <cfRule type="expression" dxfId="2693" priority="13301">
      <formula>IF(RIGHT(TEXT(AE94,"0.#"),1)=".",FALSE,TRUE)</formula>
    </cfRule>
    <cfRule type="expression" dxfId="2692" priority="13302">
      <formula>IF(RIGHT(TEXT(AE94,"0.#"),1)=".",TRUE,FALSE)</formula>
    </cfRule>
  </conditionalFormatting>
  <conditionalFormatting sqref="AI94">
    <cfRule type="expression" dxfId="2691" priority="13299">
      <formula>IF(RIGHT(TEXT(AI94,"0.#"),1)=".",FALSE,TRUE)</formula>
    </cfRule>
    <cfRule type="expression" dxfId="2690" priority="13300">
      <formula>IF(RIGHT(TEXT(AI94,"0.#"),1)=".",TRUE,FALSE)</formula>
    </cfRule>
  </conditionalFormatting>
  <conditionalFormatting sqref="AI93">
    <cfRule type="expression" dxfId="2689" priority="13297">
      <formula>IF(RIGHT(TEXT(AI93,"0.#"),1)=".",FALSE,TRUE)</formula>
    </cfRule>
    <cfRule type="expression" dxfId="2688" priority="13298">
      <formula>IF(RIGHT(TEXT(AI93,"0.#"),1)=".",TRUE,FALSE)</formula>
    </cfRule>
  </conditionalFormatting>
  <conditionalFormatting sqref="AI92">
    <cfRule type="expression" dxfId="2687" priority="13295">
      <formula>IF(RIGHT(TEXT(AI92,"0.#"),1)=".",FALSE,TRUE)</formula>
    </cfRule>
    <cfRule type="expression" dxfId="2686" priority="13296">
      <formula>IF(RIGHT(TEXT(AI92,"0.#"),1)=".",TRUE,FALSE)</formula>
    </cfRule>
  </conditionalFormatting>
  <conditionalFormatting sqref="AM92">
    <cfRule type="expression" dxfId="2685" priority="13293">
      <formula>IF(RIGHT(TEXT(AM92,"0.#"),1)=".",FALSE,TRUE)</formula>
    </cfRule>
    <cfRule type="expression" dxfId="2684" priority="13294">
      <formula>IF(RIGHT(TEXT(AM92,"0.#"),1)=".",TRUE,FALSE)</formula>
    </cfRule>
  </conditionalFormatting>
  <conditionalFormatting sqref="AM93">
    <cfRule type="expression" dxfId="2683" priority="13291">
      <formula>IF(RIGHT(TEXT(AM93,"0.#"),1)=".",FALSE,TRUE)</formula>
    </cfRule>
    <cfRule type="expression" dxfId="2682" priority="13292">
      <formula>IF(RIGHT(TEXT(AM93,"0.#"),1)=".",TRUE,FALSE)</formula>
    </cfRule>
  </conditionalFormatting>
  <conditionalFormatting sqref="AM94">
    <cfRule type="expression" dxfId="2681" priority="13289">
      <formula>IF(RIGHT(TEXT(AM94,"0.#"),1)=".",FALSE,TRUE)</formula>
    </cfRule>
    <cfRule type="expression" dxfId="2680" priority="13290">
      <formula>IF(RIGHT(TEXT(AM94,"0.#"),1)=".",TRUE,FALSE)</formula>
    </cfRule>
  </conditionalFormatting>
  <conditionalFormatting sqref="AE97">
    <cfRule type="expression" dxfId="2679" priority="13275">
      <formula>IF(RIGHT(TEXT(AE97,"0.#"),1)=".",FALSE,TRUE)</formula>
    </cfRule>
    <cfRule type="expression" dxfId="2678" priority="13276">
      <formula>IF(RIGHT(TEXT(AE97,"0.#"),1)=".",TRUE,FALSE)</formula>
    </cfRule>
  </conditionalFormatting>
  <conditionalFormatting sqref="AE98">
    <cfRule type="expression" dxfId="2677" priority="13273">
      <formula>IF(RIGHT(TEXT(AE98,"0.#"),1)=".",FALSE,TRUE)</formula>
    </cfRule>
    <cfRule type="expression" dxfId="2676" priority="13274">
      <formula>IF(RIGHT(TEXT(AE98,"0.#"),1)=".",TRUE,FALSE)</formula>
    </cfRule>
  </conditionalFormatting>
  <conditionalFormatting sqref="AE99">
    <cfRule type="expression" dxfId="2675" priority="13271">
      <formula>IF(RIGHT(TEXT(AE99,"0.#"),1)=".",FALSE,TRUE)</formula>
    </cfRule>
    <cfRule type="expression" dxfId="2674" priority="13272">
      <formula>IF(RIGHT(TEXT(AE99,"0.#"),1)=".",TRUE,FALSE)</formula>
    </cfRule>
  </conditionalFormatting>
  <conditionalFormatting sqref="AI99">
    <cfRule type="expression" dxfId="2673" priority="13269">
      <formula>IF(RIGHT(TEXT(AI99,"0.#"),1)=".",FALSE,TRUE)</formula>
    </cfRule>
    <cfRule type="expression" dxfId="2672" priority="13270">
      <formula>IF(RIGHT(TEXT(AI99,"0.#"),1)=".",TRUE,FALSE)</formula>
    </cfRule>
  </conditionalFormatting>
  <conditionalFormatting sqref="AI98">
    <cfRule type="expression" dxfId="2671" priority="13267">
      <formula>IF(RIGHT(TEXT(AI98,"0.#"),1)=".",FALSE,TRUE)</formula>
    </cfRule>
    <cfRule type="expression" dxfId="2670" priority="13268">
      <formula>IF(RIGHT(TEXT(AI98,"0.#"),1)=".",TRUE,FALSE)</formula>
    </cfRule>
  </conditionalFormatting>
  <conditionalFormatting sqref="AI97">
    <cfRule type="expression" dxfId="2669" priority="13265">
      <formula>IF(RIGHT(TEXT(AI97,"0.#"),1)=".",FALSE,TRUE)</formula>
    </cfRule>
    <cfRule type="expression" dxfId="2668" priority="13266">
      <formula>IF(RIGHT(TEXT(AI97,"0.#"),1)=".",TRUE,FALSE)</formula>
    </cfRule>
  </conditionalFormatting>
  <conditionalFormatting sqref="AM97">
    <cfRule type="expression" dxfId="2667" priority="13263">
      <formula>IF(RIGHT(TEXT(AM97,"0.#"),1)=".",FALSE,TRUE)</formula>
    </cfRule>
    <cfRule type="expression" dxfId="2666" priority="13264">
      <formula>IF(RIGHT(TEXT(AM97,"0.#"),1)=".",TRUE,FALSE)</formula>
    </cfRule>
  </conditionalFormatting>
  <conditionalFormatting sqref="AM98">
    <cfRule type="expression" dxfId="2665" priority="13261">
      <formula>IF(RIGHT(TEXT(AM98,"0.#"),1)=".",FALSE,TRUE)</formula>
    </cfRule>
    <cfRule type="expression" dxfId="2664" priority="13262">
      <formula>IF(RIGHT(TEXT(AM98,"0.#"),1)=".",TRUE,FALSE)</formula>
    </cfRule>
  </conditionalFormatting>
  <conditionalFormatting sqref="AM99">
    <cfRule type="expression" dxfId="2663" priority="13259">
      <formula>IF(RIGHT(TEXT(AM99,"0.#"),1)=".",FALSE,TRUE)</formula>
    </cfRule>
    <cfRule type="expression" dxfId="2662" priority="13260">
      <formula>IF(RIGHT(TEXT(AM99,"0.#"),1)=".",TRUE,FALSE)</formula>
    </cfRule>
  </conditionalFormatting>
  <conditionalFormatting sqref="AI101">
    <cfRule type="expression" dxfId="2661" priority="13245">
      <formula>IF(RIGHT(TEXT(AI101,"0.#"),1)=".",FALSE,TRUE)</formula>
    </cfRule>
    <cfRule type="expression" dxfId="2660" priority="13246">
      <formula>IF(RIGHT(TEXT(AI101,"0.#"),1)=".",TRUE,FALSE)</formula>
    </cfRule>
  </conditionalFormatting>
  <conditionalFormatting sqref="AM101">
    <cfRule type="expression" dxfId="2659" priority="13243">
      <formula>IF(RIGHT(TEXT(AM101,"0.#"),1)=".",FALSE,TRUE)</formula>
    </cfRule>
    <cfRule type="expression" dxfId="2658" priority="13244">
      <formula>IF(RIGHT(TEXT(AM101,"0.#"),1)=".",TRUE,FALSE)</formula>
    </cfRule>
  </conditionalFormatting>
  <conditionalFormatting sqref="AE102">
    <cfRule type="expression" dxfId="2657" priority="13241">
      <formula>IF(RIGHT(TEXT(AE102,"0.#"),1)=".",FALSE,TRUE)</formula>
    </cfRule>
    <cfRule type="expression" dxfId="2656" priority="13242">
      <formula>IF(RIGHT(TEXT(AE102,"0.#"),1)=".",TRUE,FALSE)</formula>
    </cfRule>
  </conditionalFormatting>
  <conditionalFormatting sqref="AI102">
    <cfRule type="expression" dxfId="2655" priority="13239">
      <formula>IF(RIGHT(TEXT(AI102,"0.#"),1)=".",FALSE,TRUE)</formula>
    </cfRule>
    <cfRule type="expression" dxfId="2654" priority="13240">
      <formula>IF(RIGHT(TEXT(AI102,"0.#"),1)=".",TRUE,FALSE)</formula>
    </cfRule>
  </conditionalFormatting>
  <conditionalFormatting sqref="AM102">
    <cfRule type="expression" dxfId="2653" priority="13237">
      <formula>IF(RIGHT(TEXT(AM102,"0.#"),1)=".",FALSE,TRUE)</formula>
    </cfRule>
    <cfRule type="expression" dxfId="2652" priority="13238">
      <formula>IF(RIGHT(TEXT(AM102,"0.#"),1)=".",TRUE,FALSE)</formula>
    </cfRule>
  </conditionalFormatting>
  <conditionalFormatting sqref="AQ102 AU102">
    <cfRule type="expression" dxfId="2651" priority="13235">
      <formula>IF(RIGHT(TEXT(AQ102,"0.#"),1)=".",FALSE,TRUE)</formula>
    </cfRule>
    <cfRule type="expression" dxfId="2650" priority="13236">
      <formula>IF(RIGHT(TEXT(AQ102,"0.#"),1)=".",TRUE,FALSE)</formula>
    </cfRule>
  </conditionalFormatting>
  <conditionalFormatting sqref="AE104">
    <cfRule type="expression" dxfId="2649" priority="13233">
      <formula>IF(RIGHT(TEXT(AE104,"0.#"),1)=".",FALSE,TRUE)</formula>
    </cfRule>
    <cfRule type="expression" dxfId="2648" priority="13234">
      <formula>IF(RIGHT(TEXT(AE104,"0.#"),1)=".",TRUE,FALSE)</formula>
    </cfRule>
  </conditionalFormatting>
  <conditionalFormatting sqref="AI104">
    <cfRule type="expression" dxfId="2647" priority="13231">
      <formula>IF(RIGHT(TEXT(AI104,"0.#"),1)=".",FALSE,TRUE)</formula>
    </cfRule>
    <cfRule type="expression" dxfId="2646" priority="13232">
      <formula>IF(RIGHT(TEXT(AI104,"0.#"),1)=".",TRUE,FALSE)</formula>
    </cfRule>
  </conditionalFormatting>
  <conditionalFormatting sqref="AM104">
    <cfRule type="expression" dxfId="2645" priority="13229">
      <formula>IF(RIGHT(TEXT(AM104,"0.#"),1)=".",FALSE,TRUE)</formula>
    </cfRule>
    <cfRule type="expression" dxfId="2644" priority="13230">
      <formula>IF(RIGHT(TEXT(AM104,"0.#"),1)=".",TRUE,FALSE)</formula>
    </cfRule>
  </conditionalFormatting>
  <conditionalFormatting sqref="AE105">
    <cfRule type="expression" dxfId="2643" priority="13227">
      <formula>IF(RIGHT(TEXT(AE105,"0.#"),1)=".",FALSE,TRUE)</formula>
    </cfRule>
    <cfRule type="expression" dxfId="2642" priority="13228">
      <formula>IF(RIGHT(TEXT(AE105,"0.#"),1)=".",TRUE,FALSE)</formula>
    </cfRule>
  </conditionalFormatting>
  <conditionalFormatting sqref="AI105">
    <cfRule type="expression" dxfId="2641" priority="13225">
      <formula>IF(RIGHT(TEXT(AI105,"0.#"),1)=".",FALSE,TRUE)</formula>
    </cfRule>
    <cfRule type="expression" dxfId="2640" priority="13226">
      <formula>IF(RIGHT(TEXT(AI105,"0.#"),1)=".",TRUE,FALSE)</formula>
    </cfRule>
  </conditionalFormatting>
  <conditionalFormatting sqref="AM105">
    <cfRule type="expression" dxfId="2639" priority="13223">
      <formula>IF(RIGHT(TEXT(AM105,"0.#"),1)=".",FALSE,TRUE)</formula>
    </cfRule>
    <cfRule type="expression" dxfId="2638" priority="13224">
      <formula>IF(RIGHT(TEXT(AM105,"0.#"),1)=".",TRUE,FALSE)</formula>
    </cfRule>
  </conditionalFormatting>
  <conditionalFormatting sqref="AE107">
    <cfRule type="expression" dxfId="2637" priority="13219">
      <formula>IF(RIGHT(TEXT(AE107,"0.#"),1)=".",FALSE,TRUE)</formula>
    </cfRule>
    <cfRule type="expression" dxfId="2636" priority="13220">
      <formula>IF(RIGHT(TEXT(AE107,"0.#"),1)=".",TRUE,FALSE)</formula>
    </cfRule>
  </conditionalFormatting>
  <conditionalFormatting sqref="AI107">
    <cfRule type="expression" dxfId="2635" priority="13217">
      <formula>IF(RIGHT(TEXT(AI107,"0.#"),1)=".",FALSE,TRUE)</formula>
    </cfRule>
    <cfRule type="expression" dxfId="2634" priority="13218">
      <formula>IF(RIGHT(TEXT(AI107,"0.#"),1)=".",TRUE,FALSE)</formula>
    </cfRule>
  </conditionalFormatting>
  <conditionalFormatting sqref="AM107">
    <cfRule type="expression" dxfId="2633" priority="13215">
      <formula>IF(RIGHT(TEXT(AM107,"0.#"),1)=".",FALSE,TRUE)</formula>
    </cfRule>
    <cfRule type="expression" dxfId="2632" priority="13216">
      <formula>IF(RIGHT(TEXT(AM107,"0.#"),1)=".",TRUE,FALSE)</formula>
    </cfRule>
  </conditionalFormatting>
  <conditionalFormatting sqref="AE108">
    <cfRule type="expression" dxfId="2631" priority="13213">
      <formula>IF(RIGHT(TEXT(AE108,"0.#"),1)=".",FALSE,TRUE)</formula>
    </cfRule>
    <cfRule type="expression" dxfId="2630" priority="13214">
      <formula>IF(RIGHT(TEXT(AE108,"0.#"),1)=".",TRUE,FALSE)</formula>
    </cfRule>
  </conditionalFormatting>
  <conditionalFormatting sqref="AI108">
    <cfRule type="expression" dxfId="2629" priority="13211">
      <formula>IF(RIGHT(TEXT(AI108,"0.#"),1)=".",FALSE,TRUE)</formula>
    </cfRule>
    <cfRule type="expression" dxfId="2628" priority="13212">
      <formula>IF(RIGHT(TEXT(AI108,"0.#"),1)=".",TRUE,FALSE)</formula>
    </cfRule>
  </conditionalFormatting>
  <conditionalFormatting sqref="AM108">
    <cfRule type="expression" dxfId="2627" priority="13209">
      <formula>IF(RIGHT(TEXT(AM108,"0.#"),1)=".",FALSE,TRUE)</formula>
    </cfRule>
    <cfRule type="expression" dxfId="2626" priority="13210">
      <formula>IF(RIGHT(TEXT(AM108,"0.#"),1)=".",TRUE,FALSE)</formula>
    </cfRule>
  </conditionalFormatting>
  <conditionalFormatting sqref="AE110">
    <cfRule type="expression" dxfId="2625" priority="13205">
      <formula>IF(RIGHT(TEXT(AE110,"0.#"),1)=".",FALSE,TRUE)</formula>
    </cfRule>
    <cfRule type="expression" dxfId="2624" priority="13206">
      <formula>IF(RIGHT(TEXT(AE110,"0.#"),1)=".",TRUE,FALSE)</formula>
    </cfRule>
  </conditionalFormatting>
  <conditionalFormatting sqref="AI110">
    <cfRule type="expression" dxfId="2623" priority="13203">
      <formula>IF(RIGHT(TEXT(AI110,"0.#"),1)=".",FALSE,TRUE)</formula>
    </cfRule>
    <cfRule type="expression" dxfId="2622" priority="13204">
      <formula>IF(RIGHT(TEXT(AI110,"0.#"),1)=".",TRUE,FALSE)</formula>
    </cfRule>
  </conditionalFormatting>
  <conditionalFormatting sqref="AM110">
    <cfRule type="expression" dxfId="2621" priority="13201">
      <formula>IF(RIGHT(TEXT(AM110,"0.#"),1)=".",FALSE,TRUE)</formula>
    </cfRule>
    <cfRule type="expression" dxfId="2620" priority="13202">
      <formula>IF(RIGHT(TEXT(AM110,"0.#"),1)=".",TRUE,FALSE)</formula>
    </cfRule>
  </conditionalFormatting>
  <conditionalFormatting sqref="AE111">
    <cfRule type="expression" dxfId="2619" priority="13199">
      <formula>IF(RIGHT(TEXT(AE111,"0.#"),1)=".",FALSE,TRUE)</formula>
    </cfRule>
    <cfRule type="expression" dxfId="2618" priority="13200">
      <formula>IF(RIGHT(TEXT(AE111,"0.#"),1)=".",TRUE,FALSE)</formula>
    </cfRule>
  </conditionalFormatting>
  <conditionalFormatting sqref="AI111">
    <cfRule type="expression" dxfId="2617" priority="13197">
      <formula>IF(RIGHT(TEXT(AI111,"0.#"),1)=".",FALSE,TRUE)</formula>
    </cfRule>
    <cfRule type="expression" dxfId="2616" priority="13198">
      <formula>IF(RIGHT(TEXT(AI111,"0.#"),1)=".",TRUE,FALSE)</formula>
    </cfRule>
  </conditionalFormatting>
  <conditionalFormatting sqref="AM111">
    <cfRule type="expression" dxfId="2615" priority="13195">
      <formula>IF(RIGHT(TEXT(AM111,"0.#"),1)=".",FALSE,TRUE)</formula>
    </cfRule>
    <cfRule type="expression" dxfId="2614" priority="13196">
      <formula>IF(RIGHT(TEXT(AM111,"0.#"),1)=".",TRUE,FALSE)</formula>
    </cfRule>
  </conditionalFormatting>
  <conditionalFormatting sqref="AE113">
    <cfRule type="expression" dxfId="2613" priority="13191">
      <formula>IF(RIGHT(TEXT(AE113,"0.#"),1)=".",FALSE,TRUE)</formula>
    </cfRule>
    <cfRule type="expression" dxfId="2612" priority="13192">
      <formula>IF(RIGHT(TEXT(AE113,"0.#"),1)=".",TRUE,FALSE)</formula>
    </cfRule>
  </conditionalFormatting>
  <conditionalFormatting sqref="AI113">
    <cfRule type="expression" dxfId="2611" priority="13189">
      <formula>IF(RIGHT(TEXT(AI113,"0.#"),1)=".",FALSE,TRUE)</formula>
    </cfRule>
    <cfRule type="expression" dxfId="2610" priority="13190">
      <formula>IF(RIGHT(TEXT(AI113,"0.#"),1)=".",TRUE,FALSE)</formula>
    </cfRule>
  </conditionalFormatting>
  <conditionalFormatting sqref="AM113">
    <cfRule type="expression" dxfId="2609" priority="13187">
      <formula>IF(RIGHT(TEXT(AM113,"0.#"),1)=".",FALSE,TRUE)</formula>
    </cfRule>
    <cfRule type="expression" dxfId="2608" priority="13188">
      <formula>IF(RIGHT(TEXT(AM113,"0.#"),1)=".",TRUE,FALSE)</formula>
    </cfRule>
  </conditionalFormatting>
  <conditionalFormatting sqref="AE114">
    <cfRule type="expression" dxfId="2607" priority="13185">
      <formula>IF(RIGHT(TEXT(AE114,"0.#"),1)=".",FALSE,TRUE)</formula>
    </cfRule>
    <cfRule type="expression" dxfId="2606" priority="13186">
      <formula>IF(RIGHT(TEXT(AE114,"0.#"),1)=".",TRUE,FALSE)</formula>
    </cfRule>
  </conditionalFormatting>
  <conditionalFormatting sqref="AI114">
    <cfRule type="expression" dxfId="2605" priority="13183">
      <formula>IF(RIGHT(TEXT(AI114,"0.#"),1)=".",FALSE,TRUE)</formula>
    </cfRule>
    <cfRule type="expression" dxfId="2604" priority="13184">
      <formula>IF(RIGHT(TEXT(AI114,"0.#"),1)=".",TRUE,FALSE)</formula>
    </cfRule>
  </conditionalFormatting>
  <conditionalFormatting sqref="AM114">
    <cfRule type="expression" dxfId="2603" priority="13181">
      <formula>IF(RIGHT(TEXT(AM114,"0.#"),1)=".",FALSE,TRUE)</formula>
    </cfRule>
    <cfRule type="expression" dxfId="2602" priority="13182">
      <formula>IF(RIGHT(TEXT(AM114,"0.#"),1)=".",TRUE,FALSE)</formula>
    </cfRule>
  </conditionalFormatting>
  <conditionalFormatting sqref="AQ116">
    <cfRule type="expression" dxfId="2601" priority="13177">
      <formula>IF(RIGHT(TEXT(AQ116,"0.#"),1)=".",FALSE,TRUE)</formula>
    </cfRule>
    <cfRule type="expression" dxfId="2600" priority="13178">
      <formula>IF(RIGHT(TEXT(AQ116,"0.#"),1)=".",TRUE,FALSE)</formula>
    </cfRule>
  </conditionalFormatting>
  <conditionalFormatting sqref="AM116">
    <cfRule type="expression" dxfId="2599" priority="13173">
      <formula>IF(RIGHT(TEXT(AM116,"0.#"),1)=".",FALSE,TRUE)</formula>
    </cfRule>
    <cfRule type="expression" dxfId="2598" priority="13174">
      <formula>IF(RIGHT(TEXT(AM116,"0.#"),1)=".",TRUE,FALSE)</formula>
    </cfRule>
  </conditionalFormatting>
  <conditionalFormatting sqref="AE117 AM117">
    <cfRule type="expression" dxfId="2597" priority="13171">
      <formula>IF(RIGHT(TEXT(AE117,"0.#"),1)=".",FALSE,TRUE)</formula>
    </cfRule>
    <cfRule type="expression" dxfId="2596" priority="13172">
      <formula>IF(RIGHT(TEXT(AE117,"0.#"),1)=".",TRUE,FALSE)</formula>
    </cfRule>
  </conditionalFormatting>
  <conditionalFormatting sqref="AI117">
    <cfRule type="expression" dxfId="2595" priority="13169">
      <formula>IF(RIGHT(TEXT(AI117,"0.#"),1)=".",FALSE,TRUE)</formula>
    </cfRule>
    <cfRule type="expression" dxfId="2594" priority="13170">
      <formula>IF(RIGHT(TEXT(AI117,"0.#"),1)=".",TRUE,FALSE)</formula>
    </cfRule>
  </conditionalFormatting>
  <conditionalFormatting sqref="AQ117">
    <cfRule type="expression" dxfId="2593" priority="13165">
      <formula>IF(RIGHT(TEXT(AQ117,"0.#"),1)=".",FALSE,TRUE)</formula>
    </cfRule>
    <cfRule type="expression" dxfId="2592" priority="13166">
      <formula>IF(RIGHT(TEXT(AQ117,"0.#"),1)=".",TRUE,FALSE)</formula>
    </cfRule>
  </conditionalFormatting>
  <conditionalFormatting sqref="AE119 AQ119">
    <cfRule type="expression" dxfId="2591" priority="13163">
      <formula>IF(RIGHT(TEXT(AE119,"0.#"),1)=".",FALSE,TRUE)</formula>
    </cfRule>
    <cfRule type="expression" dxfId="2590" priority="13164">
      <formula>IF(RIGHT(TEXT(AE119,"0.#"),1)=".",TRUE,FALSE)</formula>
    </cfRule>
  </conditionalFormatting>
  <conditionalFormatting sqref="AI119">
    <cfRule type="expression" dxfId="2589" priority="13161">
      <formula>IF(RIGHT(TEXT(AI119,"0.#"),1)=".",FALSE,TRUE)</formula>
    </cfRule>
    <cfRule type="expression" dxfId="2588" priority="13162">
      <formula>IF(RIGHT(TEXT(AI119,"0.#"),1)=".",TRUE,FALSE)</formula>
    </cfRule>
  </conditionalFormatting>
  <conditionalFormatting sqref="AM119">
    <cfRule type="expression" dxfId="2587" priority="13159">
      <formula>IF(RIGHT(TEXT(AM119,"0.#"),1)=".",FALSE,TRUE)</formula>
    </cfRule>
    <cfRule type="expression" dxfId="2586" priority="13160">
      <formula>IF(RIGHT(TEXT(AM119,"0.#"),1)=".",TRUE,FALSE)</formula>
    </cfRule>
  </conditionalFormatting>
  <conditionalFormatting sqref="AQ120">
    <cfRule type="expression" dxfId="2585" priority="13151">
      <formula>IF(RIGHT(TEXT(AQ120,"0.#"),1)=".",FALSE,TRUE)</formula>
    </cfRule>
    <cfRule type="expression" dxfId="2584" priority="13152">
      <formula>IF(RIGHT(TEXT(AQ120,"0.#"),1)=".",TRUE,FALSE)</formula>
    </cfRule>
  </conditionalFormatting>
  <conditionalFormatting sqref="AE122 AQ122">
    <cfRule type="expression" dxfId="2583" priority="13149">
      <formula>IF(RIGHT(TEXT(AE122,"0.#"),1)=".",FALSE,TRUE)</formula>
    </cfRule>
    <cfRule type="expression" dxfId="2582" priority="13150">
      <formula>IF(RIGHT(TEXT(AE122,"0.#"),1)=".",TRUE,FALSE)</formula>
    </cfRule>
  </conditionalFormatting>
  <conditionalFormatting sqref="AI122">
    <cfRule type="expression" dxfId="2581" priority="13147">
      <formula>IF(RIGHT(TEXT(AI122,"0.#"),1)=".",FALSE,TRUE)</formula>
    </cfRule>
    <cfRule type="expression" dxfId="2580" priority="13148">
      <formula>IF(RIGHT(TEXT(AI122,"0.#"),1)=".",TRUE,FALSE)</formula>
    </cfRule>
  </conditionalFormatting>
  <conditionalFormatting sqref="AM122">
    <cfRule type="expression" dxfId="2579" priority="13145">
      <formula>IF(RIGHT(TEXT(AM122,"0.#"),1)=".",FALSE,TRUE)</formula>
    </cfRule>
    <cfRule type="expression" dxfId="2578" priority="13146">
      <formula>IF(RIGHT(TEXT(AM122,"0.#"),1)=".",TRUE,FALSE)</formula>
    </cfRule>
  </conditionalFormatting>
  <conditionalFormatting sqref="AQ123">
    <cfRule type="expression" dxfId="2577" priority="13137">
      <formula>IF(RIGHT(TEXT(AQ123,"0.#"),1)=".",FALSE,TRUE)</formula>
    </cfRule>
    <cfRule type="expression" dxfId="2576" priority="13138">
      <formula>IF(RIGHT(TEXT(AQ123,"0.#"),1)=".",TRUE,FALSE)</formula>
    </cfRule>
  </conditionalFormatting>
  <conditionalFormatting sqref="AE125 AQ125">
    <cfRule type="expression" dxfId="2575" priority="13135">
      <formula>IF(RIGHT(TEXT(AE125,"0.#"),1)=".",FALSE,TRUE)</formula>
    </cfRule>
    <cfRule type="expression" dxfId="2574" priority="13136">
      <formula>IF(RIGHT(TEXT(AE125,"0.#"),1)=".",TRUE,FALSE)</formula>
    </cfRule>
  </conditionalFormatting>
  <conditionalFormatting sqref="AI125">
    <cfRule type="expression" dxfId="2573" priority="13133">
      <formula>IF(RIGHT(TEXT(AI125,"0.#"),1)=".",FALSE,TRUE)</formula>
    </cfRule>
    <cfRule type="expression" dxfId="2572" priority="13134">
      <formula>IF(RIGHT(TEXT(AI125,"0.#"),1)=".",TRUE,FALSE)</formula>
    </cfRule>
  </conditionalFormatting>
  <conditionalFormatting sqref="AM125">
    <cfRule type="expression" dxfId="2571" priority="13131">
      <formula>IF(RIGHT(TEXT(AM125,"0.#"),1)=".",FALSE,TRUE)</formula>
    </cfRule>
    <cfRule type="expression" dxfId="2570" priority="13132">
      <formula>IF(RIGHT(TEXT(AM125,"0.#"),1)=".",TRUE,FALSE)</formula>
    </cfRule>
  </conditionalFormatting>
  <conditionalFormatting sqref="AQ126">
    <cfRule type="expression" dxfId="2569" priority="13123">
      <formula>IF(RIGHT(TEXT(AQ126,"0.#"),1)=".",FALSE,TRUE)</formula>
    </cfRule>
    <cfRule type="expression" dxfId="2568" priority="13124">
      <formula>IF(RIGHT(TEXT(AQ126,"0.#"),1)=".",TRUE,FALSE)</formula>
    </cfRule>
  </conditionalFormatting>
  <conditionalFormatting sqref="AE128 AQ128">
    <cfRule type="expression" dxfId="2567" priority="13121">
      <formula>IF(RIGHT(TEXT(AE128,"0.#"),1)=".",FALSE,TRUE)</formula>
    </cfRule>
    <cfRule type="expression" dxfId="2566" priority="13122">
      <formula>IF(RIGHT(TEXT(AE128,"0.#"),1)=".",TRUE,FALSE)</formula>
    </cfRule>
  </conditionalFormatting>
  <conditionalFormatting sqref="AI128">
    <cfRule type="expression" dxfId="2565" priority="13119">
      <formula>IF(RIGHT(TEXT(AI128,"0.#"),1)=".",FALSE,TRUE)</formula>
    </cfRule>
    <cfRule type="expression" dxfId="2564" priority="13120">
      <formula>IF(RIGHT(TEXT(AI128,"0.#"),1)=".",TRUE,FALSE)</formula>
    </cfRule>
  </conditionalFormatting>
  <conditionalFormatting sqref="AM128">
    <cfRule type="expression" dxfId="2563" priority="13117">
      <formula>IF(RIGHT(TEXT(AM128,"0.#"),1)=".",FALSE,TRUE)</formula>
    </cfRule>
    <cfRule type="expression" dxfId="2562" priority="13118">
      <formula>IF(RIGHT(TEXT(AM128,"0.#"),1)=".",TRUE,FALSE)</formula>
    </cfRule>
  </conditionalFormatting>
  <conditionalFormatting sqref="AQ129">
    <cfRule type="expression" dxfId="2561" priority="13109">
      <formula>IF(RIGHT(TEXT(AQ129,"0.#"),1)=".",FALSE,TRUE)</formula>
    </cfRule>
    <cfRule type="expression" dxfId="2560" priority="13110">
      <formula>IF(RIGHT(TEXT(AQ129,"0.#"),1)=".",TRUE,FALSE)</formula>
    </cfRule>
  </conditionalFormatting>
  <conditionalFormatting sqref="AE75">
    <cfRule type="expression" dxfId="2559" priority="13107">
      <formula>IF(RIGHT(TEXT(AE75,"0.#"),1)=".",FALSE,TRUE)</formula>
    </cfRule>
    <cfRule type="expression" dxfId="2558" priority="13108">
      <formula>IF(RIGHT(TEXT(AE75,"0.#"),1)=".",TRUE,FALSE)</formula>
    </cfRule>
  </conditionalFormatting>
  <conditionalFormatting sqref="AE76">
    <cfRule type="expression" dxfId="2557" priority="13105">
      <formula>IF(RIGHT(TEXT(AE76,"0.#"),1)=".",FALSE,TRUE)</formula>
    </cfRule>
    <cfRule type="expression" dxfId="2556" priority="13106">
      <formula>IF(RIGHT(TEXT(AE76,"0.#"),1)=".",TRUE,FALSE)</formula>
    </cfRule>
  </conditionalFormatting>
  <conditionalFormatting sqref="AE77">
    <cfRule type="expression" dxfId="2555" priority="13103">
      <formula>IF(RIGHT(TEXT(AE77,"0.#"),1)=".",FALSE,TRUE)</formula>
    </cfRule>
    <cfRule type="expression" dxfId="2554" priority="13104">
      <formula>IF(RIGHT(TEXT(AE77,"0.#"),1)=".",TRUE,FALSE)</formula>
    </cfRule>
  </conditionalFormatting>
  <conditionalFormatting sqref="AI77">
    <cfRule type="expression" dxfId="2553" priority="13101">
      <formula>IF(RIGHT(TEXT(AI77,"0.#"),1)=".",FALSE,TRUE)</formula>
    </cfRule>
    <cfRule type="expression" dxfId="2552" priority="13102">
      <formula>IF(RIGHT(TEXT(AI77,"0.#"),1)=".",TRUE,FALSE)</formula>
    </cfRule>
  </conditionalFormatting>
  <conditionalFormatting sqref="AI76">
    <cfRule type="expression" dxfId="2551" priority="13099">
      <formula>IF(RIGHT(TEXT(AI76,"0.#"),1)=".",FALSE,TRUE)</formula>
    </cfRule>
    <cfRule type="expression" dxfId="2550" priority="13100">
      <formula>IF(RIGHT(TEXT(AI76,"0.#"),1)=".",TRUE,FALSE)</formula>
    </cfRule>
  </conditionalFormatting>
  <conditionalFormatting sqref="AI75">
    <cfRule type="expression" dxfId="2549" priority="13097">
      <formula>IF(RIGHT(TEXT(AI75,"0.#"),1)=".",FALSE,TRUE)</formula>
    </cfRule>
    <cfRule type="expression" dxfId="2548" priority="13098">
      <formula>IF(RIGHT(TEXT(AI75,"0.#"),1)=".",TRUE,FALSE)</formula>
    </cfRule>
  </conditionalFormatting>
  <conditionalFormatting sqref="AM75">
    <cfRule type="expression" dxfId="2547" priority="13095">
      <formula>IF(RIGHT(TEXT(AM75,"0.#"),1)=".",FALSE,TRUE)</formula>
    </cfRule>
    <cfRule type="expression" dxfId="2546" priority="13096">
      <formula>IF(RIGHT(TEXT(AM75,"0.#"),1)=".",TRUE,FALSE)</formula>
    </cfRule>
  </conditionalFormatting>
  <conditionalFormatting sqref="AM76">
    <cfRule type="expression" dxfId="2545" priority="13093">
      <formula>IF(RIGHT(TEXT(AM76,"0.#"),1)=".",FALSE,TRUE)</formula>
    </cfRule>
    <cfRule type="expression" dxfId="2544" priority="13094">
      <formula>IF(RIGHT(TEXT(AM76,"0.#"),1)=".",TRUE,FALSE)</formula>
    </cfRule>
  </conditionalFormatting>
  <conditionalFormatting sqref="AM77">
    <cfRule type="expression" dxfId="2543" priority="13091">
      <formula>IF(RIGHT(TEXT(AM77,"0.#"),1)=".",FALSE,TRUE)</formula>
    </cfRule>
    <cfRule type="expression" dxfId="2542" priority="13092">
      <formula>IF(RIGHT(TEXT(AM77,"0.#"),1)=".",TRUE,FALSE)</formula>
    </cfRule>
  </conditionalFormatting>
  <conditionalFormatting sqref="AE134:AE135 AI134:AI135 AM134:AM135 AQ134:AQ135 AU134:AU135">
    <cfRule type="expression" dxfId="2541" priority="13077">
      <formula>IF(RIGHT(TEXT(AE134,"0.#"),1)=".",FALSE,TRUE)</formula>
    </cfRule>
    <cfRule type="expression" dxfId="2540" priority="13078">
      <formula>IF(RIGHT(TEXT(AE134,"0.#"),1)=".",TRUE,FALSE)</formula>
    </cfRule>
  </conditionalFormatting>
  <conditionalFormatting sqref="AE433">
    <cfRule type="expression" dxfId="2539" priority="13047">
      <formula>IF(RIGHT(TEXT(AE433,"0.#"),1)=".",FALSE,TRUE)</formula>
    </cfRule>
    <cfRule type="expression" dxfId="2538" priority="13048">
      <formula>IF(RIGHT(TEXT(AE433,"0.#"),1)=".",TRUE,FALSE)</formula>
    </cfRule>
  </conditionalFormatting>
  <conditionalFormatting sqref="AM435">
    <cfRule type="expression" dxfId="2537" priority="13031">
      <formula>IF(RIGHT(TEXT(AM435,"0.#"),1)=".",FALSE,TRUE)</formula>
    </cfRule>
    <cfRule type="expression" dxfId="2536" priority="13032">
      <formula>IF(RIGHT(TEXT(AM435,"0.#"),1)=".",TRUE,FALSE)</formula>
    </cfRule>
  </conditionalFormatting>
  <conditionalFormatting sqref="AE434">
    <cfRule type="expression" dxfId="2535" priority="13045">
      <formula>IF(RIGHT(TEXT(AE434,"0.#"),1)=".",FALSE,TRUE)</formula>
    </cfRule>
    <cfRule type="expression" dxfId="2534" priority="13046">
      <formula>IF(RIGHT(TEXT(AE434,"0.#"),1)=".",TRUE,FALSE)</formula>
    </cfRule>
  </conditionalFormatting>
  <conditionalFormatting sqref="AE435">
    <cfRule type="expression" dxfId="2533" priority="13043">
      <formula>IF(RIGHT(TEXT(AE435,"0.#"),1)=".",FALSE,TRUE)</formula>
    </cfRule>
    <cfRule type="expression" dxfId="2532" priority="13044">
      <formula>IF(RIGHT(TEXT(AE435,"0.#"),1)=".",TRUE,FALSE)</formula>
    </cfRule>
  </conditionalFormatting>
  <conditionalFormatting sqref="AM433">
    <cfRule type="expression" dxfId="2531" priority="13035">
      <formula>IF(RIGHT(TEXT(AM433,"0.#"),1)=".",FALSE,TRUE)</formula>
    </cfRule>
    <cfRule type="expression" dxfId="2530" priority="13036">
      <formula>IF(RIGHT(TEXT(AM433,"0.#"),1)=".",TRUE,FALSE)</formula>
    </cfRule>
  </conditionalFormatting>
  <conditionalFormatting sqref="AM434">
    <cfRule type="expression" dxfId="2529" priority="13033">
      <formula>IF(RIGHT(TEXT(AM434,"0.#"),1)=".",FALSE,TRUE)</formula>
    </cfRule>
    <cfRule type="expression" dxfId="2528" priority="13034">
      <formula>IF(RIGHT(TEXT(AM434,"0.#"),1)=".",TRUE,FALSE)</formula>
    </cfRule>
  </conditionalFormatting>
  <conditionalFormatting sqref="AU433">
    <cfRule type="expression" dxfId="2527" priority="13023">
      <formula>IF(RIGHT(TEXT(AU433,"0.#"),1)=".",FALSE,TRUE)</formula>
    </cfRule>
    <cfRule type="expression" dxfId="2526" priority="13024">
      <formula>IF(RIGHT(TEXT(AU433,"0.#"),1)=".",TRUE,FALSE)</formula>
    </cfRule>
  </conditionalFormatting>
  <conditionalFormatting sqref="AU434">
    <cfRule type="expression" dxfId="2525" priority="13021">
      <formula>IF(RIGHT(TEXT(AU434,"0.#"),1)=".",FALSE,TRUE)</formula>
    </cfRule>
    <cfRule type="expression" dxfId="2524" priority="13022">
      <formula>IF(RIGHT(TEXT(AU434,"0.#"),1)=".",TRUE,FALSE)</formula>
    </cfRule>
  </conditionalFormatting>
  <conditionalFormatting sqref="AU435">
    <cfRule type="expression" dxfId="2523" priority="13019">
      <formula>IF(RIGHT(TEXT(AU435,"0.#"),1)=".",FALSE,TRUE)</formula>
    </cfRule>
    <cfRule type="expression" dxfId="2522" priority="13020">
      <formula>IF(RIGHT(TEXT(AU435,"0.#"),1)=".",TRUE,FALSE)</formula>
    </cfRule>
  </conditionalFormatting>
  <conditionalFormatting sqref="AI435">
    <cfRule type="expression" dxfId="2521" priority="12953">
      <formula>IF(RIGHT(TEXT(AI435,"0.#"),1)=".",FALSE,TRUE)</formula>
    </cfRule>
    <cfRule type="expression" dxfId="2520" priority="12954">
      <formula>IF(RIGHT(TEXT(AI435,"0.#"),1)=".",TRUE,FALSE)</formula>
    </cfRule>
  </conditionalFormatting>
  <conditionalFormatting sqref="AI433">
    <cfRule type="expression" dxfId="2519" priority="12957">
      <formula>IF(RIGHT(TEXT(AI433,"0.#"),1)=".",FALSE,TRUE)</formula>
    </cfRule>
    <cfRule type="expression" dxfId="2518" priority="12958">
      <formula>IF(RIGHT(TEXT(AI433,"0.#"),1)=".",TRUE,FALSE)</formula>
    </cfRule>
  </conditionalFormatting>
  <conditionalFormatting sqref="AI434">
    <cfRule type="expression" dxfId="2517" priority="12955">
      <formula>IF(RIGHT(TEXT(AI434,"0.#"),1)=".",FALSE,TRUE)</formula>
    </cfRule>
    <cfRule type="expression" dxfId="2516" priority="12956">
      <formula>IF(RIGHT(TEXT(AI434,"0.#"),1)=".",TRUE,FALSE)</formula>
    </cfRule>
  </conditionalFormatting>
  <conditionalFormatting sqref="AQ434">
    <cfRule type="expression" dxfId="2515" priority="12939">
      <formula>IF(RIGHT(TEXT(AQ434,"0.#"),1)=".",FALSE,TRUE)</formula>
    </cfRule>
    <cfRule type="expression" dxfId="2514" priority="12940">
      <formula>IF(RIGHT(TEXT(AQ434,"0.#"),1)=".",TRUE,FALSE)</formula>
    </cfRule>
  </conditionalFormatting>
  <conditionalFormatting sqref="AQ435">
    <cfRule type="expression" dxfId="2513" priority="12925">
      <formula>IF(RIGHT(TEXT(AQ435,"0.#"),1)=".",FALSE,TRUE)</formula>
    </cfRule>
    <cfRule type="expression" dxfId="2512" priority="12926">
      <formula>IF(RIGHT(TEXT(AQ435,"0.#"),1)=".",TRUE,FALSE)</formula>
    </cfRule>
  </conditionalFormatting>
  <conditionalFormatting sqref="AQ433">
    <cfRule type="expression" dxfId="2511" priority="12923">
      <formula>IF(RIGHT(TEXT(AQ433,"0.#"),1)=".",FALSE,TRUE)</formula>
    </cfRule>
    <cfRule type="expression" dxfId="2510" priority="12924">
      <formula>IF(RIGHT(TEXT(AQ433,"0.#"),1)=".",TRUE,FALSE)</formula>
    </cfRule>
  </conditionalFormatting>
  <conditionalFormatting sqref="AL847:AO866">
    <cfRule type="expression" dxfId="2509" priority="6647">
      <formula>IF(AND(AL847&gt;=0, RIGHT(TEXT(AL847,"0.#"),1)&lt;&gt;"."),TRUE,FALSE)</formula>
    </cfRule>
    <cfRule type="expression" dxfId="2508" priority="6648">
      <formula>IF(AND(AL847&gt;=0, RIGHT(TEXT(AL847,"0.#"),1)="."),TRUE,FALSE)</formula>
    </cfRule>
    <cfRule type="expression" dxfId="2507" priority="6649">
      <formula>IF(AND(AL847&lt;0, RIGHT(TEXT(AL847,"0.#"),1)&lt;&gt;"."),TRUE,FALSE)</formula>
    </cfRule>
    <cfRule type="expression" dxfId="2506" priority="6650">
      <formula>IF(AND(AL847&lt;0, RIGHT(TEXT(AL847,"0.#"),1)="."),TRUE,FALSE)</formula>
    </cfRule>
  </conditionalFormatting>
  <conditionalFormatting sqref="AQ53:AQ55">
    <cfRule type="expression" dxfId="2505" priority="4669">
      <formula>IF(RIGHT(TEXT(AQ53,"0.#"),1)=".",FALSE,TRUE)</formula>
    </cfRule>
    <cfRule type="expression" dxfId="2504" priority="4670">
      <formula>IF(RIGHT(TEXT(AQ53,"0.#"),1)=".",TRUE,FALSE)</formula>
    </cfRule>
  </conditionalFormatting>
  <conditionalFormatting sqref="AU53:AU55">
    <cfRule type="expression" dxfId="2503" priority="4667">
      <formula>IF(RIGHT(TEXT(AU53,"0.#"),1)=".",FALSE,TRUE)</formula>
    </cfRule>
    <cfRule type="expression" dxfId="2502" priority="4668">
      <formula>IF(RIGHT(TEXT(AU53,"0.#"),1)=".",TRUE,FALSE)</formula>
    </cfRule>
  </conditionalFormatting>
  <conditionalFormatting sqref="AQ60:AQ62">
    <cfRule type="expression" dxfId="2501" priority="4665">
      <formula>IF(RIGHT(TEXT(AQ60,"0.#"),1)=".",FALSE,TRUE)</formula>
    </cfRule>
    <cfRule type="expression" dxfId="2500" priority="4666">
      <formula>IF(RIGHT(TEXT(AQ60,"0.#"),1)=".",TRUE,FALSE)</formula>
    </cfRule>
  </conditionalFormatting>
  <conditionalFormatting sqref="AU60:AU62">
    <cfRule type="expression" dxfId="2499" priority="4663">
      <formula>IF(RIGHT(TEXT(AU60,"0.#"),1)=".",FALSE,TRUE)</formula>
    </cfRule>
    <cfRule type="expression" dxfId="2498" priority="4664">
      <formula>IF(RIGHT(TEXT(AU60,"0.#"),1)=".",TRUE,FALSE)</formula>
    </cfRule>
  </conditionalFormatting>
  <conditionalFormatting sqref="AQ75:AQ77">
    <cfRule type="expression" dxfId="2497" priority="4661">
      <formula>IF(RIGHT(TEXT(AQ75,"0.#"),1)=".",FALSE,TRUE)</formula>
    </cfRule>
    <cfRule type="expression" dxfId="2496" priority="4662">
      <formula>IF(RIGHT(TEXT(AQ75,"0.#"),1)=".",TRUE,FALSE)</formula>
    </cfRule>
  </conditionalFormatting>
  <conditionalFormatting sqref="AU75:AU77">
    <cfRule type="expression" dxfId="2495" priority="4659">
      <formula>IF(RIGHT(TEXT(AU75,"0.#"),1)=".",FALSE,TRUE)</formula>
    </cfRule>
    <cfRule type="expression" dxfId="2494" priority="4660">
      <formula>IF(RIGHT(TEXT(AU75,"0.#"),1)=".",TRUE,FALSE)</formula>
    </cfRule>
  </conditionalFormatting>
  <conditionalFormatting sqref="AQ87:AQ89">
    <cfRule type="expression" dxfId="2493" priority="4657">
      <formula>IF(RIGHT(TEXT(AQ87,"0.#"),1)=".",FALSE,TRUE)</formula>
    </cfRule>
    <cfRule type="expression" dxfId="2492" priority="4658">
      <formula>IF(RIGHT(TEXT(AQ87,"0.#"),1)=".",TRUE,FALSE)</formula>
    </cfRule>
  </conditionalFormatting>
  <conditionalFormatting sqref="AU87:AU89">
    <cfRule type="expression" dxfId="2491" priority="4655">
      <formula>IF(RIGHT(TEXT(AU87,"0.#"),1)=".",FALSE,TRUE)</formula>
    </cfRule>
    <cfRule type="expression" dxfId="2490" priority="4656">
      <formula>IF(RIGHT(TEXT(AU87,"0.#"),1)=".",TRUE,FALSE)</formula>
    </cfRule>
  </conditionalFormatting>
  <conditionalFormatting sqref="AQ92:AQ94">
    <cfRule type="expression" dxfId="2489" priority="4653">
      <formula>IF(RIGHT(TEXT(AQ92,"0.#"),1)=".",FALSE,TRUE)</formula>
    </cfRule>
    <cfRule type="expression" dxfId="2488" priority="4654">
      <formula>IF(RIGHT(TEXT(AQ92,"0.#"),1)=".",TRUE,FALSE)</formula>
    </cfRule>
  </conditionalFormatting>
  <conditionalFormatting sqref="AU92:AU94">
    <cfRule type="expression" dxfId="2487" priority="4651">
      <formula>IF(RIGHT(TEXT(AU92,"0.#"),1)=".",FALSE,TRUE)</formula>
    </cfRule>
    <cfRule type="expression" dxfId="2486" priority="4652">
      <formula>IF(RIGHT(TEXT(AU92,"0.#"),1)=".",TRUE,FALSE)</formula>
    </cfRule>
  </conditionalFormatting>
  <conditionalFormatting sqref="AQ97:AQ99">
    <cfRule type="expression" dxfId="2485" priority="4649">
      <formula>IF(RIGHT(TEXT(AQ97,"0.#"),1)=".",FALSE,TRUE)</formula>
    </cfRule>
    <cfRule type="expression" dxfId="2484" priority="4650">
      <formula>IF(RIGHT(TEXT(AQ97,"0.#"),1)=".",TRUE,FALSE)</formula>
    </cfRule>
  </conditionalFormatting>
  <conditionalFormatting sqref="AU97:AU99">
    <cfRule type="expression" dxfId="2483" priority="4647">
      <formula>IF(RIGHT(TEXT(AU97,"0.#"),1)=".",FALSE,TRUE)</formula>
    </cfRule>
    <cfRule type="expression" dxfId="2482" priority="4648">
      <formula>IF(RIGHT(TEXT(AU97,"0.#"),1)=".",TRUE,FALSE)</formula>
    </cfRule>
  </conditionalFormatting>
  <conditionalFormatting sqref="AE458">
    <cfRule type="expression" dxfId="2481" priority="4341">
      <formula>IF(RIGHT(TEXT(AE458,"0.#"),1)=".",FALSE,TRUE)</formula>
    </cfRule>
    <cfRule type="expression" dxfId="2480" priority="4342">
      <formula>IF(RIGHT(TEXT(AE458,"0.#"),1)=".",TRUE,FALSE)</formula>
    </cfRule>
  </conditionalFormatting>
  <conditionalFormatting sqref="AM460">
    <cfRule type="expression" dxfId="2479" priority="4331">
      <formula>IF(RIGHT(TEXT(AM460,"0.#"),1)=".",FALSE,TRUE)</formula>
    </cfRule>
    <cfRule type="expression" dxfId="2478" priority="4332">
      <formula>IF(RIGHT(TEXT(AM460,"0.#"),1)=".",TRUE,FALSE)</formula>
    </cfRule>
  </conditionalFormatting>
  <conditionalFormatting sqref="AE459">
    <cfRule type="expression" dxfId="2477" priority="4339">
      <formula>IF(RIGHT(TEXT(AE459,"0.#"),1)=".",FALSE,TRUE)</formula>
    </cfRule>
    <cfRule type="expression" dxfId="2476" priority="4340">
      <formula>IF(RIGHT(TEXT(AE459,"0.#"),1)=".",TRUE,FALSE)</formula>
    </cfRule>
  </conditionalFormatting>
  <conditionalFormatting sqref="AE460">
    <cfRule type="expression" dxfId="2475" priority="4337">
      <formula>IF(RIGHT(TEXT(AE460,"0.#"),1)=".",FALSE,TRUE)</formula>
    </cfRule>
    <cfRule type="expression" dxfId="2474" priority="4338">
      <formula>IF(RIGHT(TEXT(AE460,"0.#"),1)=".",TRUE,FALSE)</formula>
    </cfRule>
  </conditionalFormatting>
  <conditionalFormatting sqref="AM458">
    <cfRule type="expression" dxfId="2473" priority="4335">
      <formula>IF(RIGHT(TEXT(AM458,"0.#"),1)=".",FALSE,TRUE)</formula>
    </cfRule>
    <cfRule type="expression" dxfId="2472" priority="4336">
      <formula>IF(RIGHT(TEXT(AM458,"0.#"),1)=".",TRUE,FALSE)</formula>
    </cfRule>
  </conditionalFormatting>
  <conditionalFormatting sqref="AM459">
    <cfRule type="expression" dxfId="2471" priority="4333">
      <formula>IF(RIGHT(TEXT(AM459,"0.#"),1)=".",FALSE,TRUE)</formula>
    </cfRule>
    <cfRule type="expression" dxfId="2470" priority="4334">
      <formula>IF(RIGHT(TEXT(AM459,"0.#"),1)=".",TRUE,FALSE)</formula>
    </cfRule>
  </conditionalFormatting>
  <conditionalFormatting sqref="AU458">
    <cfRule type="expression" dxfId="2469" priority="4329">
      <formula>IF(RIGHT(TEXT(AU458,"0.#"),1)=".",FALSE,TRUE)</formula>
    </cfRule>
    <cfRule type="expression" dxfId="2468" priority="4330">
      <formula>IF(RIGHT(TEXT(AU458,"0.#"),1)=".",TRUE,FALSE)</formula>
    </cfRule>
  </conditionalFormatting>
  <conditionalFormatting sqref="AU459">
    <cfRule type="expression" dxfId="2467" priority="4327">
      <formula>IF(RIGHT(TEXT(AU459,"0.#"),1)=".",FALSE,TRUE)</formula>
    </cfRule>
    <cfRule type="expression" dxfId="2466" priority="4328">
      <formula>IF(RIGHT(TEXT(AU459,"0.#"),1)=".",TRUE,FALSE)</formula>
    </cfRule>
  </conditionalFormatting>
  <conditionalFormatting sqref="AU460">
    <cfRule type="expression" dxfId="2465" priority="4325">
      <formula>IF(RIGHT(TEXT(AU460,"0.#"),1)=".",FALSE,TRUE)</formula>
    </cfRule>
    <cfRule type="expression" dxfId="2464" priority="4326">
      <formula>IF(RIGHT(TEXT(AU460,"0.#"),1)=".",TRUE,FALSE)</formula>
    </cfRule>
  </conditionalFormatting>
  <conditionalFormatting sqref="AI460">
    <cfRule type="expression" dxfId="2463" priority="4319">
      <formula>IF(RIGHT(TEXT(AI460,"0.#"),1)=".",FALSE,TRUE)</formula>
    </cfRule>
    <cfRule type="expression" dxfId="2462" priority="4320">
      <formula>IF(RIGHT(TEXT(AI460,"0.#"),1)=".",TRUE,FALSE)</formula>
    </cfRule>
  </conditionalFormatting>
  <conditionalFormatting sqref="AI458">
    <cfRule type="expression" dxfId="2461" priority="4323">
      <formula>IF(RIGHT(TEXT(AI458,"0.#"),1)=".",FALSE,TRUE)</formula>
    </cfRule>
    <cfRule type="expression" dxfId="2460" priority="4324">
      <formula>IF(RIGHT(TEXT(AI458,"0.#"),1)=".",TRUE,FALSE)</formula>
    </cfRule>
  </conditionalFormatting>
  <conditionalFormatting sqref="AI459">
    <cfRule type="expression" dxfId="2459" priority="4321">
      <formula>IF(RIGHT(TEXT(AI459,"0.#"),1)=".",FALSE,TRUE)</formula>
    </cfRule>
    <cfRule type="expression" dxfId="2458" priority="4322">
      <formula>IF(RIGHT(TEXT(AI459,"0.#"),1)=".",TRUE,FALSE)</formula>
    </cfRule>
  </conditionalFormatting>
  <conditionalFormatting sqref="AQ459">
    <cfRule type="expression" dxfId="2457" priority="4317">
      <formula>IF(RIGHT(TEXT(AQ459,"0.#"),1)=".",FALSE,TRUE)</formula>
    </cfRule>
    <cfRule type="expression" dxfId="2456" priority="4318">
      <formula>IF(RIGHT(TEXT(AQ459,"0.#"),1)=".",TRUE,FALSE)</formula>
    </cfRule>
  </conditionalFormatting>
  <conditionalFormatting sqref="AQ460">
    <cfRule type="expression" dxfId="2455" priority="4315">
      <formula>IF(RIGHT(TEXT(AQ460,"0.#"),1)=".",FALSE,TRUE)</formula>
    </cfRule>
    <cfRule type="expression" dxfId="2454" priority="4316">
      <formula>IF(RIGHT(TEXT(AQ460,"0.#"),1)=".",TRUE,FALSE)</formula>
    </cfRule>
  </conditionalFormatting>
  <conditionalFormatting sqref="AQ458">
    <cfRule type="expression" dxfId="2453" priority="4313">
      <formula>IF(RIGHT(TEXT(AQ458,"0.#"),1)=".",FALSE,TRUE)</formula>
    </cfRule>
    <cfRule type="expression" dxfId="2452" priority="4314">
      <formula>IF(RIGHT(TEXT(AQ458,"0.#"),1)=".",TRUE,FALSE)</formula>
    </cfRule>
  </conditionalFormatting>
  <conditionalFormatting sqref="AE120 AM120">
    <cfRule type="expression" dxfId="2451" priority="2991">
      <formula>IF(RIGHT(TEXT(AE120,"0.#"),1)=".",FALSE,TRUE)</formula>
    </cfRule>
    <cfRule type="expression" dxfId="2450" priority="2992">
      <formula>IF(RIGHT(TEXT(AE120,"0.#"),1)=".",TRUE,FALSE)</formula>
    </cfRule>
  </conditionalFormatting>
  <conditionalFormatting sqref="AI126">
    <cfRule type="expression" dxfId="2449" priority="2981">
      <formula>IF(RIGHT(TEXT(AI126,"0.#"),1)=".",FALSE,TRUE)</formula>
    </cfRule>
    <cfRule type="expression" dxfId="2448" priority="2982">
      <formula>IF(RIGHT(TEXT(AI126,"0.#"),1)=".",TRUE,FALSE)</formula>
    </cfRule>
  </conditionalFormatting>
  <conditionalFormatting sqref="AI120">
    <cfRule type="expression" dxfId="2447" priority="2989">
      <formula>IF(RIGHT(TEXT(AI120,"0.#"),1)=".",FALSE,TRUE)</formula>
    </cfRule>
    <cfRule type="expression" dxfId="2446" priority="2990">
      <formula>IF(RIGHT(TEXT(AI120,"0.#"),1)=".",TRUE,FALSE)</formula>
    </cfRule>
  </conditionalFormatting>
  <conditionalFormatting sqref="AE123 AM123">
    <cfRule type="expression" dxfId="2445" priority="2987">
      <formula>IF(RIGHT(TEXT(AE123,"0.#"),1)=".",FALSE,TRUE)</formula>
    </cfRule>
    <cfRule type="expression" dxfId="2444" priority="2988">
      <formula>IF(RIGHT(TEXT(AE123,"0.#"),1)=".",TRUE,FALSE)</formula>
    </cfRule>
  </conditionalFormatting>
  <conditionalFormatting sqref="AI123">
    <cfRule type="expression" dxfId="2443" priority="2985">
      <formula>IF(RIGHT(TEXT(AI123,"0.#"),1)=".",FALSE,TRUE)</formula>
    </cfRule>
    <cfRule type="expression" dxfId="2442" priority="2986">
      <formula>IF(RIGHT(TEXT(AI123,"0.#"),1)=".",TRUE,FALSE)</formula>
    </cfRule>
  </conditionalFormatting>
  <conditionalFormatting sqref="AE126 AM126">
    <cfRule type="expression" dxfId="2441" priority="2983">
      <formula>IF(RIGHT(TEXT(AE126,"0.#"),1)=".",FALSE,TRUE)</formula>
    </cfRule>
    <cfRule type="expression" dxfId="2440" priority="2984">
      <formula>IF(RIGHT(TEXT(AE126,"0.#"),1)=".",TRUE,FALSE)</formula>
    </cfRule>
  </conditionalFormatting>
  <conditionalFormatting sqref="AE129 AM129">
    <cfRule type="expression" dxfId="2439" priority="2979">
      <formula>IF(RIGHT(TEXT(AE129,"0.#"),1)=".",FALSE,TRUE)</formula>
    </cfRule>
    <cfRule type="expression" dxfId="2438" priority="2980">
      <formula>IF(RIGHT(TEXT(AE129,"0.#"),1)=".",TRUE,FALSE)</formula>
    </cfRule>
  </conditionalFormatting>
  <conditionalFormatting sqref="AI129">
    <cfRule type="expression" dxfId="2437" priority="2977">
      <formula>IF(RIGHT(TEXT(AI129,"0.#"),1)=".",FALSE,TRUE)</formula>
    </cfRule>
    <cfRule type="expression" dxfId="2436" priority="2978">
      <formula>IF(RIGHT(TEXT(AI129,"0.#"),1)=".",TRUE,FALSE)</formula>
    </cfRule>
  </conditionalFormatting>
  <conditionalFormatting sqref="Y847:Y866">
    <cfRule type="expression" dxfId="2435" priority="2975">
      <formula>IF(RIGHT(TEXT(Y847,"0.#"),1)=".",FALSE,TRUE)</formula>
    </cfRule>
    <cfRule type="expression" dxfId="2434" priority="2976">
      <formula>IF(RIGHT(TEXT(Y847,"0.#"),1)=".",TRUE,FALSE)</formula>
    </cfRule>
  </conditionalFormatting>
  <conditionalFormatting sqref="AU518">
    <cfRule type="expression" dxfId="2433" priority="1485">
      <formula>IF(RIGHT(TEXT(AU518,"0.#"),1)=".",FALSE,TRUE)</formula>
    </cfRule>
    <cfRule type="expression" dxfId="2432" priority="1486">
      <formula>IF(RIGHT(TEXT(AU518,"0.#"),1)=".",TRUE,FALSE)</formula>
    </cfRule>
  </conditionalFormatting>
  <conditionalFormatting sqref="AQ551">
    <cfRule type="expression" dxfId="2431" priority="1261">
      <formula>IF(RIGHT(TEXT(AQ551,"0.#"),1)=".",FALSE,TRUE)</formula>
    </cfRule>
    <cfRule type="expression" dxfId="2430" priority="1262">
      <formula>IF(RIGHT(TEXT(AQ551,"0.#"),1)=".",TRUE,FALSE)</formula>
    </cfRule>
  </conditionalFormatting>
  <conditionalFormatting sqref="AE556">
    <cfRule type="expression" dxfId="2429" priority="1259">
      <formula>IF(RIGHT(TEXT(AE556,"0.#"),1)=".",FALSE,TRUE)</formula>
    </cfRule>
    <cfRule type="expression" dxfId="2428" priority="1260">
      <formula>IF(RIGHT(TEXT(AE556,"0.#"),1)=".",TRUE,FALSE)</formula>
    </cfRule>
  </conditionalFormatting>
  <conditionalFormatting sqref="AE557">
    <cfRule type="expression" dxfId="2427" priority="1257">
      <formula>IF(RIGHT(TEXT(AE557,"0.#"),1)=".",FALSE,TRUE)</formula>
    </cfRule>
    <cfRule type="expression" dxfId="2426" priority="1258">
      <formula>IF(RIGHT(TEXT(AE557,"0.#"),1)=".",TRUE,FALSE)</formula>
    </cfRule>
  </conditionalFormatting>
  <conditionalFormatting sqref="AE558">
    <cfRule type="expression" dxfId="2425" priority="1255">
      <formula>IF(RIGHT(TEXT(AE558,"0.#"),1)=".",FALSE,TRUE)</formula>
    </cfRule>
    <cfRule type="expression" dxfId="2424" priority="1256">
      <formula>IF(RIGHT(TEXT(AE558,"0.#"),1)=".",TRUE,FALSE)</formula>
    </cfRule>
  </conditionalFormatting>
  <conditionalFormatting sqref="AU556">
    <cfRule type="expression" dxfId="2423" priority="1247">
      <formula>IF(RIGHT(TEXT(AU556,"0.#"),1)=".",FALSE,TRUE)</formula>
    </cfRule>
    <cfRule type="expression" dxfId="2422" priority="1248">
      <formula>IF(RIGHT(TEXT(AU556,"0.#"),1)=".",TRUE,FALSE)</formula>
    </cfRule>
  </conditionalFormatting>
  <conditionalFormatting sqref="AU557">
    <cfRule type="expression" dxfId="2421" priority="1245">
      <formula>IF(RIGHT(TEXT(AU557,"0.#"),1)=".",FALSE,TRUE)</formula>
    </cfRule>
    <cfRule type="expression" dxfId="2420" priority="1246">
      <formula>IF(RIGHT(TEXT(AU557,"0.#"),1)=".",TRUE,FALSE)</formula>
    </cfRule>
  </conditionalFormatting>
  <conditionalFormatting sqref="AU558">
    <cfRule type="expression" dxfId="2419" priority="1243">
      <formula>IF(RIGHT(TEXT(AU558,"0.#"),1)=".",FALSE,TRUE)</formula>
    </cfRule>
    <cfRule type="expression" dxfId="2418" priority="1244">
      <formula>IF(RIGHT(TEXT(AU558,"0.#"),1)=".",TRUE,FALSE)</formula>
    </cfRule>
  </conditionalFormatting>
  <conditionalFormatting sqref="AQ557">
    <cfRule type="expression" dxfId="2417" priority="1235">
      <formula>IF(RIGHT(TEXT(AQ557,"0.#"),1)=".",FALSE,TRUE)</formula>
    </cfRule>
    <cfRule type="expression" dxfId="2416" priority="1236">
      <formula>IF(RIGHT(TEXT(AQ557,"0.#"),1)=".",TRUE,FALSE)</formula>
    </cfRule>
  </conditionalFormatting>
  <conditionalFormatting sqref="AQ558">
    <cfRule type="expression" dxfId="2415" priority="1233">
      <formula>IF(RIGHT(TEXT(AQ558,"0.#"),1)=".",FALSE,TRUE)</formula>
    </cfRule>
    <cfRule type="expression" dxfId="2414" priority="1234">
      <formula>IF(RIGHT(TEXT(AQ558,"0.#"),1)=".",TRUE,FALSE)</formula>
    </cfRule>
  </conditionalFormatting>
  <conditionalFormatting sqref="AQ556">
    <cfRule type="expression" dxfId="2413" priority="1231">
      <formula>IF(RIGHT(TEXT(AQ556,"0.#"),1)=".",FALSE,TRUE)</formula>
    </cfRule>
    <cfRule type="expression" dxfId="2412" priority="1232">
      <formula>IF(RIGHT(TEXT(AQ556,"0.#"),1)=".",TRUE,FALSE)</formula>
    </cfRule>
  </conditionalFormatting>
  <conditionalFormatting sqref="AE561">
    <cfRule type="expression" dxfId="2411" priority="1229">
      <formula>IF(RIGHT(TEXT(AE561,"0.#"),1)=".",FALSE,TRUE)</formula>
    </cfRule>
    <cfRule type="expression" dxfId="2410" priority="1230">
      <formula>IF(RIGHT(TEXT(AE561,"0.#"),1)=".",TRUE,FALSE)</formula>
    </cfRule>
  </conditionalFormatting>
  <conditionalFormatting sqref="AE562">
    <cfRule type="expression" dxfId="2409" priority="1227">
      <formula>IF(RIGHT(TEXT(AE562,"0.#"),1)=".",FALSE,TRUE)</formula>
    </cfRule>
    <cfRule type="expression" dxfId="2408" priority="1228">
      <formula>IF(RIGHT(TEXT(AE562,"0.#"),1)=".",TRUE,FALSE)</formula>
    </cfRule>
  </conditionalFormatting>
  <conditionalFormatting sqref="AE563">
    <cfRule type="expression" dxfId="2407" priority="1225">
      <formula>IF(RIGHT(TEXT(AE563,"0.#"),1)=".",FALSE,TRUE)</formula>
    </cfRule>
    <cfRule type="expression" dxfId="2406" priority="1226">
      <formula>IF(RIGHT(TEXT(AE563,"0.#"),1)=".",TRUE,FALSE)</formula>
    </cfRule>
  </conditionalFormatting>
  <conditionalFormatting sqref="AL1103:AO1131">
    <cfRule type="expression" dxfId="2405" priority="2881">
      <formula>IF(AND(AL1103&gt;=0, RIGHT(TEXT(AL1103,"0.#"),1)&lt;&gt;"."),TRUE,FALSE)</formula>
    </cfRule>
    <cfRule type="expression" dxfId="2404" priority="2882">
      <formula>IF(AND(AL1103&gt;=0, RIGHT(TEXT(AL1103,"0.#"),1)="."),TRUE,FALSE)</formula>
    </cfRule>
    <cfRule type="expression" dxfId="2403" priority="2883">
      <formula>IF(AND(AL1103&lt;0, RIGHT(TEXT(AL1103,"0.#"),1)&lt;&gt;"."),TRUE,FALSE)</formula>
    </cfRule>
    <cfRule type="expression" dxfId="2402" priority="2884">
      <formula>IF(AND(AL1103&lt;0, RIGHT(TEXT(AL1103,"0.#"),1)="."),TRUE,FALSE)</formula>
    </cfRule>
  </conditionalFormatting>
  <conditionalFormatting sqref="Y1103:Y1131">
    <cfRule type="expression" dxfId="2401" priority="2879">
      <formula>IF(RIGHT(TEXT(Y1103,"0.#"),1)=".",FALSE,TRUE)</formula>
    </cfRule>
    <cfRule type="expression" dxfId="2400" priority="2880">
      <formula>IF(RIGHT(TEXT(Y1103,"0.#"),1)=".",TRUE,FALSE)</formula>
    </cfRule>
  </conditionalFormatting>
  <conditionalFormatting sqref="AQ553">
    <cfRule type="expression" dxfId="2399" priority="1263">
      <formula>IF(RIGHT(TEXT(AQ553,"0.#"),1)=".",FALSE,TRUE)</formula>
    </cfRule>
    <cfRule type="expression" dxfId="2398" priority="1264">
      <formula>IF(RIGHT(TEXT(AQ553,"0.#"),1)=".",TRUE,FALSE)</formula>
    </cfRule>
  </conditionalFormatting>
  <conditionalFormatting sqref="AU552">
    <cfRule type="expression" dxfId="2397" priority="1275">
      <formula>IF(RIGHT(TEXT(AU552,"0.#"),1)=".",FALSE,TRUE)</formula>
    </cfRule>
    <cfRule type="expression" dxfId="2396" priority="1276">
      <formula>IF(RIGHT(TEXT(AU552,"0.#"),1)=".",TRUE,FALSE)</formula>
    </cfRule>
  </conditionalFormatting>
  <conditionalFormatting sqref="AE552">
    <cfRule type="expression" dxfId="2395" priority="1287">
      <formula>IF(RIGHT(TEXT(AE552,"0.#"),1)=".",FALSE,TRUE)</formula>
    </cfRule>
    <cfRule type="expression" dxfId="2394" priority="1288">
      <formula>IF(RIGHT(TEXT(AE552,"0.#"),1)=".",TRUE,FALSE)</formula>
    </cfRule>
  </conditionalFormatting>
  <conditionalFormatting sqref="AQ548">
    <cfRule type="expression" dxfId="2393" priority="1293">
      <formula>IF(RIGHT(TEXT(AQ548,"0.#"),1)=".",FALSE,TRUE)</formula>
    </cfRule>
    <cfRule type="expression" dxfId="2392" priority="1294">
      <formula>IF(RIGHT(TEXT(AQ548,"0.#"),1)=".",TRUE,FALSE)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72:Y899">
    <cfRule type="expression" dxfId="2075" priority="2091">
      <formula>IF(RIGHT(TEXT(Y872,"0.#"),1)=".",FALSE,TRUE)</formula>
    </cfRule>
    <cfRule type="expression" dxfId="2074" priority="2092">
      <formula>IF(RIGHT(TEXT(Y872,"0.#"),1)=".",TRUE,FALSE)</formula>
    </cfRule>
  </conditionalFormatting>
  <conditionalFormatting sqref="Y870:Y871">
    <cfRule type="expression" dxfId="2073" priority="2085">
      <formula>IF(RIGHT(TEXT(Y870,"0.#"),1)=".",FALSE,TRUE)</formula>
    </cfRule>
    <cfRule type="expression" dxfId="2072" priority="2086">
      <formula>IF(RIGHT(TEXT(Y870,"0.#"),1)=".",TRUE,FALSE)</formula>
    </cfRule>
  </conditionalFormatting>
  <conditionalFormatting sqref="Y905:Y932">
    <cfRule type="expression" dxfId="2071" priority="2079">
      <formula>IF(RIGHT(TEXT(Y905,"0.#"),1)=".",FALSE,TRUE)</formula>
    </cfRule>
    <cfRule type="expression" dxfId="2070" priority="2080">
      <formula>IF(RIGHT(TEXT(Y905,"0.#"),1)=".",TRUE,FALSE)</formula>
    </cfRule>
  </conditionalFormatting>
  <conditionalFormatting sqref="Y903:Y904">
    <cfRule type="expression" dxfId="2069" priority="2073">
      <formula>IF(RIGHT(TEXT(Y903,"0.#"),1)=".",FALSE,TRUE)</formula>
    </cfRule>
    <cfRule type="expression" dxfId="2068" priority="2074">
      <formula>IF(RIGHT(TEXT(Y903,"0.#"),1)=".",TRUE,FALSE)</formula>
    </cfRule>
  </conditionalFormatting>
  <conditionalFormatting sqref="Y938:Y965">
    <cfRule type="expression" dxfId="2067" priority="2067">
      <formula>IF(RIGHT(TEXT(Y938,"0.#"),1)=".",FALSE,TRUE)</formula>
    </cfRule>
    <cfRule type="expression" dxfId="2066" priority="2068">
      <formula>IF(RIGHT(TEXT(Y938,"0.#"),1)=".",TRUE,FALSE)</formula>
    </cfRule>
  </conditionalFormatting>
  <conditionalFormatting sqref="Y936:Y937">
    <cfRule type="expression" dxfId="2065" priority="2061">
      <formula>IF(RIGHT(TEXT(Y936,"0.#"),1)=".",FALSE,TRUE)</formula>
    </cfRule>
    <cfRule type="expression" dxfId="2064" priority="2062">
      <formula>IF(RIGHT(TEXT(Y936,"0.#"),1)=".",TRUE,FALSE)</formula>
    </cfRule>
  </conditionalFormatting>
  <conditionalFormatting sqref="Y971:Y998">
    <cfRule type="expression" dxfId="2063" priority="2055">
      <formula>IF(RIGHT(TEXT(Y971,"0.#"),1)=".",FALSE,TRUE)</formula>
    </cfRule>
    <cfRule type="expression" dxfId="2062" priority="2056">
      <formula>IF(RIGHT(TEXT(Y971,"0.#"),1)=".",TRUE,FALSE)</formula>
    </cfRule>
  </conditionalFormatting>
  <conditionalFormatting sqref="Y969:Y970">
    <cfRule type="expression" dxfId="2061" priority="2049">
      <formula>IF(RIGHT(TEXT(Y969,"0.#"),1)=".",FALSE,TRUE)</formula>
    </cfRule>
    <cfRule type="expression" dxfId="2060" priority="2050">
      <formula>IF(RIGHT(TEXT(Y969,"0.#"),1)=".",TRUE,FALSE)</formula>
    </cfRule>
  </conditionalFormatting>
  <conditionalFormatting sqref="Y1004:Y1031">
    <cfRule type="expression" dxfId="2059" priority="2043">
      <formula>IF(RIGHT(TEXT(Y1004,"0.#"),1)=".",FALSE,TRUE)</formula>
    </cfRule>
    <cfRule type="expression" dxfId="2058" priority="2044">
      <formula>IF(RIGHT(TEXT(Y1004,"0.#"),1)=".",TRUE,FALSE)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72:AO899">
    <cfRule type="expression" dxfId="1977" priority="2093">
      <formula>IF(AND(AL872&gt;=0, RIGHT(TEXT(AL872,"0.#"),1)&lt;&gt;"."),TRUE,FALSE)</formula>
    </cfRule>
    <cfRule type="expression" dxfId="1976" priority="2094">
      <formula>IF(AND(AL872&gt;=0, RIGHT(TEXT(AL872,"0.#"),1)="."),TRUE,FALSE)</formula>
    </cfRule>
    <cfRule type="expression" dxfId="1975" priority="2095">
      <formula>IF(AND(AL872&lt;0, RIGHT(TEXT(AL872,"0.#"),1)&lt;&gt;"."),TRUE,FALSE)</formula>
    </cfRule>
    <cfRule type="expression" dxfId="1974" priority="2096">
      <formula>IF(AND(AL872&lt;0, RIGHT(TEXT(AL872,"0.#"),1)="."),TRUE,FALSE)</formula>
    </cfRule>
  </conditionalFormatting>
  <conditionalFormatting sqref="AL870:AO871">
    <cfRule type="expression" dxfId="1973" priority="2087">
      <formula>IF(AND(AL870&gt;=0, RIGHT(TEXT(AL870,"0.#"),1)&lt;&gt;"."),TRUE,FALSE)</formula>
    </cfRule>
    <cfRule type="expression" dxfId="1972" priority="2088">
      <formula>IF(AND(AL870&gt;=0, RIGHT(TEXT(AL870,"0.#"),1)="."),TRUE,FALSE)</formula>
    </cfRule>
    <cfRule type="expression" dxfId="1971" priority="2089">
      <formula>IF(AND(AL870&lt;0, RIGHT(TEXT(AL870,"0.#"),1)&lt;&gt;"."),TRUE,FALSE)</formula>
    </cfRule>
    <cfRule type="expression" dxfId="1970" priority="2090">
      <formula>IF(AND(AL870&lt;0, RIGHT(TEXT(AL870,"0.#"),1)="."),TRUE,FALSE)</formula>
    </cfRule>
  </conditionalFormatting>
  <conditionalFormatting sqref="AL905:AO932">
    <cfRule type="expression" dxfId="1969" priority="2081">
      <formula>IF(AND(AL905&gt;=0, RIGHT(TEXT(AL905,"0.#"),1)&lt;&gt;"."),TRUE,FALSE)</formula>
    </cfRule>
    <cfRule type="expression" dxfId="1968" priority="2082">
      <formula>IF(AND(AL905&gt;=0, RIGHT(TEXT(AL905,"0.#"),1)="."),TRUE,FALSE)</formula>
    </cfRule>
    <cfRule type="expression" dxfId="1967" priority="2083">
      <formula>IF(AND(AL905&lt;0, RIGHT(TEXT(AL905,"0.#"),1)&lt;&gt;"."),TRUE,FALSE)</formula>
    </cfRule>
    <cfRule type="expression" dxfId="1966" priority="2084">
      <formula>IF(AND(AL905&lt;0, RIGHT(TEXT(AL905,"0.#"),1)="."),TRUE,FALSE)</formula>
    </cfRule>
  </conditionalFormatting>
  <conditionalFormatting sqref="AL903:AO904">
    <cfRule type="expression" dxfId="1965" priority="2075">
      <formula>IF(AND(AL903&gt;=0, RIGHT(TEXT(AL903,"0.#"),1)&lt;&gt;"."),TRUE,FALSE)</formula>
    </cfRule>
    <cfRule type="expression" dxfId="1964" priority="2076">
      <formula>IF(AND(AL903&gt;=0, RIGHT(TEXT(AL903,"0.#"),1)="."),TRUE,FALSE)</formula>
    </cfRule>
    <cfRule type="expression" dxfId="1963" priority="2077">
      <formula>IF(AND(AL903&lt;0, RIGHT(TEXT(AL903,"0.#"),1)&lt;&gt;"."),TRUE,FALSE)</formula>
    </cfRule>
    <cfRule type="expression" dxfId="1962" priority="2078">
      <formula>IF(AND(AL903&lt;0, RIGHT(TEXT(AL903,"0.#"),1)="."),TRUE,FALSE)</formula>
    </cfRule>
  </conditionalFormatting>
  <conditionalFormatting sqref="AL938:AO965">
    <cfRule type="expression" dxfId="1961" priority="2069">
      <formula>IF(AND(AL938&gt;=0, RIGHT(TEXT(AL938,"0.#"),1)&lt;&gt;"."),TRUE,FALSE)</formula>
    </cfRule>
    <cfRule type="expression" dxfId="1960" priority="2070">
      <formula>IF(AND(AL938&gt;=0, RIGHT(TEXT(AL938,"0.#"),1)="."),TRUE,FALSE)</formula>
    </cfRule>
    <cfRule type="expression" dxfId="1959" priority="2071">
      <formula>IF(AND(AL938&lt;0, RIGHT(TEXT(AL938,"0.#"),1)&lt;&gt;"."),TRUE,FALSE)</formula>
    </cfRule>
    <cfRule type="expression" dxfId="1958" priority="2072">
      <formula>IF(AND(AL938&lt;0, RIGHT(TEXT(AL938,"0.#"),1)="."),TRUE,FALSE)</formula>
    </cfRule>
  </conditionalFormatting>
  <conditionalFormatting sqref="AL936:AO937">
    <cfRule type="expression" dxfId="1957" priority="2063">
      <formula>IF(AND(AL936&gt;=0, RIGHT(TEXT(AL936,"0.#"),1)&lt;&gt;"."),TRUE,FALSE)</formula>
    </cfRule>
    <cfRule type="expression" dxfId="1956" priority="2064">
      <formula>IF(AND(AL936&gt;=0, RIGHT(TEXT(AL936,"0.#"),1)="."),TRUE,FALSE)</formula>
    </cfRule>
    <cfRule type="expression" dxfId="1955" priority="2065">
      <formula>IF(AND(AL936&lt;0, RIGHT(TEXT(AL936,"0.#"),1)&lt;&gt;"."),TRUE,FALSE)</formula>
    </cfRule>
    <cfRule type="expression" dxfId="1954" priority="2066">
      <formula>IF(AND(AL936&lt;0, RIGHT(TEXT(AL936,"0.#"),1)="."),TRUE,FALSE)</formula>
    </cfRule>
  </conditionalFormatting>
  <conditionalFormatting sqref="AL971:AO998">
    <cfRule type="expression" dxfId="1953" priority="2057">
      <formula>IF(AND(AL971&gt;=0, RIGHT(TEXT(AL971,"0.#"),1)&lt;&gt;"."),TRUE,FALSE)</formula>
    </cfRule>
    <cfRule type="expression" dxfId="1952" priority="2058">
      <formula>IF(AND(AL971&gt;=0, RIGHT(TEXT(AL971,"0.#"),1)="."),TRUE,FALSE)</formula>
    </cfRule>
    <cfRule type="expression" dxfId="1951" priority="2059">
      <formula>IF(AND(AL971&lt;0, RIGHT(TEXT(AL971,"0.#"),1)&lt;&gt;"."),TRUE,FALSE)</formula>
    </cfRule>
    <cfRule type="expression" dxfId="1950" priority="2060">
      <formula>IF(AND(AL971&lt;0, RIGHT(TEXT(AL971,"0.#"),1)="."),TRUE,FALSE)</formula>
    </cfRule>
  </conditionalFormatting>
  <conditionalFormatting sqref="AL969:AO970">
    <cfRule type="expression" dxfId="1949" priority="2051">
      <formula>IF(AND(AL969&gt;=0, RIGHT(TEXT(AL969,"0.#"),1)&lt;&gt;"."),TRUE,FALSE)</formula>
    </cfRule>
    <cfRule type="expression" dxfId="1948" priority="2052">
      <formula>IF(AND(AL969&gt;=0, RIGHT(TEXT(AL969,"0.#"),1)="."),TRUE,FALSE)</formula>
    </cfRule>
    <cfRule type="expression" dxfId="1947" priority="2053">
      <formula>IF(AND(AL969&lt;0, RIGHT(TEXT(AL969,"0.#"),1)&lt;&gt;"."),TRUE,FALSE)</formula>
    </cfRule>
    <cfRule type="expression" dxfId="1946" priority="2054">
      <formula>IF(AND(AL969&lt;0, RIGHT(TEXT(AL969,"0.#"),1)="."),TRUE,FALSE)</formula>
    </cfRule>
  </conditionalFormatting>
  <conditionalFormatting sqref="AL1004:AO1031">
    <cfRule type="expression" dxfId="1945" priority="2045">
      <formula>IF(AND(AL1004&gt;=0, RIGHT(TEXT(AL1004,"0.#"),1)&lt;&gt;"."),TRUE,FALSE)</formula>
    </cfRule>
    <cfRule type="expression" dxfId="1944" priority="2046">
      <formula>IF(AND(AL1004&gt;=0, RIGHT(TEXT(AL1004,"0.#"),1)="."),TRUE,FALSE)</formula>
    </cfRule>
    <cfRule type="expression" dxfId="1943" priority="2047">
      <formula>IF(AND(AL1004&lt;0, RIGHT(TEXT(AL1004,"0.#"),1)&lt;&gt;"."),TRUE,FALSE)</formula>
    </cfRule>
    <cfRule type="expression" dxfId="1942" priority="2048">
      <formula>IF(AND(AL1004&lt;0, RIGHT(TEXT(AL1004,"0.#"),1)="."),TRUE,FALSE)</formula>
    </cfRule>
  </conditionalFormatting>
  <conditionalFormatting sqref="AL1002:AO1003">
    <cfRule type="expression" dxfId="1941" priority="2039">
      <formula>IF(AND(AL1002&gt;=0, RIGHT(TEXT(AL1002,"0.#"),1)&lt;&gt;"."),TRUE,FALSE)</formula>
    </cfRule>
    <cfRule type="expression" dxfId="1940" priority="2040">
      <formula>IF(AND(AL1002&gt;=0, RIGHT(TEXT(AL1002,"0.#"),1)="."),TRUE,FALSE)</formula>
    </cfRule>
    <cfRule type="expression" dxfId="1939" priority="2041">
      <formula>IF(AND(AL1002&lt;0, RIGHT(TEXT(AL1002,"0.#"),1)&lt;&gt;"."),TRUE,FALSE)</formula>
    </cfRule>
    <cfRule type="expression" dxfId="1938" priority="2042">
      <formula>IF(AND(AL1002&lt;0, RIGHT(TEXT(AL1002,"0.#"),1)="."),TRUE,FALSE)</formula>
    </cfRule>
  </conditionalFormatting>
  <conditionalFormatting sqref="Y1002:Y1003">
    <cfRule type="expression" dxfId="1937" priority="2037">
      <formula>IF(RIGHT(TEXT(Y1002,"0.#"),1)=".",FALSE,TRUE)</formula>
    </cfRule>
    <cfRule type="expression" dxfId="1936" priority="2038">
      <formula>IF(RIGHT(TEXT(Y1002,"0.#"),1)=".",TRUE,FALSE)</formula>
    </cfRule>
  </conditionalFormatting>
  <conditionalFormatting sqref="AL1037:AO1064">
    <cfRule type="expression" dxfId="1935" priority="2033">
      <formula>IF(AND(AL1037&gt;=0, RIGHT(TEXT(AL1037,"0.#"),1)&lt;&gt;"."),TRUE,FALSE)</formula>
    </cfRule>
    <cfRule type="expression" dxfId="1934" priority="2034">
      <formula>IF(AND(AL1037&gt;=0, RIGHT(TEXT(AL1037,"0.#"),1)="."),TRUE,FALSE)</formula>
    </cfRule>
    <cfRule type="expression" dxfId="1933" priority="2035">
      <formula>IF(AND(AL1037&lt;0, RIGHT(TEXT(AL1037,"0.#"),1)&lt;&gt;"."),TRUE,FALSE)</formula>
    </cfRule>
    <cfRule type="expression" dxfId="1932" priority="2036">
      <formula>IF(AND(AL1037&lt;0, RIGHT(TEXT(AL1037,"0.#"),1)="."),TRUE,FALSE)</formula>
    </cfRule>
  </conditionalFormatting>
  <conditionalFormatting sqref="Y1037:Y1064">
    <cfRule type="expression" dxfId="1931" priority="2031">
      <formula>IF(RIGHT(TEXT(Y1037,"0.#"),1)=".",FALSE,TRUE)</formula>
    </cfRule>
    <cfRule type="expression" dxfId="1930" priority="2032">
      <formula>IF(RIGHT(TEXT(Y1037,"0.#"),1)=".",TRUE,FALSE)</formula>
    </cfRule>
  </conditionalFormatting>
  <conditionalFormatting sqref="AL1035:AO1036">
    <cfRule type="expression" dxfId="1929" priority="2027">
      <formula>IF(AND(AL1035&gt;=0, RIGHT(TEXT(AL1035,"0.#"),1)&lt;&gt;"."),TRUE,FALSE)</formula>
    </cfRule>
    <cfRule type="expression" dxfId="1928" priority="2028">
      <formula>IF(AND(AL1035&gt;=0, RIGHT(TEXT(AL1035,"0.#"),1)="."),TRUE,FALSE)</formula>
    </cfRule>
    <cfRule type="expression" dxfId="1927" priority="2029">
      <formula>IF(AND(AL1035&lt;0, RIGHT(TEXT(AL1035,"0.#"),1)&lt;&gt;"."),TRUE,FALSE)</formula>
    </cfRule>
    <cfRule type="expression" dxfId="1926" priority="2030">
      <formula>IF(AND(AL1035&lt;0, RIGHT(TEXT(AL1035,"0.#"),1)="."),TRUE,FALSE)</formula>
    </cfRule>
  </conditionalFormatting>
  <conditionalFormatting sqref="Y1035:Y1036">
    <cfRule type="expression" dxfId="1925" priority="2025">
      <formula>IF(RIGHT(TEXT(Y1035,"0.#"),1)=".",FALSE,TRUE)</formula>
    </cfRule>
    <cfRule type="expression" dxfId="1924" priority="2026">
      <formula>IF(RIGHT(TEXT(Y1035,"0.#"),1)=".",TRUE,FALSE)</formula>
    </cfRule>
  </conditionalFormatting>
  <conditionalFormatting sqref="AL1070:AO1097">
    <cfRule type="expression" dxfId="1923" priority="2021">
      <formula>IF(AND(AL1070&gt;=0, RIGHT(TEXT(AL1070,"0.#"),1)&lt;&gt;"."),TRUE,FALSE)</formula>
    </cfRule>
    <cfRule type="expression" dxfId="1922" priority="2022">
      <formula>IF(AND(AL1070&gt;=0, RIGHT(TEXT(AL1070,"0.#"),1)="."),TRUE,FALSE)</formula>
    </cfRule>
    <cfRule type="expression" dxfId="1921" priority="2023">
      <formula>IF(AND(AL1070&lt;0, RIGHT(TEXT(AL1070,"0.#"),1)&lt;&gt;"."),TRUE,FALSE)</formula>
    </cfRule>
    <cfRule type="expression" dxfId="1920" priority="2024">
      <formula>IF(AND(AL1070&lt;0, RIGHT(TEXT(AL1070,"0.#"),1)="."),TRUE,FALSE)</formula>
    </cfRule>
  </conditionalFormatting>
  <conditionalFormatting sqref="Y1070:Y1097">
    <cfRule type="expression" dxfId="1919" priority="2019">
      <formula>IF(RIGHT(TEXT(Y1070,"0.#"),1)=".",FALSE,TRUE)</formula>
    </cfRule>
    <cfRule type="expression" dxfId="1918" priority="2020">
      <formula>IF(RIGHT(TEXT(Y1070,"0.#"),1)=".",TRUE,FALSE)</formula>
    </cfRule>
  </conditionalFormatting>
  <conditionalFormatting sqref="AL1068:AO1069">
    <cfRule type="expression" dxfId="1917" priority="2015">
      <formula>IF(AND(AL1068&gt;=0, RIGHT(TEXT(AL1068,"0.#"),1)&lt;&gt;"."),TRUE,FALSE)</formula>
    </cfRule>
    <cfRule type="expression" dxfId="1916" priority="2016">
      <formula>IF(AND(AL1068&gt;=0, RIGHT(TEXT(AL1068,"0.#"),1)="."),TRUE,FALSE)</formula>
    </cfRule>
    <cfRule type="expression" dxfId="1915" priority="2017">
      <formula>IF(AND(AL1068&lt;0, RIGHT(TEXT(AL1068,"0.#"),1)&lt;&gt;"."),TRUE,FALSE)</formula>
    </cfRule>
    <cfRule type="expression" dxfId="1914" priority="2018">
      <formula>IF(AND(AL1068&lt;0, RIGHT(TEXT(AL1068,"0.#"),1)="."),TRUE,FALSE)</formula>
    </cfRule>
  </conditionalFormatting>
  <conditionalFormatting sqref="Y1068:Y1069">
    <cfRule type="expression" dxfId="1913" priority="2013">
      <formula>IF(RIGHT(TEXT(Y1068,"0.#"),1)=".",FALSE,TRUE)</formula>
    </cfRule>
    <cfRule type="expression" dxfId="1912" priority="2014">
      <formula>IF(RIGHT(TEXT(Y1068,"0.#"),1)=".",TRUE,FALSE)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L1102:AO1102">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AL839:AO846">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Y846">
    <cfRule type="expression" dxfId="707" priority="7">
      <formula>IF(RIGHT(TEXT(Y839,"0.#"),1)=".",FALSE,TRUE)</formula>
    </cfRule>
    <cfRule type="expression" dxfId="706" priority="8">
      <formula>IF(RIGHT(TEXT(Y839,"0.#"),1)=".",TRUE,FALSE)</formula>
    </cfRule>
  </conditionalFormatting>
  <conditionalFormatting sqref="AL837:AO838">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29" max="49" man="1"/>
    <brk id="8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8"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496</v>
      </c>
      <c r="AI2" s="54" t="s">
        <v>565</v>
      </c>
      <c r="AK2" s="54" t="s">
        <v>381</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374</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376</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422</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801" t="s">
        <v>265</v>
      </c>
      <c r="H2" s="786"/>
      <c r="I2" s="786"/>
      <c r="J2" s="786"/>
      <c r="K2" s="786"/>
      <c r="L2" s="786"/>
      <c r="M2" s="786"/>
      <c r="N2" s="786"/>
      <c r="O2" s="787"/>
      <c r="P2" s="785" t="s">
        <v>59</v>
      </c>
      <c r="Q2" s="786"/>
      <c r="R2" s="786"/>
      <c r="S2" s="786"/>
      <c r="T2" s="786"/>
      <c r="U2" s="786"/>
      <c r="V2" s="786"/>
      <c r="W2" s="786"/>
      <c r="X2" s="787"/>
      <c r="Y2" s="1011"/>
      <c r="Z2" s="414"/>
      <c r="AA2" s="415"/>
      <c r="AB2" s="1015" t="s">
        <v>11</v>
      </c>
      <c r="AC2" s="1016"/>
      <c r="AD2" s="1017"/>
      <c r="AE2" s="1003" t="s">
        <v>555</v>
      </c>
      <c r="AF2" s="1003"/>
      <c r="AG2" s="1003"/>
      <c r="AH2" s="1003"/>
      <c r="AI2" s="1003" t="s">
        <v>552</v>
      </c>
      <c r="AJ2" s="1003"/>
      <c r="AK2" s="1003"/>
      <c r="AL2" s="1003"/>
      <c r="AM2" s="1003" t="s">
        <v>526</v>
      </c>
      <c r="AN2" s="1003"/>
      <c r="AO2" s="1003"/>
      <c r="AP2" s="458"/>
      <c r="AQ2" s="176" t="s">
        <v>353</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12"/>
      <c r="Z3" s="1013"/>
      <c r="AA3" s="1014"/>
      <c r="AB3" s="1018"/>
      <c r="AC3" s="1019"/>
      <c r="AD3" s="1020"/>
      <c r="AE3" s="378"/>
      <c r="AF3" s="378"/>
      <c r="AG3" s="378"/>
      <c r="AH3" s="378"/>
      <c r="AI3" s="378"/>
      <c r="AJ3" s="378"/>
      <c r="AK3" s="378"/>
      <c r="AL3" s="378"/>
      <c r="AM3" s="378"/>
      <c r="AN3" s="378"/>
      <c r="AO3" s="378"/>
      <c r="AP3" s="334"/>
      <c r="AQ3" s="270"/>
      <c r="AR3" s="271"/>
      <c r="AS3" s="137" t="s">
        <v>354</v>
      </c>
      <c r="AT3" s="172"/>
      <c r="AU3" s="271"/>
      <c r="AV3" s="271"/>
      <c r="AW3" s="381" t="s">
        <v>300</v>
      </c>
      <c r="AX3" s="382"/>
    </row>
    <row r="4" spans="1:50" ht="22.5" customHeight="1" x14ac:dyDescent="0.15">
      <c r="A4" s="515"/>
      <c r="B4" s="513"/>
      <c r="C4" s="513"/>
      <c r="D4" s="513"/>
      <c r="E4" s="513"/>
      <c r="F4" s="514"/>
      <c r="G4" s="540"/>
      <c r="H4" s="1021"/>
      <c r="I4" s="1021"/>
      <c r="J4" s="1021"/>
      <c r="K4" s="1021"/>
      <c r="L4" s="1021"/>
      <c r="M4" s="1021"/>
      <c r="N4" s="1021"/>
      <c r="O4" s="1022"/>
      <c r="P4" s="161"/>
      <c r="Q4" s="1029"/>
      <c r="R4" s="1029"/>
      <c r="S4" s="1029"/>
      <c r="T4" s="1029"/>
      <c r="U4" s="1029"/>
      <c r="V4" s="1029"/>
      <c r="W4" s="1029"/>
      <c r="X4" s="1030"/>
      <c r="Y4" s="1007" t="s">
        <v>12</v>
      </c>
      <c r="Z4" s="1008"/>
      <c r="AA4" s="1009"/>
      <c r="AB4" s="551"/>
      <c r="AC4" s="1010"/>
      <c r="AD4" s="1010"/>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3" t="s">
        <v>54</v>
      </c>
      <c r="Z5" s="1004"/>
      <c r="AA5" s="1005"/>
      <c r="AB5" s="522"/>
      <c r="AC5" s="1006"/>
      <c r="AD5" s="1006"/>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4" t="s">
        <v>504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472</v>
      </c>
      <c r="B9" s="513"/>
      <c r="C9" s="513"/>
      <c r="D9" s="513"/>
      <c r="E9" s="513"/>
      <c r="F9" s="514"/>
      <c r="G9" s="801" t="s">
        <v>265</v>
      </c>
      <c r="H9" s="786"/>
      <c r="I9" s="786"/>
      <c r="J9" s="786"/>
      <c r="K9" s="786"/>
      <c r="L9" s="786"/>
      <c r="M9" s="786"/>
      <c r="N9" s="786"/>
      <c r="O9" s="787"/>
      <c r="P9" s="785" t="s">
        <v>59</v>
      </c>
      <c r="Q9" s="786"/>
      <c r="R9" s="786"/>
      <c r="S9" s="786"/>
      <c r="T9" s="786"/>
      <c r="U9" s="786"/>
      <c r="V9" s="786"/>
      <c r="W9" s="786"/>
      <c r="X9" s="787"/>
      <c r="Y9" s="1011"/>
      <c r="Z9" s="414"/>
      <c r="AA9" s="415"/>
      <c r="AB9" s="1015" t="s">
        <v>11</v>
      </c>
      <c r="AC9" s="1016"/>
      <c r="AD9" s="1017"/>
      <c r="AE9" s="1003" t="s">
        <v>556</v>
      </c>
      <c r="AF9" s="1003"/>
      <c r="AG9" s="1003"/>
      <c r="AH9" s="1003"/>
      <c r="AI9" s="1003" t="s">
        <v>552</v>
      </c>
      <c r="AJ9" s="1003"/>
      <c r="AK9" s="1003"/>
      <c r="AL9" s="1003"/>
      <c r="AM9" s="1003" t="s">
        <v>526</v>
      </c>
      <c r="AN9" s="1003"/>
      <c r="AO9" s="1003"/>
      <c r="AP9" s="458"/>
      <c r="AQ9" s="176" t="s">
        <v>353</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12"/>
      <c r="Z10" s="1013"/>
      <c r="AA10" s="1014"/>
      <c r="AB10" s="1018"/>
      <c r="AC10" s="1019"/>
      <c r="AD10" s="1020"/>
      <c r="AE10" s="378"/>
      <c r="AF10" s="378"/>
      <c r="AG10" s="378"/>
      <c r="AH10" s="378"/>
      <c r="AI10" s="378"/>
      <c r="AJ10" s="378"/>
      <c r="AK10" s="378"/>
      <c r="AL10" s="378"/>
      <c r="AM10" s="378"/>
      <c r="AN10" s="378"/>
      <c r="AO10" s="378"/>
      <c r="AP10" s="334"/>
      <c r="AQ10" s="270"/>
      <c r="AR10" s="271"/>
      <c r="AS10" s="137" t="s">
        <v>354</v>
      </c>
      <c r="AT10" s="172"/>
      <c r="AU10" s="271"/>
      <c r="AV10" s="271"/>
      <c r="AW10" s="381" t="s">
        <v>300</v>
      </c>
      <c r="AX10" s="382"/>
    </row>
    <row r="11" spans="1:50" ht="22.5" customHeight="1" x14ac:dyDescent="0.15">
      <c r="A11" s="515"/>
      <c r="B11" s="513"/>
      <c r="C11" s="513"/>
      <c r="D11" s="513"/>
      <c r="E11" s="513"/>
      <c r="F11" s="514"/>
      <c r="G11" s="540"/>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1"/>
      <c r="AC11" s="1010"/>
      <c r="AD11" s="1010"/>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2"/>
      <c r="AC12" s="1006"/>
      <c r="AD12" s="1006"/>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4" t="s">
        <v>504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472</v>
      </c>
      <c r="B16" s="513"/>
      <c r="C16" s="513"/>
      <c r="D16" s="513"/>
      <c r="E16" s="513"/>
      <c r="F16" s="514"/>
      <c r="G16" s="801" t="s">
        <v>265</v>
      </c>
      <c r="H16" s="786"/>
      <c r="I16" s="786"/>
      <c r="J16" s="786"/>
      <c r="K16" s="786"/>
      <c r="L16" s="786"/>
      <c r="M16" s="786"/>
      <c r="N16" s="786"/>
      <c r="O16" s="787"/>
      <c r="P16" s="785" t="s">
        <v>59</v>
      </c>
      <c r="Q16" s="786"/>
      <c r="R16" s="786"/>
      <c r="S16" s="786"/>
      <c r="T16" s="786"/>
      <c r="U16" s="786"/>
      <c r="V16" s="786"/>
      <c r="W16" s="786"/>
      <c r="X16" s="787"/>
      <c r="Y16" s="1011"/>
      <c r="Z16" s="414"/>
      <c r="AA16" s="415"/>
      <c r="AB16" s="1015" t="s">
        <v>11</v>
      </c>
      <c r="AC16" s="1016"/>
      <c r="AD16" s="1017"/>
      <c r="AE16" s="1003" t="s">
        <v>555</v>
      </c>
      <c r="AF16" s="1003"/>
      <c r="AG16" s="1003"/>
      <c r="AH16" s="1003"/>
      <c r="AI16" s="1003" t="s">
        <v>553</v>
      </c>
      <c r="AJ16" s="1003"/>
      <c r="AK16" s="1003"/>
      <c r="AL16" s="1003"/>
      <c r="AM16" s="1003" t="s">
        <v>526</v>
      </c>
      <c r="AN16" s="1003"/>
      <c r="AO16" s="1003"/>
      <c r="AP16" s="458"/>
      <c r="AQ16" s="176" t="s">
        <v>353</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12"/>
      <c r="Z17" s="1013"/>
      <c r="AA17" s="1014"/>
      <c r="AB17" s="1018"/>
      <c r="AC17" s="1019"/>
      <c r="AD17" s="1020"/>
      <c r="AE17" s="378"/>
      <c r="AF17" s="378"/>
      <c r="AG17" s="378"/>
      <c r="AH17" s="378"/>
      <c r="AI17" s="378"/>
      <c r="AJ17" s="378"/>
      <c r="AK17" s="378"/>
      <c r="AL17" s="378"/>
      <c r="AM17" s="378"/>
      <c r="AN17" s="378"/>
      <c r="AO17" s="378"/>
      <c r="AP17" s="334"/>
      <c r="AQ17" s="270"/>
      <c r="AR17" s="271"/>
      <c r="AS17" s="137" t="s">
        <v>354</v>
      </c>
      <c r="AT17" s="172"/>
      <c r="AU17" s="271"/>
      <c r="AV17" s="271"/>
      <c r="AW17" s="381" t="s">
        <v>300</v>
      </c>
      <c r="AX17" s="382"/>
    </row>
    <row r="18" spans="1:50" ht="22.5" customHeight="1" x14ac:dyDescent="0.15">
      <c r="A18" s="515"/>
      <c r="B18" s="513"/>
      <c r="C18" s="513"/>
      <c r="D18" s="513"/>
      <c r="E18" s="513"/>
      <c r="F18" s="514"/>
      <c r="G18" s="540"/>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1"/>
      <c r="AC18" s="1010"/>
      <c r="AD18" s="1010"/>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2"/>
      <c r="AC19" s="1006"/>
      <c r="AD19" s="1006"/>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4" t="s">
        <v>504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472</v>
      </c>
      <c r="B23" s="513"/>
      <c r="C23" s="513"/>
      <c r="D23" s="513"/>
      <c r="E23" s="513"/>
      <c r="F23" s="514"/>
      <c r="G23" s="801" t="s">
        <v>265</v>
      </c>
      <c r="H23" s="786"/>
      <c r="I23" s="786"/>
      <c r="J23" s="786"/>
      <c r="K23" s="786"/>
      <c r="L23" s="786"/>
      <c r="M23" s="786"/>
      <c r="N23" s="786"/>
      <c r="O23" s="787"/>
      <c r="P23" s="785" t="s">
        <v>59</v>
      </c>
      <c r="Q23" s="786"/>
      <c r="R23" s="786"/>
      <c r="S23" s="786"/>
      <c r="T23" s="786"/>
      <c r="U23" s="786"/>
      <c r="V23" s="786"/>
      <c r="W23" s="786"/>
      <c r="X23" s="787"/>
      <c r="Y23" s="1011"/>
      <c r="Z23" s="414"/>
      <c r="AA23" s="415"/>
      <c r="AB23" s="1015" t="s">
        <v>11</v>
      </c>
      <c r="AC23" s="1016"/>
      <c r="AD23" s="1017"/>
      <c r="AE23" s="1003" t="s">
        <v>557</v>
      </c>
      <c r="AF23" s="1003"/>
      <c r="AG23" s="1003"/>
      <c r="AH23" s="1003"/>
      <c r="AI23" s="1003" t="s">
        <v>552</v>
      </c>
      <c r="AJ23" s="1003"/>
      <c r="AK23" s="1003"/>
      <c r="AL23" s="1003"/>
      <c r="AM23" s="1003" t="s">
        <v>526</v>
      </c>
      <c r="AN23" s="1003"/>
      <c r="AO23" s="1003"/>
      <c r="AP23" s="458"/>
      <c r="AQ23" s="176" t="s">
        <v>353</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12"/>
      <c r="Z24" s="1013"/>
      <c r="AA24" s="1014"/>
      <c r="AB24" s="1018"/>
      <c r="AC24" s="1019"/>
      <c r="AD24" s="1020"/>
      <c r="AE24" s="378"/>
      <c r="AF24" s="378"/>
      <c r="AG24" s="378"/>
      <c r="AH24" s="378"/>
      <c r="AI24" s="378"/>
      <c r="AJ24" s="378"/>
      <c r="AK24" s="378"/>
      <c r="AL24" s="378"/>
      <c r="AM24" s="378"/>
      <c r="AN24" s="378"/>
      <c r="AO24" s="378"/>
      <c r="AP24" s="334"/>
      <c r="AQ24" s="270"/>
      <c r="AR24" s="271"/>
      <c r="AS24" s="137" t="s">
        <v>354</v>
      </c>
      <c r="AT24" s="172"/>
      <c r="AU24" s="271"/>
      <c r="AV24" s="271"/>
      <c r="AW24" s="381" t="s">
        <v>300</v>
      </c>
      <c r="AX24" s="382"/>
    </row>
    <row r="25" spans="1:50" ht="22.5" customHeight="1" x14ac:dyDescent="0.15">
      <c r="A25" s="515"/>
      <c r="B25" s="513"/>
      <c r="C25" s="513"/>
      <c r="D25" s="513"/>
      <c r="E25" s="513"/>
      <c r="F25" s="514"/>
      <c r="G25" s="540"/>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1"/>
      <c r="AC25" s="1010"/>
      <c r="AD25" s="1010"/>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2"/>
      <c r="AC26" s="1006"/>
      <c r="AD26" s="1006"/>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4" t="s">
        <v>504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472</v>
      </c>
      <c r="B30" s="513"/>
      <c r="C30" s="513"/>
      <c r="D30" s="513"/>
      <c r="E30" s="513"/>
      <c r="F30" s="514"/>
      <c r="G30" s="801" t="s">
        <v>265</v>
      </c>
      <c r="H30" s="786"/>
      <c r="I30" s="786"/>
      <c r="J30" s="786"/>
      <c r="K30" s="786"/>
      <c r="L30" s="786"/>
      <c r="M30" s="786"/>
      <c r="N30" s="786"/>
      <c r="O30" s="787"/>
      <c r="P30" s="785" t="s">
        <v>59</v>
      </c>
      <c r="Q30" s="786"/>
      <c r="R30" s="786"/>
      <c r="S30" s="786"/>
      <c r="T30" s="786"/>
      <c r="U30" s="786"/>
      <c r="V30" s="786"/>
      <c r="W30" s="786"/>
      <c r="X30" s="787"/>
      <c r="Y30" s="1011"/>
      <c r="Z30" s="414"/>
      <c r="AA30" s="415"/>
      <c r="AB30" s="1015" t="s">
        <v>11</v>
      </c>
      <c r="AC30" s="1016"/>
      <c r="AD30" s="1017"/>
      <c r="AE30" s="1003" t="s">
        <v>555</v>
      </c>
      <c r="AF30" s="1003"/>
      <c r="AG30" s="1003"/>
      <c r="AH30" s="1003"/>
      <c r="AI30" s="1003" t="s">
        <v>552</v>
      </c>
      <c r="AJ30" s="1003"/>
      <c r="AK30" s="1003"/>
      <c r="AL30" s="1003"/>
      <c r="AM30" s="1003" t="s">
        <v>550</v>
      </c>
      <c r="AN30" s="1003"/>
      <c r="AO30" s="1003"/>
      <c r="AP30" s="458"/>
      <c r="AQ30" s="176" t="s">
        <v>353</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12"/>
      <c r="Z31" s="1013"/>
      <c r="AA31" s="1014"/>
      <c r="AB31" s="1018"/>
      <c r="AC31" s="1019"/>
      <c r="AD31" s="1020"/>
      <c r="AE31" s="378"/>
      <c r="AF31" s="378"/>
      <c r="AG31" s="378"/>
      <c r="AH31" s="378"/>
      <c r="AI31" s="378"/>
      <c r="AJ31" s="378"/>
      <c r="AK31" s="378"/>
      <c r="AL31" s="378"/>
      <c r="AM31" s="378"/>
      <c r="AN31" s="378"/>
      <c r="AO31" s="378"/>
      <c r="AP31" s="334"/>
      <c r="AQ31" s="270"/>
      <c r="AR31" s="271"/>
      <c r="AS31" s="137" t="s">
        <v>354</v>
      </c>
      <c r="AT31" s="172"/>
      <c r="AU31" s="271"/>
      <c r="AV31" s="271"/>
      <c r="AW31" s="381" t="s">
        <v>300</v>
      </c>
      <c r="AX31" s="382"/>
    </row>
    <row r="32" spans="1:50" ht="22.5" customHeight="1" x14ac:dyDescent="0.15">
      <c r="A32" s="515"/>
      <c r="B32" s="513"/>
      <c r="C32" s="513"/>
      <c r="D32" s="513"/>
      <c r="E32" s="513"/>
      <c r="F32" s="514"/>
      <c r="G32" s="540"/>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1"/>
      <c r="AC32" s="1010"/>
      <c r="AD32" s="1010"/>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2"/>
      <c r="AC33" s="1006"/>
      <c r="AD33" s="1006"/>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4" t="s">
        <v>504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472</v>
      </c>
      <c r="B37" s="513"/>
      <c r="C37" s="513"/>
      <c r="D37" s="513"/>
      <c r="E37" s="513"/>
      <c r="F37" s="514"/>
      <c r="G37" s="801" t="s">
        <v>265</v>
      </c>
      <c r="H37" s="786"/>
      <c r="I37" s="786"/>
      <c r="J37" s="786"/>
      <c r="K37" s="786"/>
      <c r="L37" s="786"/>
      <c r="M37" s="786"/>
      <c r="N37" s="786"/>
      <c r="O37" s="787"/>
      <c r="P37" s="785" t="s">
        <v>59</v>
      </c>
      <c r="Q37" s="786"/>
      <c r="R37" s="786"/>
      <c r="S37" s="786"/>
      <c r="T37" s="786"/>
      <c r="U37" s="786"/>
      <c r="V37" s="786"/>
      <c r="W37" s="786"/>
      <c r="X37" s="787"/>
      <c r="Y37" s="1011"/>
      <c r="Z37" s="414"/>
      <c r="AA37" s="415"/>
      <c r="AB37" s="1015" t="s">
        <v>11</v>
      </c>
      <c r="AC37" s="1016"/>
      <c r="AD37" s="1017"/>
      <c r="AE37" s="1003" t="s">
        <v>557</v>
      </c>
      <c r="AF37" s="1003"/>
      <c r="AG37" s="1003"/>
      <c r="AH37" s="1003"/>
      <c r="AI37" s="1003" t="s">
        <v>554</v>
      </c>
      <c r="AJ37" s="1003"/>
      <c r="AK37" s="1003"/>
      <c r="AL37" s="1003"/>
      <c r="AM37" s="1003" t="s">
        <v>551</v>
      </c>
      <c r="AN37" s="1003"/>
      <c r="AO37" s="1003"/>
      <c r="AP37" s="458"/>
      <c r="AQ37" s="176" t="s">
        <v>353</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12"/>
      <c r="Z38" s="1013"/>
      <c r="AA38" s="1014"/>
      <c r="AB38" s="1018"/>
      <c r="AC38" s="1019"/>
      <c r="AD38" s="1020"/>
      <c r="AE38" s="378"/>
      <c r="AF38" s="378"/>
      <c r="AG38" s="378"/>
      <c r="AH38" s="378"/>
      <c r="AI38" s="378"/>
      <c r="AJ38" s="378"/>
      <c r="AK38" s="378"/>
      <c r="AL38" s="378"/>
      <c r="AM38" s="378"/>
      <c r="AN38" s="378"/>
      <c r="AO38" s="378"/>
      <c r="AP38" s="334"/>
      <c r="AQ38" s="270"/>
      <c r="AR38" s="271"/>
      <c r="AS38" s="137" t="s">
        <v>354</v>
      </c>
      <c r="AT38" s="172"/>
      <c r="AU38" s="271"/>
      <c r="AV38" s="271"/>
      <c r="AW38" s="381" t="s">
        <v>300</v>
      </c>
      <c r="AX38" s="382"/>
    </row>
    <row r="39" spans="1:50" ht="22.5" customHeight="1" x14ac:dyDescent="0.15">
      <c r="A39" s="515"/>
      <c r="B39" s="513"/>
      <c r="C39" s="513"/>
      <c r="D39" s="513"/>
      <c r="E39" s="513"/>
      <c r="F39" s="514"/>
      <c r="G39" s="540"/>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1"/>
      <c r="AC39" s="1010"/>
      <c r="AD39" s="1010"/>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2"/>
      <c r="AC40" s="1006"/>
      <c r="AD40" s="1006"/>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4" t="s">
        <v>504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472</v>
      </c>
      <c r="B44" s="513"/>
      <c r="C44" s="513"/>
      <c r="D44" s="513"/>
      <c r="E44" s="513"/>
      <c r="F44" s="514"/>
      <c r="G44" s="801" t="s">
        <v>265</v>
      </c>
      <c r="H44" s="786"/>
      <c r="I44" s="786"/>
      <c r="J44" s="786"/>
      <c r="K44" s="786"/>
      <c r="L44" s="786"/>
      <c r="M44" s="786"/>
      <c r="N44" s="786"/>
      <c r="O44" s="787"/>
      <c r="P44" s="785" t="s">
        <v>59</v>
      </c>
      <c r="Q44" s="786"/>
      <c r="R44" s="786"/>
      <c r="S44" s="786"/>
      <c r="T44" s="786"/>
      <c r="U44" s="786"/>
      <c r="V44" s="786"/>
      <c r="W44" s="786"/>
      <c r="X44" s="787"/>
      <c r="Y44" s="1011"/>
      <c r="Z44" s="414"/>
      <c r="AA44" s="415"/>
      <c r="AB44" s="1015" t="s">
        <v>11</v>
      </c>
      <c r="AC44" s="1016"/>
      <c r="AD44" s="1017"/>
      <c r="AE44" s="1003" t="s">
        <v>555</v>
      </c>
      <c r="AF44" s="1003"/>
      <c r="AG44" s="1003"/>
      <c r="AH44" s="1003"/>
      <c r="AI44" s="1003" t="s">
        <v>552</v>
      </c>
      <c r="AJ44" s="1003"/>
      <c r="AK44" s="1003"/>
      <c r="AL44" s="1003"/>
      <c r="AM44" s="1003" t="s">
        <v>526</v>
      </c>
      <c r="AN44" s="1003"/>
      <c r="AO44" s="1003"/>
      <c r="AP44" s="458"/>
      <c r="AQ44" s="176" t="s">
        <v>353</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12"/>
      <c r="Z45" s="1013"/>
      <c r="AA45" s="1014"/>
      <c r="AB45" s="1018"/>
      <c r="AC45" s="1019"/>
      <c r="AD45" s="1020"/>
      <c r="AE45" s="378"/>
      <c r="AF45" s="378"/>
      <c r="AG45" s="378"/>
      <c r="AH45" s="378"/>
      <c r="AI45" s="378"/>
      <c r="AJ45" s="378"/>
      <c r="AK45" s="378"/>
      <c r="AL45" s="378"/>
      <c r="AM45" s="378"/>
      <c r="AN45" s="378"/>
      <c r="AO45" s="378"/>
      <c r="AP45" s="334"/>
      <c r="AQ45" s="270"/>
      <c r="AR45" s="271"/>
      <c r="AS45" s="137" t="s">
        <v>354</v>
      </c>
      <c r="AT45" s="172"/>
      <c r="AU45" s="271"/>
      <c r="AV45" s="271"/>
      <c r="AW45" s="381" t="s">
        <v>300</v>
      </c>
      <c r="AX45" s="382"/>
    </row>
    <row r="46" spans="1:50" ht="22.5" customHeight="1" x14ac:dyDescent="0.15">
      <c r="A46" s="515"/>
      <c r="B46" s="513"/>
      <c r="C46" s="513"/>
      <c r="D46" s="513"/>
      <c r="E46" s="513"/>
      <c r="F46" s="514"/>
      <c r="G46" s="540"/>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1"/>
      <c r="AC46" s="1010"/>
      <c r="AD46" s="1010"/>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2"/>
      <c r="AC47" s="1006"/>
      <c r="AD47" s="1006"/>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472</v>
      </c>
      <c r="B51" s="513"/>
      <c r="C51" s="513"/>
      <c r="D51" s="513"/>
      <c r="E51" s="513"/>
      <c r="F51" s="514"/>
      <c r="G51" s="801" t="s">
        <v>265</v>
      </c>
      <c r="H51" s="786"/>
      <c r="I51" s="786"/>
      <c r="J51" s="786"/>
      <c r="K51" s="786"/>
      <c r="L51" s="786"/>
      <c r="M51" s="786"/>
      <c r="N51" s="786"/>
      <c r="O51" s="787"/>
      <c r="P51" s="785" t="s">
        <v>59</v>
      </c>
      <c r="Q51" s="786"/>
      <c r="R51" s="786"/>
      <c r="S51" s="786"/>
      <c r="T51" s="786"/>
      <c r="U51" s="786"/>
      <c r="V51" s="786"/>
      <c r="W51" s="786"/>
      <c r="X51" s="787"/>
      <c r="Y51" s="1011"/>
      <c r="Z51" s="414"/>
      <c r="AA51" s="415"/>
      <c r="AB51" s="458" t="s">
        <v>11</v>
      </c>
      <c r="AC51" s="1016"/>
      <c r="AD51" s="1017"/>
      <c r="AE51" s="1003" t="s">
        <v>555</v>
      </c>
      <c r="AF51" s="1003"/>
      <c r="AG51" s="1003"/>
      <c r="AH51" s="1003"/>
      <c r="AI51" s="1003" t="s">
        <v>552</v>
      </c>
      <c r="AJ51" s="1003"/>
      <c r="AK51" s="1003"/>
      <c r="AL51" s="1003"/>
      <c r="AM51" s="1003" t="s">
        <v>526</v>
      </c>
      <c r="AN51" s="1003"/>
      <c r="AO51" s="1003"/>
      <c r="AP51" s="458"/>
      <c r="AQ51" s="176" t="s">
        <v>353</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12"/>
      <c r="Z52" s="1013"/>
      <c r="AA52" s="1014"/>
      <c r="AB52" s="1018"/>
      <c r="AC52" s="1019"/>
      <c r="AD52" s="1020"/>
      <c r="AE52" s="378"/>
      <c r="AF52" s="378"/>
      <c r="AG52" s="378"/>
      <c r="AH52" s="378"/>
      <c r="AI52" s="378"/>
      <c r="AJ52" s="378"/>
      <c r="AK52" s="378"/>
      <c r="AL52" s="378"/>
      <c r="AM52" s="378"/>
      <c r="AN52" s="378"/>
      <c r="AO52" s="378"/>
      <c r="AP52" s="334"/>
      <c r="AQ52" s="270"/>
      <c r="AR52" s="271"/>
      <c r="AS52" s="137" t="s">
        <v>354</v>
      </c>
      <c r="AT52" s="172"/>
      <c r="AU52" s="271"/>
      <c r="AV52" s="271"/>
      <c r="AW52" s="381" t="s">
        <v>300</v>
      </c>
      <c r="AX52" s="382"/>
    </row>
    <row r="53" spans="1:50" ht="22.5" customHeight="1" x14ac:dyDescent="0.15">
      <c r="A53" s="515"/>
      <c r="B53" s="513"/>
      <c r="C53" s="513"/>
      <c r="D53" s="513"/>
      <c r="E53" s="513"/>
      <c r="F53" s="514"/>
      <c r="G53" s="540"/>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1"/>
      <c r="AC53" s="1010"/>
      <c r="AD53" s="1010"/>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2"/>
      <c r="AC54" s="1006"/>
      <c r="AD54" s="1006"/>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472</v>
      </c>
      <c r="B58" s="513"/>
      <c r="C58" s="513"/>
      <c r="D58" s="513"/>
      <c r="E58" s="513"/>
      <c r="F58" s="514"/>
      <c r="G58" s="801" t="s">
        <v>265</v>
      </c>
      <c r="H58" s="786"/>
      <c r="I58" s="786"/>
      <c r="J58" s="786"/>
      <c r="K58" s="786"/>
      <c r="L58" s="786"/>
      <c r="M58" s="786"/>
      <c r="N58" s="786"/>
      <c r="O58" s="787"/>
      <c r="P58" s="785" t="s">
        <v>59</v>
      </c>
      <c r="Q58" s="786"/>
      <c r="R58" s="786"/>
      <c r="S58" s="786"/>
      <c r="T58" s="786"/>
      <c r="U58" s="786"/>
      <c r="V58" s="786"/>
      <c r="W58" s="786"/>
      <c r="X58" s="787"/>
      <c r="Y58" s="1011"/>
      <c r="Z58" s="414"/>
      <c r="AA58" s="415"/>
      <c r="AB58" s="1015" t="s">
        <v>11</v>
      </c>
      <c r="AC58" s="1016"/>
      <c r="AD58" s="1017"/>
      <c r="AE58" s="1003" t="s">
        <v>555</v>
      </c>
      <c r="AF58" s="1003"/>
      <c r="AG58" s="1003"/>
      <c r="AH58" s="1003"/>
      <c r="AI58" s="1003" t="s">
        <v>552</v>
      </c>
      <c r="AJ58" s="1003"/>
      <c r="AK58" s="1003"/>
      <c r="AL58" s="1003"/>
      <c r="AM58" s="1003" t="s">
        <v>526</v>
      </c>
      <c r="AN58" s="1003"/>
      <c r="AO58" s="1003"/>
      <c r="AP58" s="458"/>
      <c r="AQ58" s="176" t="s">
        <v>353</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12"/>
      <c r="Z59" s="1013"/>
      <c r="AA59" s="1014"/>
      <c r="AB59" s="1018"/>
      <c r="AC59" s="1019"/>
      <c r="AD59" s="1020"/>
      <c r="AE59" s="378"/>
      <c r="AF59" s="378"/>
      <c r="AG59" s="378"/>
      <c r="AH59" s="378"/>
      <c r="AI59" s="378"/>
      <c r="AJ59" s="378"/>
      <c r="AK59" s="378"/>
      <c r="AL59" s="378"/>
      <c r="AM59" s="378"/>
      <c r="AN59" s="378"/>
      <c r="AO59" s="378"/>
      <c r="AP59" s="334"/>
      <c r="AQ59" s="270"/>
      <c r="AR59" s="271"/>
      <c r="AS59" s="137" t="s">
        <v>354</v>
      </c>
      <c r="AT59" s="172"/>
      <c r="AU59" s="271"/>
      <c r="AV59" s="271"/>
      <c r="AW59" s="381" t="s">
        <v>300</v>
      </c>
      <c r="AX59" s="382"/>
    </row>
    <row r="60" spans="1:50" ht="22.5" customHeight="1" x14ac:dyDescent="0.15">
      <c r="A60" s="515"/>
      <c r="B60" s="513"/>
      <c r="C60" s="513"/>
      <c r="D60" s="513"/>
      <c r="E60" s="513"/>
      <c r="F60" s="514"/>
      <c r="G60" s="540"/>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1"/>
      <c r="AC60" s="1010"/>
      <c r="AD60" s="1010"/>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2"/>
      <c r="AC61" s="1006"/>
      <c r="AD61" s="1006"/>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472</v>
      </c>
      <c r="B65" s="513"/>
      <c r="C65" s="513"/>
      <c r="D65" s="513"/>
      <c r="E65" s="513"/>
      <c r="F65" s="514"/>
      <c r="G65" s="801" t="s">
        <v>265</v>
      </c>
      <c r="H65" s="786"/>
      <c r="I65" s="786"/>
      <c r="J65" s="786"/>
      <c r="K65" s="786"/>
      <c r="L65" s="786"/>
      <c r="M65" s="786"/>
      <c r="N65" s="786"/>
      <c r="O65" s="787"/>
      <c r="P65" s="785" t="s">
        <v>59</v>
      </c>
      <c r="Q65" s="786"/>
      <c r="R65" s="786"/>
      <c r="S65" s="786"/>
      <c r="T65" s="786"/>
      <c r="U65" s="786"/>
      <c r="V65" s="786"/>
      <c r="W65" s="786"/>
      <c r="X65" s="787"/>
      <c r="Y65" s="1011"/>
      <c r="Z65" s="414"/>
      <c r="AA65" s="415"/>
      <c r="AB65" s="1015" t="s">
        <v>11</v>
      </c>
      <c r="AC65" s="1016"/>
      <c r="AD65" s="1017"/>
      <c r="AE65" s="1003" t="s">
        <v>555</v>
      </c>
      <c r="AF65" s="1003"/>
      <c r="AG65" s="1003"/>
      <c r="AH65" s="1003"/>
      <c r="AI65" s="1003" t="s">
        <v>552</v>
      </c>
      <c r="AJ65" s="1003"/>
      <c r="AK65" s="1003"/>
      <c r="AL65" s="1003"/>
      <c r="AM65" s="1003" t="s">
        <v>526</v>
      </c>
      <c r="AN65" s="1003"/>
      <c r="AO65" s="1003"/>
      <c r="AP65" s="458"/>
      <c r="AQ65" s="176" t="s">
        <v>353</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12"/>
      <c r="Z66" s="1013"/>
      <c r="AA66" s="1014"/>
      <c r="AB66" s="1018"/>
      <c r="AC66" s="1019"/>
      <c r="AD66" s="1020"/>
      <c r="AE66" s="378"/>
      <c r="AF66" s="378"/>
      <c r="AG66" s="378"/>
      <c r="AH66" s="378"/>
      <c r="AI66" s="378"/>
      <c r="AJ66" s="378"/>
      <c r="AK66" s="378"/>
      <c r="AL66" s="378"/>
      <c r="AM66" s="378"/>
      <c r="AN66" s="378"/>
      <c r="AO66" s="378"/>
      <c r="AP66" s="334"/>
      <c r="AQ66" s="270"/>
      <c r="AR66" s="271"/>
      <c r="AS66" s="137" t="s">
        <v>354</v>
      </c>
      <c r="AT66" s="172"/>
      <c r="AU66" s="271"/>
      <c r="AV66" s="271"/>
      <c r="AW66" s="381" t="s">
        <v>300</v>
      </c>
      <c r="AX66" s="382"/>
    </row>
    <row r="67" spans="1:50" ht="22.5" customHeight="1" x14ac:dyDescent="0.15">
      <c r="A67" s="515"/>
      <c r="B67" s="513"/>
      <c r="C67" s="513"/>
      <c r="D67" s="513"/>
      <c r="E67" s="513"/>
      <c r="F67" s="514"/>
      <c r="G67" s="540"/>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1"/>
      <c r="AC67" s="1010"/>
      <c r="AD67" s="1010"/>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2"/>
      <c r="AC68" s="1006"/>
      <c r="AD68" s="1006"/>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4" t="s">
        <v>504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418</v>
      </c>
      <c r="K3" s="101"/>
      <c r="L3" s="101"/>
      <c r="M3" s="101"/>
      <c r="N3" s="101"/>
      <c r="O3" s="101"/>
      <c r="P3" s="349" t="s">
        <v>27</v>
      </c>
      <c r="Q3" s="349"/>
      <c r="R3" s="349"/>
      <c r="S3" s="349"/>
      <c r="T3" s="349"/>
      <c r="U3" s="349"/>
      <c r="V3" s="349"/>
      <c r="W3" s="349"/>
      <c r="X3" s="349"/>
      <c r="Y3" s="346" t="s">
        <v>476</v>
      </c>
      <c r="Z3" s="347"/>
      <c r="AA3" s="347"/>
      <c r="AB3" s="347"/>
      <c r="AC3" s="277" t="s">
        <v>461</v>
      </c>
      <c r="AD3" s="277"/>
      <c r="AE3" s="277"/>
      <c r="AF3" s="277"/>
      <c r="AG3" s="277"/>
      <c r="AH3" s="346" t="s">
        <v>379</v>
      </c>
      <c r="AI3" s="348"/>
      <c r="AJ3" s="348"/>
      <c r="AK3" s="348"/>
      <c r="AL3" s="348" t="s">
        <v>21</v>
      </c>
      <c r="AM3" s="348"/>
      <c r="AN3" s="348"/>
      <c r="AO3" s="426"/>
      <c r="AP3" s="427" t="s">
        <v>419</v>
      </c>
      <c r="AQ3" s="427"/>
      <c r="AR3" s="427"/>
      <c r="AS3" s="427"/>
      <c r="AT3" s="427"/>
      <c r="AU3" s="427"/>
      <c r="AV3" s="427"/>
      <c r="AW3" s="427"/>
      <c r="AX3" s="427"/>
    </row>
    <row r="4" spans="1:50" ht="26.25" customHeight="1" x14ac:dyDescent="0.15">
      <c r="A4" s="1063">
        <v>1</v>
      </c>
      <c r="B4" s="1063">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418</v>
      </c>
      <c r="K36" s="101"/>
      <c r="L36" s="101"/>
      <c r="M36" s="101"/>
      <c r="N36" s="101"/>
      <c r="O36" s="101"/>
      <c r="P36" s="349" t="s">
        <v>27</v>
      </c>
      <c r="Q36" s="349"/>
      <c r="R36" s="349"/>
      <c r="S36" s="349"/>
      <c r="T36" s="349"/>
      <c r="U36" s="349"/>
      <c r="V36" s="349"/>
      <c r="W36" s="349"/>
      <c r="X36" s="349"/>
      <c r="Y36" s="346" t="s">
        <v>476</v>
      </c>
      <c r="Z36" s="347"/>
      <c r="AA36" s="347"/>
      <c r="AB36" s="347"/>
      <c r="AC36" s="277" t="s">
        <v>461</v>
      </c>
      <c r="AD36" s="277"/>
      <c r="AE36" s="277"/>
      <c r="AF36" s="277"/>
      <c r="AG36" s="277"/>
      <c r="AH36" s="346" t="s">
        <v>379</v>
      </c>
      <c r="AI36" s="348"/>
      <c r="AJ36" s="348"/>
      <c r="AK36" s="348"/>
      <c r="AL36" s="348" t="s">
        <v>21</v>
      </c>
      <c r="AM36" s="348"/>
      <c r="AN36" s="348"/>
      <c r="AO36" s="426"/>
      <c r="AP36" s="427" t="s">
        <v>419</v>
      </c>
      <c r="AQ36" s="427"/>
      <c r="AR36" s="427"/>
      <c r="AS36" s="427"/>
      <c r="AT36" s="427"/>
      <c r="AU36" s="427"/>
      <c r="AV36" s="427"/>
      <c r="AW36" s="427"/>
      <c r="AX36" s="427"/>
    </row>
    <row r="37" spans="1:50" ht="26.25" customHeight="1" x14ac:dyDescent="0.15">
      <c r="A37" s="1063">
        <v>1</v>
      </c>
      <c r="B37" s="1063">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418</v>
      </c>
      <c r="K69" s="101"/>
      <c r="L69" s="101"/>
      <c r="M69" s="101"/>
      <c r="N69" s="101"/>
      <c r="O69" s="101"/>
      <c r="P69" s="349" t="s">
        <v>27</v>
      </c>
      <c r="Q69" s="349"/>
      <c r="R69" s="349"/>
      <c r="S69" s="349"/>
      <c r="T69" s="349"/>
      <c r="U69" s="349"/>
      <c r="V69" s="349"/>
      <c r="W69" s="349"/>
      <c r="X69" s="349"/>
      <c r="Y69" s="346" t="s">
        <v>476</v>
      </c>
      <c r="Z69" s="347"/>
      <c r="AA69" s="347"/>
      <c r="AB69" s="347"/>
      <c r="AC69" s="277" t="s">
        <v>461</v>
      </c>
      <c r="AD69" s="277"/>
      <c r="AE69" s="277"/>
      <c r="AF69" s="277"/>
      <c r="AG69" s="277"/>
      <c r="AH69" s="346" t="s">
        <v>379</v>
      </c>
      <c r="AI69" s="348"/>
      <c r="AJ69" s="348"/>
      <c r="AK69" s="348"/>
      <c r="AL69" s="348" t="s">
        <v>21</v>
      </c>
      <c r="AM69" s="348"/>
      <c r="AN69" s="348"/>
      <c r="AO69" s="426"/>
      <c r="AP69" s="427" t="s">
        <v>419</v>
      </c>
      <c r="AQ69" s="427"/>
      <c r="AR69" s="427"/>
      <c r="AS69" s="427"/>
      <c r="AT69" s="427"/>
      <c r="AU69" s="427"/>
      <c r="AV69" s="427"/>
      <c r="AW69" s="427"/>
      <c r="AX69" s="427"/>
    </row>
    <row r="70" spans="1:50" ht="26.25" customHeight="1" x14ac:dyDescent="0.15">
      <c r="A70" s="1063">
        <v>1</v>
      </c>
      <c r="B70" s="1063">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418</v>
      </c>
      <c r="K102" s="101"/>
      <c r="L102" s="101"/>
      <c r="M102" s="101"/>
      <c r="N102" s="101"/>
      <c r="O102" s="101"/>
      <c r="P102" s="349" t="s">
        <v>27</v>
      </c>
      <c r="Q102" s="349"/>
      <c r="R102" s="349"/>
      <c r="S102" s="349"/>
      <c r="T102" s="349"/>
      <c r="U102" s="349"/>
      <c r="V102" s="349"/>
      <c r="W102" s="349"/>
      <c r="X102" s="349"/>
      <c r="Y102" s="346" t="s">
        <v>476</v>
      </c>
      <c r="Z102" s="347"/>
      <c r="AA102" s="347"/>
      <c r="AB102" s="347"/>
      <c r="AC102" s="277" t="s">
        <v>461</v>
      </c>
      <c r="AD102" s="277"/>
      <c r="AE102" s="277"/>
      <c r="AF102" s="277"/>
      <c r="AG102" s="277"/>
      <c r="AH102" s="346" t="s">
        <v>379</v>
      </c>
      <c r="AI102" s="348"/>
      <c r="AJ102" s="348"/>
      <c r="AK102" s="348"/>
      <c r="AL102" s="348" t="s">
        <v>21</v>
      </c>
      <c r="AM102" s="348"/>
      <c r="AN102" s="348"/>
      <c r="AO102" s="426"/>
      <c r="AP102" s="427" t="s">
        <v>419</v>
      </c>
      <c r="AQ102" s="427"/>
      <c r="AR102" s="427"/>
      <c r="AS102" s="427"/>
      <c r="AT102" s="427"/>
      <c r="AU102" s="427"/>
      <c r="AV102" s="427"/>
      <c r="AW102" s="427"/>
      <c r="AX102" s="427"/>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418</v>
      </c>
      <c r="K135" s="101"/>
      <c r="L135" s="101"/>
      <c r="M135" s="101"/>
      <c r="N135" s="101"/>
      <c r="O135" s="101"/>
      <c r="P135" s="349" t="s">
        <v>27</v>
      </c>
      <c r="Q135" s="349"/>
      <c r="R135" s="349"/>
      <c r="S135" s="349"/>
      <c r="T135" s="349"/>
      <c r="U135" s="349"/>
      <c r="V135" s="349"/>
      <c r="W135" s="349"/>
      <c r="X135" s="349"/>
      <c r="Y135" s="346" t="s">
        <v>476</v>
      </c>
      <c r="Z135" s="347"/>
      <c r="AA135" s="347"/>
      <c r="AB135" s="347"/>
      <c r="AC135" s="277" t="s">
        <v>461</v>
      </c>
      <c r="AD135" s="277"/>
      <c r="AE135" s="277"/>
      <c r="AF135" s="277"/>
      <c r="AG135" s="277"/>
      <c r="AH135" s="346" t="s">
        <v>379</v>
      </c>
      <c r="AI135" s="348"/>
      <c r="AJ135" s="348"/>
      <c r="AK135" s="348"/>
      <c r="AL135" s="348" t="s">
        <v>21</v>
      </c>
      <c r="AM135" s="348"/>
      <c r="AN135" s="348"/>
      <c r="AO135" s="426"/>
      <c r="AP135" s="427" t="s">
        <v>419</v>
      </c>
      <c r="AQ135" s="427"/>
      <c r="AR135" s="427"/>
      <c r="AS135" s="427"/>
      <c r="AT135" s="427"/>
      <c r="AU135" s="427"/>
      <c r="AV135" s="427"/>
      <c r="AW135" s="427"/>
      <c r="AX135" s="427"/>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418</v>
      </c>
      <c r="K168" s="101"/>
      <c r="L168" s="101"/>
      <c r="M168" s="101"/>
      <c r="N168" s="101"/>
      <c r="O168" s="101"/>
      <c r="P168" s="349" t="s">
        <v>27</v>
      </c>
      <c r="Q168" s="349"/>
      <c r="R168" s="349"/>
      <c r="S168" s="349"/>
      <c r="T168" s="349"/>
      <c r="U168" s="349"/>
      <c r="V168" s="349"/>
      <c r="W168" s="349"/>
      <c r="X168" s="349"/>
      <c r="Y168" s="346" t="s">
        <v>476</v>
      </c>
      <c r="Z168" s="347"/>
      <c r="AA168" s="347"/>
      <c r="AB168" s="347"/>
      <c r="AC168" s="277" t="s">
        <v>461</v>
      </c>
      <c r="AD168" s="277"/>
      <c r="AE168" s="277"/>
      <c r="AF168" s="277"/>
      <c r="AG168" s="277"/>
      <c r="AH168" s="346" t="s">
        <v>379</v>
      </c>
      <c r="AI168" s="348"/>
      <c r="AJ168" s="348"/>
      <c r="AK168" s="348"/>
      <c r="AL168" s="348" t="s">
        <v>21</v>
      </c>
      <c r="AM168" s="348"/>
      <c r="AN168" s="348"/>
      <c r="AO168" s="426"/>
      <c r="AP168" s="427" t="s">
        <v>419</v>
      </c>
      <c r="AQ168" s="427"/>
      <c r="AR168" s="427"/>
      <c r="AS168" s="427"/>
      <c r="AT168" s="427"/>
      <c r="AU168" s="427"/>
      <c r="AV168" s="427"/>
      <c r="AW168" s="427"/>
      <c r="AX168" s="427"/>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418</v>
      </c>
      <c r="K201" s="101"/>
      <c r="L201" s="101"/>
      <c r="M201" s="101"/>
      <c r="N201" s="101"/>
      <c r="O201" s="101"/>
      <c r="P201" s="349" t="s">
        <v>27</v>
      </c>
      <c r="Q201" s="349"/>
      <c r="R201" s="349"/>
      <c r="S201" s="349"/>
      <c r="T201" s="349"/>
      <c r="U201" s="349"/>
      <c r="V201" s="349"/>
      <c r="W201" s="349"/>
      <c r="X201" s="349"/>
      <c r="Y201" s="346" t="s">
        <v>476</v>
      </c>
      <c r="Z201" s="347"/>
      <c r="AA201" s="347"/>
      <c r="AB201" s="347"/>
      <c r="AC201" s="277" t="s">
        <v>461</v>
      </c>
      <c r="AD201" s="277"/>
      <c r="AE201" s="277"/>
      <c r="AF201" s="277"/>
      <c r="AG201" s="277"/>
      <c r="AH201" s="346" t="s">
        <v>379</v>
      </c>
      <c r="AI201" s="348"/>
      <c r="AJ201" s="348"/>
      <c r="AK201" s="348"/>
      <c r="AL201" s="348" t="s">
        <v>21</v>
      </c>
      <c r="AM201" s="348"/>
      <c r="AN201" s="348"/>
      <c r="AO201" s="426"/>
      <c r="AP201" s="427" t="s">
        <v>419</v>
      </c>
      <c r="AQ201" s="427"/>
      <c r="AR201" s="427"/>
      <c r="AS201" s="427"/>
      <c r="AT201" s="427"/>
      <c r="AU201" s="427"/>
      <c r="AV201" s="427"/>
      <c r="AW201" s="427"/>
      <c r="AX201" s="427"/>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418</v>
      </c>
      <c r="K234" s="101"/>
      <c r="L234" s="101"/>
      <c r="M234" s="101"/>
      <c r="N234" s="101"/>
      <c r="O234" s="101"/>
      <c r="P234" s="349" t="s">
        <v>27</v>
      </c>
      <c r="Q234" s="349"/>
      <c r="R234" s="349"/>
      <c r="S234" s="349"/>
      <c r="T234" s="349"/>
      <c r="U234" s="349"/>
      <c r="V234" s="349"/>
      <c r="W234" s="349"/>
      <c r="X234" s="349"/>
      <c r="Y234" s="346" t="s">
        <v>476</v>
      </c>
      <c r="Z234" s="347"/>
      <c r="AA234" s="347"/>
      <c r="AB234" s="347"/>
      <c r="AC234" s="277" t="s">
        <v>461</v>
      </c>
      <c r="AD234" s="277"/>
      <c r="AE234" s="277"/>
      <c r="AF234" s="277"/>
      <c r="AG234" s="277"/>
      <c r="AH234" s="346" t="s">
        <v>379</v>
      </c>
      <c r="AI234" s="348"/>
      <c r="AJ234" s="348"/>
      <c r="AK234" s="348"/>
      <c r="AL234" s="348" t="s">
        <v>21</v>
      </c>
      <c r="AM234" s="348"/>
      <c r="AN234" s="348"/>
      <c r="AO234" s="426"/>
      <c r="AP234" s="427" t="s">
        <v>419</v>
      </c>
      <c r="AQ234" s="427"/>
      <c r="AR234" s="427"/>
      <c r="AS234" s="427"/>
      <c r="AT234" s="427"/>
      <c r="AU234" s="427"/>
      <c r="AV234" s="427"/>
      <c r="AW234" s="427"/>
      <c r="AX234" s="427"/>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418</v>
      </c>
      <c r="K267" s="101"/>
      <c r="L267" s="101"/>
      <c r="M267" s="101"/>
      <c r="N267" s="101"/>
      <c r="O267" s="101"/>
      <c r="P267" s="349" t="s">
        <v>27</v>
      </c>
      <c r="Q267" s="349"/>
      <c r="R267" s="349"/>
      <c r="S267" s="349"/>
      <c r="T267" s="349"/>
      <c r="U267" s="349"/>
      <c r="V267" s="349"/>
      <c r="W267" s="349"/>
      <c r="X267" s="349"/>
      <c r="Y267" s="346" t="s">
        <v>476</v>
      </c>
      <c r="Z267" s="347"/>
      <c r="AA267" s="347"/>
      <c r="AB267" s="347"/>
      <c r="AC267" s="277" t="s">
        <v>461</v>
      </c>
      <c r="AD267" s="277"/>
      <c r="AE267" s="277"/>
      <c r="AF267" s="277"/>
      <c r="AG267" s="277"/>
      <c r="AH267" s="346" t="s">
        <v>379</v>
      </c>
      <c r="AI267" s="348"/>
      <c r="AJ267" s="348"/>
      <c r="AK267" s="348"/>
      <c r="AL267" s="348" t="s">
        <v>21</v>
      </c>
      <c r="AM267" s="348"/>
      <c r="AN267" s="348"/>
      <c r="AO267" s="426"/>
      <c r="AP267" s="427" t="s">
        <v>419</v>
      </c>
      <c r="AQ267" s="427"/>
      <c r="AR267" s="427"/>
      <c r="AS267" s="427"/>
      <c r="AT267" s="427"/>
      <c r="AU267" s="427"/>
      <c r="AV267" s="427"/>
      <c r="AW267" s="427"/>
      <c r="AX267" s="427"/>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418</v>
      </c>
      <c r="K300" s="101"/>
      <c r="L300" s="101"/>
      <c r="M300" s="101"/>
      <c r="N300" s="101"/>
      <c r="O300" s="101"/>
      <c r="P300" s="349" t="s">
        <v>27</v>
      </c>
      <c r="Q300" s="349"/>
      <c r="R300" s="349"/>
      <c r="S300" s="349"/>
      <c r="T300" s="349"/>
      <c r="U300" s="349"/>
      <c r="V300" s="349"/>
      <c r="W300" s="349"/>
      <c r="X300" s="349"/>
      <c r="Y300" s="346" t="s">
        <v>476</v>
      </c>
      <c r="Z300" s="347"/>
      <c r="AA300" s="347"/>
      <c r="AB300" s="347"/>
      <c r="AC300" s="277" t="s">
        <v>461</v>
      </c>
      <c r="AD300" s="277"/>
      <c r="AE300" s="277"/>
      <c r="AF300" s="277"/>
      <c r="AG300" s="277"/>
      <c r="AH300" s="346" t="s">
        <v>379</v>
      </c>
      <c r="AI300" s="348"/>
      <c r="AJ300" s="348"/>
      <c r="AK300" s="348"/>
      <c r="AL300" s="348" t="s">
        <v>21</v>
      </c>
      <c r="AM300" s="348"/>
      <c r="AN300" s="348"/>
      <c r="AO300" s="426"/>
      <c r="AP300" s="427" t="s">
        <v>419</v>
      </c>
      <c r="AQ300" s="427"/>
      <c r="AR300" s="427"/>
      <c r="AS300" s="427"/>
      <c r="AT300" s="427"/>
      <c r="AU300" s="427"/>
      <c r="AV300" s="427"/>
      <c r="AW300" s="427"/>
      <c r="AX300" s="427"/>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418</v>
      </c>
      <c r="K333" s="101"/>
      <c r="L333" s="101"/>
      <c r="M333" s="101"/>
      <c r="N333" s="101"/>
      <c r="O333" s="101"/>
      <c r="P333" s="349" t="s">
        <v>27</v>
      </c>
      <c r="Q333" s="349"/>
      <c r="R333" s="349"/>
      <c r="S333" s="349"/>
      <c r="T333" s="349"/>
      <c r="U333" s="349"/>
      <c r="V333" s="349"/>
      <c r="W333" s="349"/>
      <c r="X333" s="349"/>
      <c r="Y333" s="346" t="s">
        <v>476</v>
      </c>
      <c r="Z333" s="347"/>
      <c r="AA333" s="347"/>
      <c r="AB333" s="347"/>
      <c r="AC333" s="277" t="s">
        <v>461</v>
      </c>
      <c r="AD333" s="277"/>
      <c r="AE333" s="277"/>
      <c r="AF333" s="277"/>
      <c r="AG333" s="277"/>
      <c r="AH333" s="346" t="s">
        <v>379</v>
      </c>
      <c r="AI333" s="348"/>
      <c r="AJ333" s="348"/>
      <c r="AK333" s="348"/>
      <c r="AL333" s="348" t="s">
        <v>21</v>
      </c>
      <c r="AM333" s="348"/>
      <c r="AN333" s="348"/>
      <c r="AO333" s="426"/>
      <c r="AP333" s="427" t="s">
        <v>419</v>
      </c>
      <c r="AQ333" s="427"/>
      <c r="AR333" s="427"/>
      <c r="AS333" s="427"/>
      <c r="AT333" s="427"/>
      <c r="AU333" s="427"/>
      <c r="AV333" s="427"/>
      <c r="AW333" s="427"/>
      <c r="AX333" s="427"/>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418</v>
      </c>
      <c r="K366" s="101"/>
      <c r="L366" s="101"/>
      <c r="M366" s="101"/>
      <c r="N366" s="101"/>
      <c r="O366" s="101"/>
      <c r="P366" s="349" t="s">
        <v>27</v>
      </c>
      <c r="Q366" s="349"/>
      <c r="R366" s="349"/>
      <c r="S366" s="349"/>
      <c r="T366" s="349"/>
      <c r="U366" s="349"/>
      <c r="V366" s="349"/>
      <c r="W366" s="349"/>
      <c r="X366" s="349"/>
      <c r="Y366" s="346" t="s">
        <v>476</v>
      </c>
      <c r="Z366" s="347"/>
      <c r="AA366" s="347"/>
      <c r="AB366" s="347"/>
      <c r="AC366" s="277" t="s">
        <v>461</v>
      </c>
      <c r="AD366" s="277"/>
      <c r="AE366" s="277"/>
      <c r="AF366" s="277"/>
      <c r="AG366" s="277"/>
      <c r="AH366" s="346" t="s">
        <v>379</v>
      </c>
      <c r="AI366" s="348"/>
      <c r="AJ366" s="348"/>
      <c r="AK366" s="348"/>
      <c r="AL366" s="348" t="s">
        <v>21</v>
      </c>
      <c r="AM366" s="348"/>
      <c r="AN366" s="348"/>
      <c r="AO366" s="426"/>
      <c r="AP366" s="427" t="s">
        <v>419</v>
      </c>
      <c r="AQ366" s="427"/>
      <c r="AR366" s="427"/>
      <c r="AS366" s="427"/>
      <c r="AT366" s="427"/>
      <c r="AU366" s="427"/>
      <c r="AV366" s="427"/>
      <c r="AW366" s="427"/>
      <c r="AX366" s="427"/>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418</v>
      </c>
      <c r="K399" s="101"/>
      <c r="L399" s="101"/>
      <c r="M399" s="101"/>
      <c r="N399" s="101"/>
      <c r="O399" s="101"/>
      <c r="P399" s="349" t="s">
        <v>27</v>
      </c>
      <c r="Q399" s="349"/>
      <c r="R399" s="349"/>
      <c r="S399" s="349"/>
      <c r="T399" s="349"/>
      <c r="U399" s="349"/>
      <c r="V399" s="349"/>
      <c r="W399" s="349"/>
      <c r="X399" s="349"/>
      <c r="Y399" s="346" t="s">
        <v>476</v>
      </c>
      <c r="Z399" s="347"/>
      <c r="AA399" s="347"/>
      <c r="AB399" s="347"/>
      <c r="AC399" s="277" t="s">
        <v>461</v>
      </c>
      <c r="AD399" s="277"/>
      <c r="AE399" s="277"/>
      <c r="AF399" s="277"/>
      <c r="AG399" s="277"/>
      <c r="AH399" s="346" t="s">
        <v>379</v>
      </c>
      <c r="AI399" s="348"/>
      <c r="AJ399" s="348"/>
      <c r="AK399" s="348"/>
      <c r="AL399" s="348" t="s">
        <v>21</v>
      </c>
      <c r="AM399" s="348"/>
      <c r="AN399" s="348"/>
      <c r="AO399" s="426"/>
      <c r="AP399" s="427" t="s">
        <v>419</v>
      </c>
      <c r="AQ399" s="427"/>
      <c r="AR399" s="427"/>
      <c r="AS399" s="427"/>
      <c r="AT399" s="427"/>
      <c r="AU399" s="427"/>
      <c r="AV399" s="427"/>
      <c r="AW399" s="427"/>
      <c r="AX399" s="427"/>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418</v>
      </c>
      <c r="K432" s="101"/>
      <c r="L432" s="101"/>
      <c r="M432" s="101"/>
      <c r="N432" s="101"/>
      <c r="O432" s="101"/>
      <c r="P432" s="349" t="s">
        <v>27</v>
      </c>
      <c r="Q432" s="349"/>
      <c r="R432" s="349"/>
      <c r="S432" s="349"/>
      <c r="T432" s="349"/>
      <c r="U432" s="349"/>
      <c r="V432" s="349"/>
      <c r="W432" s="349"/>
      <c r="X432" s="349"/>
      <c r="Y432" s="346" t="s">
        <v>476</v>
      </c>
      <c r="Z432" s="347"/>
      <c r="AA432" s="347"/>
      <c r="AB432" s="347"/>
      <c r="AC432" s="277" t="s">
        <v>461</v>
      </c>
      <c r="AD432" s="277"/>
      <c r="AE432" s="277"/>
      <c r="AF432" s="277"/>
      <c r="AG432" s="277"/>
      <c r="AH432" s="346" t="s">
        <v>379</v>
      </c>
      <c r="AI432" s="348"/>
      <c r="AJ432" s="348"/>
      <c r="AK432" s="348"/>
      <c r="AL432" s="348" t="s">
        <v>21</v>
      </c>
      <c r="AM432" s="348"/>
      <c r="AN432" s="348"/>
      <c r="AO432" s="426"/>
      <c r="AP432" s="427" t="s">
        <v>419</v>
      </c>
      <c r="AQ432" s="427"/>
      <c r="AR432" s="427"/>
      <c r="AS432" s="427"/>
      <c r="AT432" s="427"/>
      <c r="AU432" s="427"/>
      <c r="AV432" s="427"/>
      <c r="AW432" s="427"/>
      <c r="AX432" s="427"/>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418</v>
      </c>
      <c r="K465" s="101"/>
      <c r="L465" s="101"/>
      <c r="M465" s="101"/>
      <c r="N465" s="101"/>
      <c r="O465" s="101"/>
      <c r="P465" s="349" t="s">
        <v>27</v>
      </c>
      <c r="Q465" s="349"/>
      <c r="R465" s="349"/>
      <c r="S465" s="349"/>
      <c r="T465" s="349"/>
      <c r="U465" s="349"/>
      <c r="V465" s="349"/>
      <c r="W465" s="349"/>
      <c r="X465" s="349"/>
      <c r="Y465" s="346" t="s">
        <v>476</v>
      </c>
      <c r="Z465" s="347"/>
      <c r="AA465" s="347"/>
      <c r="AB465" s="347"/>
      <c r="AC465" s="277" t="s">
        <v>461</v>
      </c>
      <c r="AD465" s="277"/>
      <c r="AE465" s="277"/>
      <c r="AF465" s="277"/>
      <c r="AG465" s="277"/>
      <c r="AH465" s="346" t="s">
        <v>379</v>
      </c>
      <c r="AI465" s="348"/>
      <c r="AJ465" s="348"/>
      <c r="AK465" s="348"/>
      <c r="AL465" s="348" t="s">
        <v>21</v>
      </c>
      <c r="AM465" s="348"/>
      <c r="AN465" s="348"/>
      <c r="AO465" s="426"/>
      <c r="AP465" s="427" t="s">
        <v>419</v>
      </c>
      <c r="AQ465" s="427"/>
      <c r="AR465" s="427"/>
      <c r="AS465" s="427"/>
      <c r="AT465" s="427"/>
      <c r="AU465" s="427"/>
      <c r="AV465" s="427"/>
      <c r="AW465" s="427"/>
      <c r="AX465" s="427"/>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418</v>
      </c>
      <c r="K498" s="101"/>
      <c r="L498" s="101"/>
      <c r="M498" s="101"/>
      <c r="N498" s="101"/>
      <c r="O498" s="101"/>
      <c r="P498" s="349" t="s">
        <v>27</v>
      </c>
      <c r="Q498" s="349"/>
      <c r="R498" s="349"/>
      <c r="S498" s="349"/>
      <c r="T498" s="349"/>
      <c r="U498" s="349"/>
      <c r="V498" s="349"/>
      <c r="W498" s="349"/>
      <c r="X498" s="349"/>
      <c r="Y498" s="346" t="s">
        <v>476</v>
      </c>
      <c r="Z498" s="347"/>
      <c r="AA498" s="347"/>
      <c r="AB498" s="347"/>
      <c r="AC498" s="277" t="s">
        <v>461</v>
      </c>
      <c r="AD498" s="277"/>
      <c r="AE498" s="277"/>
      <c r="AF498" s="277"/>
      <c r="AG498" s="277"/>
      <c r="AH498" s="346" t="s">
        <v>379</v>
      </c>
      <c r="AI498" s="348"/>
      <c r="AJ498" s="348"/>
      <c r="AK498" s="348"/>
      <c r="AL498" s="348" t="s">
        <v>21</v>
      </c>
      <c r="AM498" s="348"/>
      <c r="AN498" s="348"/>
      <c r="AO498" s="426"/>
      <c r="AP498" s="427" t="s">
        <v>419</v>
      </c>
      <c r="AQ498" s="427"/>
      <c r="AR498" s="427"/>
      <c r="AS498" s="427"/>
      <c r="AT498" s="427"/>
      <c r="AU498" s="427"/>
      <c r="AV498" s="427"/>
      <c r="AW498" s="427"/>
      <c r="AX498" s="427"/>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418</v>
      </c>
      <c r="K531" s="101"/>
      <c r="L531" s="101"/>
      <c r="M531" s="101"/>
      <c r="N531" s="101"/>
      <c r="O531" s="101"/>
      <c r="P531" s="349" t="s">
        <v>27</v>
      </c>
      <c r="Q531" s="349"/>
      <c r="R531" s="349"/>
      <c r="S531" s="349"/>
      <c r="T531" s="349"/>
      <c r="U531" s="349"/>
      <c r="V531" s="349"/>
      <c r="W531" s="349"/>
      <c r="X531" s="349"/>
      <c r="Y531" s="346" t="s">
        <v>476</v>
      </c>
      <c r="Z531" s="347"/>
      <c r="AA531" s="347"/>
      <c r="AB531" s="347"/>
      <c r="AC531" s="277" t="s">
        <v>461</v>
      </c>
      <c r="AD531" s="277"/>
      <c r="AE531" s="277"/>
      <c r="AF531" s="277"/>
      <c r="AG531" s="277"/>
      <c r="AH531" s="346" t="s">
        <v>379</v>
      </c>
      <c r="AI531" s="348"/>
      <c r="AJ531" s="348"/>
      <c r="AK531" s="348"/>
      <c r="AL531" s="348" t="s">
        <v>21</v>
      </c>
      <c r="AM531" s="348"/>
      <c r="AN531" s="348"/>
      <c r="AO531" s="426"/>
      <c r="AP531" s="427" t="s">
        <v>419</v>
      </c>
      <c r="AQ531" s="427"/>
      <c r="AR531" s="427"/>
      <c r="AS531" s="427"/>
      <c r="AT531" s="427"/>
      <c r="AU531" s="427"/>
      <c r="AV531" s="427"/>
      <c r="AW531" s="427"/>
      <c r="AX531" s="427"/>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418</v>
      </c>
      <c r="K564" s="101"/>
      <c r="L564" s="101"/>
      <c r="M564" s="101"/>
      <c r="N564" s="101"/>
      <c r="O564" s="101"/>
      <c r="P564" s="349" t="s">
        <v>27</v>
      </c>
      <c r="Q564" s="349"/>
      <c r="R564" s="349"/>
      <c r="S564" s="349"/>
      <c r="T564" s="349"/>
      <c r="U564" s="349"/>
      <c r="V564" s="349"/>
      <c r="W564" s="349"/>
      <c r="X564" s="349"/>
      <c r="Y564" s="346" t="s">
        <v>476</v>
      </c>
      <c r="Z564" s="347"/>
      <c r="AA564" s="347"/>
      <c r="AB564" s="347"/>
      <c r="AC564" s="277" t="s">
        <v>461</v>
      </c>
      <c r="AD564" s="277"/>
      <c r="AE564" s="277"/>
      <c r="AF564" s="277"/>
      <c r="AG564" s="277"/>
      <c r="AH564" s="346" t="s">
        <v>379</v>
      </c>
      <c r="AI564" s="348"/>
      <c r="AJ564" s="348"/>
      <c r="AK564" s="348"/>
      <c r="AL564" s="348" t="s">
        <v>21</v>
      </c>
      <c r="AM564" s="348"/>
      <c r="AN564" s="348"/>
      <c r="AO564" s="426"/>
      <c r="AP564" s="427" t="s">
        <v>419</v>
      </c>
      <c r="AQ564" s="427"/>
      <c r="AR564" s="427"/>
      <c r="AS564" s="427"/>
      <c r="AT564" s="427"/>
      <c r="AU564" s="427"/>
      <c r="AV564" s="427"/>
      <c r="AW564" s="427"/>
      <c r="AX564" s="427"/>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418</v>
      </c>
      <c r="K597" s="101"/>
      <c r="L597" s="101"/>
      <c r="M597" s="101"/>
      <c r="N597" s="101"/>
      <c r="O597" s="101"/>
      <c r="P597" s="349" t="s">
        <v>27</v>
      </c>
      <c r="Q597" s="349"/>
      <c r="R597" s="349"/>
      <c r="S597" s="349"/>
      <c r="T597" s="349"/>
      <c r="U597" s="349"/>
      <c r="V597" s="349"/>
      <c r="W597" s="349"/>
      <c r="X597" s="349"/>
      <c r="Y597" s="346" t="s">
        <v>476</v>
      </c>
      <c r="Z597" s="347"/>
      <c r="AA597" s="347"/>
      <c r="AB597" s="347"/>
      <c r="AC597" s="277" t="s">
        <v>461</v>
      </c>
      <c r="AD597" s="277"/>
      <c r="AE597" s="277"/>
      <c r="AF597" s="277"/>
      <c r="AG597" s="277"/>
      <c r="AH597" s="346" t="s">
        <v>379</v>
      </c>
      <c r="AI597" s="348"/>
      <c r="AJ597" s="348"/>
      <c r="AK597" s="348"/>
      <c r="AL597" s="348" t="s">
        <v>21</v>
      </c>
      <c r="AM597" s="348"/>
      <c r="AN597" s="348"/>
      <c r="AO597" s="426"/>
      <c r="AP597" s="427" t="s">
        <v>419</v>
      </c>
      <c r="AQ597" s="427"/>
      <c r="AR597" s="427"/>
      <c r="AS597" s="427"/>
      <c r="AT597" s="427"/>
      <c r="AU597" s="427"/>
      <c r="AV597" s="427"/>
      <c r="AW597" s="427"/>
      <c r="AX597" s="427"/>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418</v>
      </c>
      <c r="K630" s="101"/>
      <c r="L630" s="101"/>
      <c r="M630" s="101"/>
      <c r="N630" s="101"/>
      <c r="O630" s="101"/>
      <c r="P630" s="349" t="s">
        <v>27</v>
      </c>
      <c r="Q630" s="349"/>
      <c r="R630" s="349"/>
      <c r="S630" s="349"/>
      <c r="T630" s="349"/>
      <c r="U630" s="349"/>
      <c r="V630" s="349"/>
      <c r="W630" s="349"/>
      <c r="X630" s="349"/>
      <c r="Y630" s="346" t="s">
        <v>476</v>
      </c>
      <c r="Z630" s="347"/>
      <c r="AA630" s="347"/>
      <c r="AB630" s="347"/>
      <c r="AC630" s="277" t="s">
        <v>461</v>
      </c>
      <c r="AD630" s="277"/>
      <c r="AE630" s="277"/>
      <c r="AF630" s="277"/>
      <c r="AG630" s="277"/>
      <c r="AH630" s="346" t="s">
        <v>379</v>
      </c>
      <c r="AI630" s="348"/>
      <c r="AJ630" s="348"/>
      <c r="AK630" s="348"/>
      <c r="AL630" s="348" t="s">
        <v>21</v>
      </c>
      <c r="AM630" s="348"/>
      <c r="AN630" s="348"/>
      <c r="AO630" s="426"/>
      <c r="AP630" s="427" t="s">
        <v>419</v>
      </c>
      <c r="AQ630" s="427"/>
      <c r="AR630" s="427"/>
      <c r="AS630" s="427"/>
      <c r="AT630" s="427"/>
      <c r="AU630" s="427"/>
      <c r="AV630" s="427"/>
      <c r="AW630" s="427"/>
      <c r="AX630" s="427"/>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418</v>
      </c>
      <c r="K663" s="101"/>
      <c r="L663" s="101"/>
      <c r="M663" s="101"/>
      <c r="N663" s="101"/>
      <c r="O663" s="101"/>
      <c r="P663" s="349" t="s">
        <v>27</v>
      </c>
      <c r="Q663" s="349"/>
      <c r="R663" s="349"/>
      <c r="S663" s="349"/>
      <c r="T663" s="349"/>
      <c r="U663" s="349"/>
      <c r="V663" s="349"/>
      <c r="W663" s="349"/>
      <c r="X663" s="349"/>
      <c r="Y663" s="346" t="s">
        <v>476</v>
      </c>
      <c r="Z663" s="347"/>
      <c r="AA663" s="347"/>
      <c r="AB663" s="347"/>
      <c r="AC663" s="277" t="s">
        <v>461</v>
      </c>
      <c r="AD663" s="277"/>
      <c r="AE663" s="277"/>
      <c r="AF663" s="277"/>
      <c r="AG663" s="277"/>
      <c r="AH663" s="346" t="s">
        <v>379</v>
      </c>
      <c r="AI663" s="348"/>
      <c r="AJ663" s="348"/>
      <c r="AK663" s="348"/>
      <c r="AL663" s="348" t="s">
        <v>21</v>
      </c>
      <c r="AM663" s="348"/>
      <c r="AN663" s="348"/>
      <c r="AO663" s="426"/>
      <c r="AP663" s="427" t="s">
        <v>419</v>
      </c>
      <c r="AQ663" s="427"/>
      <c r="AR663" s="427"/>
      <c r="AS663" s="427"/>
      <c r="AT663" s="427"/>
      <c r="AU663" s="427"/>
      <c r="AV663" s="427"/>
      <c r="AW663" s="427"/>
      <c r="AX663" s="427"/>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418</v>
      </c>
      <c r="K696" s="101"/>
      <c r="L696" s="101"/>
      <c r="M696" s="101"/>
      <c r="N696" s="101"/>
      <c r="O696" s="101"/>
      <c r="P696" s="349" t="s">
        <v>27</v>
      </c>
      <c r="Q696" s="349"/>
      <c r="R696" s="349"/>
      <c r="S696" s="349"/>
      <c r="T696" s="349"/>
      <c r="U696" s="349"/>
      <c r="V696" s="349"/>
      <c r="W696" s="349"/>
      <c r="X696" s="349"/>
      <c r="Y696" s="346" t="s">
        <v>476</v>
      </c>
      <c r="Z696" s="347"/>
      <c r="AA696" s="347"/>
      <c r="AB696" s="347"/>
      <c r="AC696" s="277" t="s">
        <v>461</v>
      </c>
      <c r="AD696" s="277"/>
      <c r="AE696" s="277"/>
      <c r="AF696" s="277"/>
      <c r="AG696" s="277"/>
      <c r="AH696" s="346" t="s">
        <v>379</v>
      </c>
      <c r="AI696" s="348"/>
      <c r="AJ696" s="348"/>
      <c r="AK696" s="348"/>
      <c r="AL696" s="348" t="s">
        <v>21</v>
      </c>
      <c r="AM696" s="348"/>
      <c r="AN696" s="348"/>
      <c r="AO696" s="426"/>
      <c r="AP696" s="427" t="s">
        <v>419</v>
      </c>
      <c r="AQ696" s="427"/>
      <c r="AR696" s="427"/>
      <c r="AS696" s="427"/>
      <c r="AT696" s="427"/>
      <c r="AU696" s="427"/>
      <c r="AV696" s="427"/>
      <c r="AW696" s="427"/>
      <c r="AX696" s="427"/>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418</v>
      </c>
      <c r="K729" s="101"/>
      <c r="L729" s="101"/>
      <c r="M729" s="101"/>
      <c r="N729" s="101"/>
      <c r="O729" s="101"/>
      <c r="P729" s="349" t="s">
        <v>27</v>
      </c>
      <c r="Q729" s="349"/>
      <c r="R729" s="349"/>
      <c r="S729" s="349"/>
      <c r="T729" s="349"/>
      <c r="U729" s="349"/>
      <c r="V729" s="349"/>
      <c r="W729" s="349"/>
      <c r="X729" s="349"/>
      <c r="Y729" s="346" t="s">
        <v>476</v>
      </c>
      <c r="Z729" s="347"/>
      <c r="AA729" s="347"/>
      <c r="AB729" s="347"/>
      <c r="AC729" s="277" t="s">
        <v>461</v>
      </c>
      <c r="AD729" s="277"/>
      <c r="AE729" s="277"/>
      <c r="AF729" s="277"/>
      <c r="AG729" s="277"/>
      <c r="AH729" s="346" t="s">
        <v>379</v>
      </c>
      <c r="AI729" s="348"/>
      <c r="AJ729" s="348"/>
      <c r="AK729" s="348"/>
      <c r="AL729" s="348" t="s">
        <v>21</v>
      </c>
      <c r="AM729" s="348"/>
      <c r="AN729" s="348"/>
      <c r="AO729" s="426"/>
      <c r="AP729" s="427" t="s">
        <v>419</v>
      </c>
      <c r="AQ729" s="427"/>
      <c r="AR729" s="427"/>
      <c r="AS729" s="427"/>
      <c r="AT729" s="427"/>
      <c r="AU729" s="427"/>
      <c r="AV729" s="427"/>
      <c r="AW729" s="427"/>
      <c r="AX729" s="427"/>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418</v>
      </c>
      <c r="K762" s="101"/>
      <c r="L762" s="101"/>
      <c r="M762" s="101"/>
      <c r="N762" s="101"/>
      <c r="O762" s="101"/>
      <c r="P762" s="349" t="s">
        <v>27</v>
      </c>
      <c r="Q762" s="349"/>
      <c r="R762" s="349"/>
      <c r="S762" s="349"/>
      <c r="T762" s="349"/>
      <c r="U762" s="349"/>
      <c r="V762" s="349"/>
      <c r="W762" s="349"/>
      <c r="X762" s="349"/>
      <c r="Y762" s="346" t="s">
        <v>476</v>
      </c>
      <c r="Z762" s="347"/>
      <c r="AA762" s="347"/>
      <c r="AB762" s="347"/>
      <c r="AC762" s="277" t="s">
        <v>461</v>
      </c>
      <c r="AD762" s="277"/>
      <c r="AE762" s="277"/>
      <c r="AF762" s="277"/>
      <c r="AG762" s="277"/>
      <c r="AH762" s="346" t="s">
        <v>379</v>
      </c>
      <c r="AI762" s="348"/>
      <c r="AJ762" s="348"/>
      <c r="AK762" s="348"/>
      <c r="AL762" s="348" t="s">
        <v>21</v>
      </c>
      <c r="AM762" s="348"/>
      <c r="AN762" s="348"/>
      <c r="AO762" s="426"/>
      <c r="AP762" s="427" t="s">
        <v>419</v>
      </c>
      <c r="AQ762" s="427"/>
      <c r="AR762" s="427"/>
      <c r="AS762" s="427"/>
      <c r="AT762" s="427"/>
      <c r="AU762" s="427"/>
      <c r="AV762" s="427"/>
      <c r="AW762" s="427"/>
      <c r="AX762" s="427"/>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418</v>
      </c>
      <c r="K795" s="101"/>
      <c r="L795" s="101"/>
      <c r="M795" s="101"/>
      <c r="N795" s="101"/>
      <c r="O795" s="101"/>
      <c r="P795" s="349" t="s">
        <v>27</v>
      </c>
      <c r="Q795" s="349"/>
      <c r="R795" s="349"/>
      <c r="S795" s="349"/>
      <c r="T795" s="349"/>
      <c r="U795" s="349"/>
      <c r="V795" s="349"/>
      <c r="W795" s="349"/>
      <c r="X795" s="349"/>
      <c r="Y795" s="346" t="s">
        <v>476</v>
      </c>
      <c r="Z795" s="347"/>
      <c r="AA795" s="347"/>
      <c r="AB795" s="347"/>
      <c r="AC795" s="277" t="s">
        <v>461</v>
      </c>
      <c r="AD795" s="277"/>
      <c r="AE795" s="277"/>
      <c r="AF795" s="277"/>
      <c r="AG795" s="277"/>
      <c r="AH795" s="346" t="s">
        <v>379</v>
      </c>
      <c r="AI795" s="348"/>
      <c r="AJ795" s="348"/>
      <c r="AK795" s="348"/>
      <c r="AL795" s="348" t="s">
        <v>21</v>
      </c>
      <c r="AM795" s="348"/>
      <c r="AN795" s="348"/>
      <c r="AO795" s="426"/>
      <c r="AP795" s="427" t="s">
        <v>419</v>
      </c>
      <c r="AQ795" s="427"/>
      <c r="AR795" s="427"/>
      <c r="AS795" s="427"/>
      <c r="AT795" s="427"/>
      <c r="AU795" s="427"/>
      <c r="AV795" s="427"/>
      <c r="AW795" s="427"/>
      <c r="AX795" s="427"/>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418</v>
      </c>
      <c r="K828" s="101"/>
      <c r="L828" s="101"/>
      <c r="M828" s="101"/>
      <c r="N828" s="101"/>
      <c r="O828" s="101"/>
      <c r="P828" s="349" t="s">
        <v>27</v>
      </c>
      <c r="Q828" s="349"/>
      <c r="R828" s="349"/>
      <c r="S828" s="349"/>
      <c r="T828" s="349"/>
      <c r="U828" s="349"/>
      <c r="V828" s="349"/>
      <c r="W828" s="349"/>
      <c r="X828" s="349"/>
      <c r="Y828" s="346" t="s">
        <v>476</v>
      </c>
      <c r="Z828" s="347"/>
      <c r="AA828" s="347"/>
      <c r="AB828" s="347"/>
      <c r="AC828" s="277" t="s">
        <v>461</v>
      </c>
      <c r="AD828" s="277"/>
      <c r="AE828" s="277"/>
      <c r="AF828" s="277"/>
      <c r="AG828" s="277"/>
      <c r="AH828" s="346" t="s">
        <v>379</v>
      </c>
      <c r="AI828" s="348"/>
      <c r="AJ828" s="348"/>
      <c r="AK828" s="348"/>
      <c r="AL828" s="348" t="s">
        <v>21</v>
      </c>
      <c r="AM828" s="348"/>
      <c r="AN828" s="348"/>
      <c r="AO828" s="426"/>
      <c r="AP828" s="427" t="s">
        <v>419</v>
      </c>
      <c r="AQ828" s="427"/>
      <c r="AR828" s="427"/>
      <c r="AS828" s="427"/>
      <c r="AT828" s="427"/>
      <c r="AU828" s="427"/>
      <c r="AV828" s="427"/>
      <c r="AW828" s="427"/>
      <c r="AX828" s="427"/>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418</v>
      </c>
      <c r="K861" s="101"/>
      <c r="L861" s="101"/>
      <c r="M861" s="101"/>
      <c r="N861" s="101"/>
      <c r="O861" s="101"/>
      <c r="P861" s="349" t="s">
        <v>27</v>
      </c>
      <c r="Q861" s="349"/>
      <c r="R861" s="349"/>
      <c r="S861" s="349"/>
      <c r="T861" s="349"/>
      <c r="U861" s="349"/>
      <c r="V861" s="349"/>
      <c r="W861" s="349"/>
      <c r="X861" s="349"/>
      <c r="Y861" s="346" t="s">
        <v>476</v>
      </c>
      <c r="Z861" s="347"/>
      <c r="AA861" s="347"/>
      <c r="AB861" s="347"/>
      <c r="AC861" s="277" t="s">
        <v>461</v>
      </c>
      <c r="AD861" s="277"/>
      <c r="AE861" s="277"/>
      <c r="AF861" s="277"/>
      <c r="AG861" s="277"/>
      <c r="AH861" s="346" t="s">
        <v>379</v>
      </c>
      <c r="AI861" s="348"/>
      <c r="AJ861" s="348"/>
      <c r="AK861" s="348"/>
      <c r="AL861" s="348" t="s">
        <v>21</v>
      </c>
      <c r="AM861" s="348"/>
      <c r="AN861" s="348"/>
      <c r="AO861" s="426"/>
      <c r="AP861" s="427" t="s">
        <v>419</v>
      </c>
      <c r="AQ861" s="427"/>
      <c r="AR861" s="427"/>
      <c r="AS861" s="427"/>
      <c r="AT861" s="427"/>
      <c r="AU861" s="427"/>
      <c r="AV861" s="427"/>
      <c r="AW861" s="427"/>
      <c r="AX861" s="427"/>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418</v>
      </c>
      <c r="K894" s="101"/>
      <c r="L894" s="101"/>
      <c r="M894" s="101"/>
      <c r="N894" s="101"/>
      <c r="O894" s="101"/>
      <c r="P894" s="349" t="s">
        <v>27</v>
      </c>
      <c r="Q894" s="349"/>
      <c r="R894" s="349"/>
      <c r="S894" s="349"/>
      <c r="T894" s="349"/>
      <c r="U894" s="349"/>
      <c r="V894" s="349"/>
      <c r="W894" s="349"/>
      <c r="X894" s="349"/>
      <c r="Y894" s="346" t="s">
        <v>476</v>
      </c>
      <c r="Z894" s="347"/>
      <c r="AA894" s="347"/>
      <c r="AB894" s="347"/>
      <c r="AC894" s="277" t="s">
        <v>461</v>
      </c>
      <c r="AD894" s="277"/>
      <c r="AE894" s="277"/>
      <c r="AF894" s="277"/>
      <c r="AG894" s="277"/>
      <c r="AH894" s="346" t="s">
        <v>379</v>
      </c>
      <c r="AI894" s="348"/>
      <c r="AJ894" s="348"/>
      <c r="AK894" s="348"/>
      <c r="AL894" s="348" t="s">
        <v>21</v>
      </c>
      <c r="AM894" s="348"/>
      <c r="AN894" s="348"/>
      <c r="AO894" s="426"/>
      <c r="AP894" s="427" t="s">
        <v>419</v>
      </c>
      <c r="AQ894" s="427"/>
      <c r="AR894" s="427"/>
      <c r="AS894" s="427"/>
      <c r="AT894" s="427"/>
      <c r="AU894" s="427"/>
      <c r="AV894" s="427"/>
      <c r="AW894" s="427"/>
      <c r="AX894" s="427"/>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418</v>
      </c>
      <c r="K927" s="101"/>
      <c r="L927" s="101"/>
      <c r="M927" s="101"/>
      <c r="N927" s="101"/>
      <c r="O927" s="101"/>
      <c r="P927" s="349" t="s">
        <v>27</v>
      </c>
      <c r="Q927" s="349"/>
      <c r="R927" s="349"/>
      <c r="S927" s="349"/>
      <c r="T927" s="349"/>
      <c r="U927" s="349"/>
      <c r="V927" s="349"/>
      <c r="W927" s="349"/>
      <c r="X927" s="349"/>
      <c r="Y927" s="346" t="s">
        <v>476</v>
      </c>
      <c r="Z927" s="347"/>
      <c r="AA927" s="347"/>
      <c r="AB927" s="347"/>
      <c r="AC927" s="277" t="s">
        <v>461</v>
      </c>
      <c r="AD927" s="277"/>
      <c r="AE927" s="277"/>
      <c r="AF927" s="277"/>
      <c r="AG927" s="277"/>
      <c r="AH927" s="346" t="s">
        <v>379</v>
      </c>
      <c r="AI927" s="348"/>
      <c r="AJ927" s="348"/>
      <c r="AK927" s="348"/>
      <c r="AL927" s="348" t="s">
        <v>21</v>
      </c>
      <c r="AM927" s="348"/>
      <c r="AN927" s="348"/>
      <c r="AO927" s="426"/>
      <c r="AP927" s="427" t="s">
        <v>419</v>
      </c>
      <c r="AQ927" s="427"/>
      <c r="AR927" s="427"/>
      <c r="AS927" s="427"/>
      <c r="AT927" s="427"/>
      <c r="AU927" s="427"/>
      <c r="AV927" s="427"/>
      <c r="AW927" s="427"/>
      <c r="AX927" s="427"/>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418</v>
      </c>
      <c r="K960" s="101"/>
      <c r="L960" s="101"/>
      <c r="M960" s="101"/>
      <c r="N960" s="101"/>
      <c r="O960" s="101"/>
      <c r="P960" s="349" t="s">
        <v>27</v>
      </c>
      <c r="Q960" s="349"/>
      <c r="R960" s="349"/>
      <c r="S960" s="349"/>
      <c r="T960" s="349"/>
      <c r="U960" s="349"/>
      <c r="V960" s="349"/>
      <c r="W960" s="349"/>
      <c r="X960" s="349"/>
      <c r="Y960" s="346" t="s">
        <v>476</v>
      </c>
      <c r="Z960" s="347"/>
      <c r="AA960" s="347"/>
      <c r="AB960" s="347"/>
      <c r="AC960" s="277" t="s">
        <v>461</v>
      </c>
      <c r="AD960" s="277"/>
      <c r="AE960" s="277"/>
      <c r="AF960" s="277"/>
      <c r="AG960" s="277"/>
      <c r="AH960" s="346" t="s">
        <v>379</v>
      </c>
      <c r="AI960" s="348"/>
      <c r="AJ960" s="348"/>
      <c r="AK960" s="348"/>
      <c r="AL960" s="348" t="s">
        <v>21</v>
      </c>
      <c r="AM960" s="348"/>
      <c r="AN960" s="348"/>
      <c r="AO960" s="426"/>
      <c r="AP960" s="427" t="s">
        <v>419</v>
      </c>
      <c r="AQ960" s="427"/>
      <c r="AR960" s="427"/>
      <c r="AS960" s="427"/>
      <c r="AT960" s="427"/>
      <c r="AU960" s="427"/>
      <c r="AV960" s="427"/>
      <c r="AW960" s="427"/>
      <c r="AX960" s="427"/>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418</v>
      </c>
      <c r="K993" s="101"/>
      <c r="L993" s="101"/>
      <c r="M993" s="101"/>
      <c r="N993" s="101"/>
      <c r="O993" s="101"/>
      <c r="P993" s="349" t="s">
        <v>27</v>
      </c>
      <c r="Q993" s="349"/>
      <c r="R993" s="349"/>
      <c r="S993" s="349"/>
      <c r="T993" s="349"/>
      <c r="U993" s="349"/>
      <c r="V993" s="349"/>
      <c r="W993" s="349"/>
      <c r="X993" s="349"/>
      <c r="Y993" s="346" t="s">
        <v>476</v>
      </c>
      <c r="Z993" s="347"/>
      <c r="AA993" s="347"/>
      <c r="AB993" s="347"/>
      <c r="AC993" s="277" t="s">
        <v>461</v>
      </c>
      <c r="AD993" s="277"/>
      <c r="AE993" s="277"/>
      <c r="AF993" s="277"/>
      <c r="AG993" s="277"/>
      <c r="AH993" s="346" t="s">
        <v>379</v>
      </c>
      <c r="AI993" s="348"/>
      <c r="AJ993" s="348"/>
      <c r="AK993" s="348"/>
      <c r="AL993" s="348" t="s">
        <v>21</v>
      </c>
      <c r="AM993" s="348"/>
      <c r="AN993" s="348"/>
      <c r="AO993" s="426"/>
      <c r="AP993" s="427" t="s">
        <v>419</v>
      </c>
      <c r="AQ993" s="427"/>
      <c r="AR993" s="427"/>
      <c r="AS993" s="427"/>
      <c r="AT993" s="427"/>
      <c r="AU993" s="427"/>
      <c r="AV993" s="427"/>
      <c r="AW993" s="427"/>
      <c r="AX993" s="427"/>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418</v>
      </c>
      <c r="K1026" s="101"/>
      <c r="L1026" s="101"/>
      <c r="M1026" s="101"/>
      <c r="N1026" s="101"/>
      <c r="O1026" s="101"/>
      <c r="P1026" s="349" t="s">
        <v>27</v>
      </c>
      <c r="Q1026" s="349"/>
      <c r="R1026" s="349"/>
      <c r="S1026" s="349"/>
      <c r="T1026" s="349"/>
      <c r="U1026" s="349"/>
      <c r="V1026" s="349"/>
      <c r="W1026" s="349"/>
      <c r="X1026" s="349"/>
      <c r="Y1026" s="346" t="s">
        <v>476</v>
      </c>
      <c r="Z1026" s="347"/>
      <c r="AA1026" s="347"/>
      <c r="AB1026" s="347"/>
      <c r="AC1026" s="277" t="s">
        <v>461</v>
      </c>
      <c r="AD1026" s="277"/>
      <c r="AE1026" s="277"/>
      <c r="AF1026" s="277"/>
      <c r="AG1026" s="277"/>
      <c r="AH1026" s="346" t="s">
        <v>379</v>
      </c>
      <c r="AI1026" s="348"/>
      <c r="AJ1026" s="348"/>
      <c r="AK1026" s="348"/>
      <c r="AL1026" s="348" t="s">
        <v>21</v>
      </c>
      <c r="AM1026" s="348"/>
      <c r="AN1026" s="348"/>
      <c r="AO1026" s="426"/>
      <c r="AP1026" s="427" t="s">
        <v>419</v>
      </c>
      <c r="AQ1026" s="427"/>
      <c r="AR1026" s="427"/>
      <c r="AS1026" s="427"/>
      <c r="AT1026" s="427"/>
      <c r="AU1026" s="427"/>
      <c r="AV1026" s="427"/>
      <c r="AW1026" s="427"/>
      <c r="AX1026" s="427"/>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418</v>
      </c>
      <c r="K1059" s="101"/>
      <c r="L1059" s="101"/>
      <c r="M1059" s="101"/>
      <c r="N1059" s="101"/>
      <c r="O1059" s="101"/>
      <c r="P1059" s="349" t="s">
        <v>27</v>
      </c>
      <c r="Q1059" s="349"/>
      <c r="R1059" s="349"/>
      <c r="S1059" s="349"/>
      <c r="T1059" s="349"/>
      <c r="U1059" s="349"/>
      <c r="V1059" s="349"/>
      <c r="W1059" s="349"/>
      <c r="X1059" s="349"/>
      <c r="Y1059" s="346" t="s">
        <v>476</v>
      </c>
      <c r="Z1059" s="347"/>
      <c r="AA1059" s="347"/>
      <c r="AB1059" s="347"/>
      <c r="AC1059" s="277" t="s">
        <v>461</v>
      </c>
      <c r="AD1059" s="277"/>
      <c r="AE1059" s="277"/>
      <c r="AF1059" s="277"/>
      <c r="AG1059" s="277"/>
      <c r="AH1059" s="346" t="s">
        <v>379</v>
      </c>
      <c r="AI1059" s="348"/>
      <c r="AJ1059" s="348"/>
      <c r="AK1059" s="348"/>
      <c r="AL1059" s="348" t="s">
        <v>21</v>
      </c>
      <c r="AM1059" s="348"/>
      <c r="AN1059" s="348"/>
      <c r="AO1059" s="426"/>
      <c r="AP1059" s="427" t="s">
        <v>419</v>
      </c>
      <c r="AQ1059" s="427"/>
      <c r="AR1059" s="427"/>
      <c r="AS1059" s="427"/>
      <c r="AT1059" s="427"/>
      <c r="AU1059" s="427"/>
      <c r="AV1059" s="427"/>
      <c r="AW1059" s="427"/>
      <c r="AX1059" s="427"/>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418</v>
      </c>
      <c r="K1092" s="101"/>
      <c r="L1092" s="101"/>
      <c r="M1092" s="101"/>
      <c r="N1092" s="101"/>
      <c r="O1092" s="101"/>
      <c r="P1092" s="349" t="s">
        <v>27</v>
      </c>
      <c r="Q1092" s="349"/>
      <c r="R1092" s="349"/>
      <c r="S1092" s="349"/>
      <c r="T1092" s="349"/>
      <c r="U1092" s="349"/>
      <c r="V1092" s="349"/>
      <c r="W1092" s="349"/>
      <c r="X1092" s="349"/>
      <c r="Y1092" s="346" t="s">
        <v>476</v>
      </c>
      <c r="Z1092" s="347"/>
      <c r="AA1092" s="347"/>
      <c r="AB1092" s="347"/>
      <c r="AC1092" s="277" t="s">
        <v>461</v>
      </c>
      <c r="AD1092" s="277"/>
      <c r="AE1092" s="277"/>
      <c r="AF1092" s="277"/>
      <c r="AG1092" s="277"/>
      <c r="AH1092" s="346" t="s">
        <v>379</v>
      </c>
      <c r="AI1092" s="348"/>
      <c r="AJ1092" s="348"/>
      <c r="AK1092" s="348"/>
      <c r="AL1092" s="348" t="s">
        <v>21</v>
      </c>
      <c r="AM1092" s="348"/>
      <c r="AN1092" s="348"/>
      <c r="AO1092" s="426"/>
      <c r="AP1092" s="427" t="s">
        <v>419</v>
      </c>
      <c r="AQ1092" s="427"/>
      <c r="AR1092" s="427"/>
      <c r="AS1092" s="427"/>
      <c r="AT1092" s="427"/>
      <c r="AU1092" s="427"/>
      <c r="AV1092" s="427"/>
      <c r="AW1092" s="427"/>
      <c r="AX1092" s="427"/>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418</v>
      </c>
      <c r="K1125" s="101"/>
      <c r="L1125" s="101"/>
      <c r="M1125" s="101"/>
      <c r="N1125" s="101"/>
      <c r="O1125" s="101"/>
      <c r="P1125" s="349" t="s">
        <v>27</v>
      </c>
      <c r="Q1125" s="349"/>
      <c r="R1125" s="349"/>
      <c r="S1125" s="349"/>
      <c r="T1125" s="349"/>
      <c r="U1125" s="349"/>
      <c r="V1125" s="349"/>
      <c r="W1125" s="349"/>
      <c r="X1125" s="349"/>
      <c r="Y1125" s="346" t="s">
        <v>476</v>
      </c>
      <c r="Z1125" s="347"/>
      <c r="AA1125" s="347"/>
      <c r="AB1125" s="347"/>
      <c r="AC1125" s="277" t="s">
        <v>461</v>
      </c>
      <c r="AD1125" s="277"/>
      <c r="AE1125" s="277"/>
      <c r="AF1125" s="277"/>
      <c r="AG1125" s="277"/>
      <c r="AH1125" s="346" t="s">
        <v>379</v>
      </c>
      <c r="AI1125" s="348"/>
      <c r="AJ1125" s="348"/>
      <c r="AK1125" s="348"/>
      <c r="AL1125" s="348" t="s">
        <v>21</v>
      </c>
      <c r="AM1125" s="348"/>
      <c r="AN1125" s="348"/>
      <c r="AO1125" s="426"/>
      <c r="AP1125" s="427" t="s">
        <v>419</v>
      </c>
      <c r="AQ1125" s="427"/>
      <c r="AR1125" s="427"/>
      <c r="AS1125" s="427"/>
      <c r="AT1125" s="427"/>
      <c r="AU1125" s="427"/>
      <c r="AV1125" s="427"/>
      <c r="AW1125" s="427"/>
      <c r="AX1125" s="427"/>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418</v>
      </c>
      <c r="K1158" s="101"/>
      <c r="L1158" s="101"/>
      <c r="M1158" s="101"/>
      <c r="N1158" s="101"/>
      <c r="O1158" s="101"/>
      <c r="P1158" s="349" t="s">
        <v>27</v>
      </c>
      <c r="Q1158" s="349"/>
      <c r="R1158" s="349"/>
      <c r="S1158" s="349"/>
      <c r="T1158" s="349"/>
      <c r="U1158" s="349"/>
      <c r="V1158" s="349"/>
      <c r="W1158" s="349"/>
      <c r="X1158" s="349"/>
      <c r="Y1158" s="346" t="s">
        <v>476</v>
      </c>
      <c r="Z1158" s="347"/>
      <c r="AA1158" s="347"/>
      <c r="AB1158" s="347"/>
      <c r="AC1158" s="277" t="s">
        <v>461</v>
      </c>
      <c r="AD1158" s="277"/>
      <c r="AE1158" s="277"/>
      <c r="AF1158" s="277"/>
      <c r="AG1158" s="277"/>
      <c r="AH1158" s="346" t="s">
        <v>379</v>
      </c>
      <c r="AI1158" s="348"/>
      <c r="AJ1158" s="348"/>
      <c r="AK1158" s="348"/>
      <c r="AL1158" s="348" t="s">
        <v>21</v>
      </c>
      <c r="AM1158" s="348"/>
      <c r="AN1158" s="348"/>
      <c r="AO1158" s="426"/>
      <c r="AP1158" s="427" t="s">
        <v>419</v>
      </c>
      <c r="AQ1158" s="427"/>
      <c r="AR1158" s="427"/>
      <c r="AS1158" s="427"/>
      <c r="AT1158" s="427"/>
      <c r="AU1158" s="427"/>
      <c r="AV1158" s="427"/>
      <c r="AW1158" s="427"/>
      <c r="AX1158" s="427"/>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418</v>
      </c>
      <c r="K1191" s="101"/>
      <c r="L1191" s="101"/>
      <c r="M1191" s="101"/>
      <c r="N1191" s="101"/>
      <c r="O1191" s="101"/>
      <c r="P1191" s="349" t="s">
        <v>27</v>
      </c>
      <c r="Q1191" s="349"/>
      <c r="R1191" s="349"/>
      <c r="S1191" s="349"/>
      <c r="T1191" s="349"/>
      <c r="U1191" s="349"/>
      <c r="V1191" s="349"/>
      <c r="W1191" s="349"/>
      <c r="X1191" s="349"/>
      <c r="Y1191" s="346" t="s">
        <v>476</v>
      </c>
      <c r="Z1191" s="347"/>
      <c r="AA1191" s="347"/>
      <c r="AB1191" s="347"/>
      <c r="AC1191" s="277" t="s">
        <v>461</v>
      </c>
      <c r="AD1191" s="277"/>
      <c r="AE1191" s="277"/>
      <c r="AF1191" s="277"/>
      <c r="AG1191" s="277"/>
      <c r="AH1191" s="346" t="s">
        <v>379</v>
      </c>
      <c r="AI1191" s="348"/>
      <c r="AJ1191" s="348"/>
      <c r="AK1191" s="348"/>
      <c r="AL1191" s="348" t="s">
        <v>21</v>
      </c>
      <c r="AM1191" s="348"/>
      <c r="AN1191" s="348"/>
      <c r="AO1191" s="426"/>
      <c r="AP1191" s="427" t="s">
        <v>419</v>
      </c>
      <c r="AQ1191" s="427"/>
      <c r="AR1191" s="427"/>
      <c r="AS1191" s="427"/>
      <c r="AT1191" s="427"/>
      <c r="AU1191" s="427"/>
      <c r="AV1191" s="427"/>
      <c r="AW1191" s="427"/>
      <c r="AX1191" s="427"/>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418</v>
      </c>
      <c r="K1224" s="101"/>
      <c r="L1224" s="101"/>
      <c r="M1224" s="101"/>
      <c r="N1224" s="101"/>
      <c r="O1224" s="101"/>
      <c r="P1224" s="349" t="s">
        <v>27</v>
      </c>
      <c r="Q1224" s="349"/>
      <c r="R1224" s="349"/>
      <c r="S1224" s="349"/>
      <c r="T1224" s="349"/>
      <c r="U1224" s="349"/>
      <c r="V1224" s="349"/>
      <c r="W1224" s="349"/>
      <c r="X1224" s="349"/>
      <c r="Y1224" s="346" t="s">
        <v>476</v>
      </c>
      <c r="Z1224" s="347"/>
      <c r="AA1224" s="347"/>
      <c r="AB1224" s="347"/>
      <c r="AC1224" s="277" t="s">
        <v>461</v>
      </c>
      <c r="AD1224" s="277"/>
      <c r="AE1224" s="277"/>
      <c r="AF1224" s="277"/>
      <c r="AG1224" s="277"/>
      <c r="AH1224" s="346" t="s">
        <v>379</v>
      </c>
      <c r="AI1224" s="348"/>
      <c r="AJ1224" s="348"/>
      <c r="AK1224" s="348"/>
      <c r="AL1224" s="348" t="s">
        <v>21</v>
      </c>
      <c r="AM1224" s="348"/>
      <c r="AN1224" s="348"/>
      <c r="AO1224" s="426"/>
      <c r="AP1224" s="427" t="s">
        <v>419</v>
      </c>
      <c r="AQ1224" s="427"/>
      <c r="AR1224" s="427"/>
      <c r="AS1224" s="427"/>
      <c r="AT1224" s="427"/>
      <c r="AU1224" s="427"/>
      <c r="AV1224" s="427"/>
      <c r="AW1224" s="427"/>
      <c r="AX1224" s="427"/>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418</v>
      </c>
      <c r="K1257" s="101"/>
      <c r="L1257" s="101"/>
      <c r="M1257" s="101"/>
      <c r="N1257" s="101"/>
      <c r="O1257" s="101"/>
      <c r="P1257" s="349" t="s">
        <v>27</v>
      </c>
      <c r="Q1257" s="349"/>
      <c r="R1257" s="349"/>
      <c r="S1257" s="349"/>
      <c r="T1257" s="349"/>
      <c r="U1257" s="349"/>
      <c r="V1257" s="349"/>
      <c r="W1257" s="349"/>
      <c r="X1257" s="349"/>
      <c r="Y1257" s="346" t="s">
        <v>476</v>
      </c>
      <c r="Z1257" s="347"/>
      <c r="AA1257" s="347"/>
      <c r="AB1257" s="347"/>
      <c r="AC1257" s="277" t="s">
        <v>461</v>
      </c>
      <c r="AD1257" s="277"/>
      <c r="AE1257" s="277"/>
      <c r="AF1257" s="277"/>
      <c r="AG1257" s="277"/>
      <c r="AH1257" s="346" t="s">
        <v>379</v>
      </c>
      <c r="AI1257" s="348"/>
      <c r="AJ1257" s="348"/>
      <c r="AK1257" s="348"/>
      <c r="AL1257" s="348" t="s">
        <v>21</v>
      </c>
      <c r="AM1257" s="348"/>
      <c r="AN1257" s="348"/>
      <c r="AO1257" s="426"/>
      <c r="AP1257" s="427" t="s">
        <v>419</v>
      </c>
      <c r="AQ1257" s="427"/>
      <c r="AR1257" s="427"/>
      <c r="AS1257" s="427"/>
      <c r="AT1257" s="427"/>
      <c r="AU1257" s="427"/>
      <c r="AV1257" s="427"/>
      <c r="AW1257" s="427"/>
      <c r="AX1257" s="427"/>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418</v>
      </c>
      <c r="K1290" s="101"/>
      <c r="L1290" s="101"/>
      <c r="M1290" s="101"/>
      <c r="N1290" s="101"/>
      <c r="O1290" s="101"/>
      <c r="P1290" s="349" t="s">
        <v>27</v>
      </c>
      <c r="Q1290" s="349"/>
      <c r="R1290" s="349"/>
      <c r="S1290" s="349"/>
      <c r="T1290" s="349"/>
      <c r="U1290" s="349"/>
      <c r="V1290" s="349"/>
      <c r="W1290" s="349"/>
      <c r="X1290" s="349"/>
      <c r="Y1290" s="346" t="s">
        <v>476</v>
      </c>
      <c r="Z1290" s="347"/>
      <c r="AA1290" s="347"/>
      <c r="AB1290" s="347"/>
      <c r="AC1290" s="277" t="s">
        <v>461</v>
      </c>
      <c r="AD1290" s="277"/>
      <c r="AE1290" s="277"/>
      <c r="AF1290" s="277"/>
      <c r="AG1290" s="277"/>
      <c r="AH1290" s="346" t="s">
        <v>379</v>
      </c>
      <c r="AI1290" s="348"/>
      <c r="AJ1290" s="348"/>
      <c r="AK1290" s="348"/>
      <c r="AL1290" s="348" t="s">
        <v>21</v>
      </c>
      <c r="AM1290" s="348"/>
      <c r="AN1290" s="348"/>
      <c r="AO1290" s="426"/>
      <c r="AP1290" s="427" t="s">
        <v>419</v>
      </c>
      <c r="AQ1290" s="427"/>
      <c r="AR1290" s="427"/>
      <c r="AS1290" s="427"/>
      <c r="AT1290" s="427"/>
      <c r="AU1290" s="427"/>
      <c r="AV1290" s="427"/>
      <c r="AW1290" s="427"/>
      <c r="AX1290" s="427"/>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2019-06-20T09:07:12Z</cp:lastPrinted>
  <dcterms:created xsi:type="dcterms:W3CDTF">2012-03-13T00:50:25Z</dcterms:created>
  <dcterms:modified xsi:type="dcterms:W3CDTF">2019-06-20T12:25:09Z</dcterms:modified>
</cp:coreProperties>
</file>