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<sst xmlns="http://schemas.openxmlformats.org/spreadsheetml/2006/main" count="2935" uniqueCount="677">
  <si>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</si>
  <si>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</si>
  <si>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</si>
  <si>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</si>
  <si>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</si>
  <si>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</si>
  <si>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</si>
  <si>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</si>
  <si>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</si>
  <si>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</si>
  <si>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</si>
  <si>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</si>
  <si>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</si>
  <si>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</si>
  <si>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</si>
  <si>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</si>
  <si>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</si>
  <si>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</si>
  <si>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</si>
  <si>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</si>
  <si>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</si>
  <si>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</si>
  <si>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</si>
  <si>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</si>
  <si>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</si>
  <si>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</si>
  <si>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</si>
  <si>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</si>
  <si>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</si>
  <si>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</si>
  <si>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</si>
  <si>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</si>
  <si>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</si>
  <si>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</si>
  <si>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</si>
  <si>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</si>
  <si>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</si>
  <si>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</si>
  <si>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</si>
  <si>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</si>
  <si>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</si>
  <si>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</si>
  <si>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</si>
  <si>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</si>
  <si>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</si>
  <si>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</si>
  <si>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</si>
  <si>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</si>
  <si>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</si>
  <si>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</si>
  <si>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</si>
  <si>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</si>
  <si>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</si>
  <si>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</si>
  <si>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</si>
  <si>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</si>
  <si>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</si>
  <si>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</si>
  <si>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</si>
  <si>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</si>
  <si>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</si>
  <si>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</si>
  <si>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</si>
  <si>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</si>
  <si>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</si>
  <si>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</si>
  <si>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</si>
  <si>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</si>
  <si>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</si>
  <si>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</si>
  <si>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</si>
  <si>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</si>
  <si>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</si>
  <si>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</si>
  <si>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</si>
  <si>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</si>
  <si>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</si>
  <si>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</si>
  <si>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</si>
  <si>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</si>
  <si>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</si>
  <si>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</si>
  <si>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</si>
  <si>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</si>
  <si>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</si>
  <si>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</si>
  <si>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</si>
  <si>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</si>
  <si>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</si>
  <si>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</si>
  <si>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</si>
  <si>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</si>
  <si>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</si>
  <si>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</si>
  <si>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</si>
  <si>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</si>
  <si>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</si>
  <si>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</si>
  <si>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</si>
  <si>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</si>
  <si>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</si>
  <si>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</si>
  <si>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</si>
  <si>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</si>
  <si>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</si>
  <si>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</si>
  <si>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</si>
  <si>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</si>
  <si>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</si>
  <si>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</si>
  <si>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</si>
  <si>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</si>
  <si>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</si>
  <si>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</si>
  <si>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</si>
  <si>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</si>
  <si>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</si>
  <si>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</si>
  <si>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</si>
  <si>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</si>
  <si>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</si>
  <si>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</si>
  <si>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</si>
  <si>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</si>
  <si>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</si>
  <si>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</si>
  <si>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</si>
  <si>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</si>
  <si>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</si>
  <si>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</si>
  <si>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</si>
  <si>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</si>
  <si>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</si>
  <si>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</si>
  <si>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</si>
  <si>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</si>
  <si>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</si>
  <si>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</si>
  <si>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</si>
  <si>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</si>
  <si>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</si>
  <si>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</si>
  <si>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</si>
  <si>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</si>
  <si>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</si>
  <si>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</si>
  <si>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</si>
  <si>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</si>
  <si>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</si>
  <si>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</si>
  <si>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</si>
  <si>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</si>
  <si>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</si>
  <si>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</si>
  <si>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</si>
  <si>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</si>
  <si>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</si>
  <si>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</si>
  <si>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</si>
  <si>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</si>
  <si>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</si>
  <si>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</si>
  <si>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</si>
  <si>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</si>
  <si>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</si>
  <si>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</si>
  <si>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</si>
  <si>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</si>
  <si>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</si>
  <si>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</si>
  <si>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</si>
  <si>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</si>
  <si>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</si>
  <si>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</si>
  <si>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</si>
  <si>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</si>
  <si>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</si>
  <si>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</si>
  <si>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</si>
  <si>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</si>
  <si>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</si>
  <si>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</si>
  <si>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</si>
  <si>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</si>
  <si>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</si>
  <si>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</si>
  <si>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</si>
  <si>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</si>
  <si>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</si>
  <si>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</si>
  <si>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</si>
  <si>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</si>
  <si>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</si>
  <si>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</si>
  <si>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</si>
  <si>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</si>
  <si>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</si>
  <si>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</si>
  <si>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</si>
  <si>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</si>
  <si>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</si>
  <si>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</si>
  <si>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</si>
  <si>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</si>
  <si>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</si>
  <si>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</si>
  <si>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</si>
  <si>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</si>
  <si>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</si>
  <si>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</si>
  <si>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</si>
  <si>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</si>
  <si>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</si>
  <si>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</si>
  <si>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</si>
  <si>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</si>
  <si>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</si>
  <si>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</si>
  <si>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</si>
  <si>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</si>
  <si>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</si>
  <si>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</si>
  <si>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</si>
  <si>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</si>
  <si>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</si>
  <si>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</si>
  <si>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</si>
  <si>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</si>
  <si>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</si>
  <si>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</si>
  <si>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</si>
  <si>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</si>
  <si>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</si>
  <si>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</si>
  <si>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</si>
  <si>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</si>
  <si>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</si>
  <si>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</si>
  <si>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</si>
  <si>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</si>
  <si>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</si>
  <si>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</si>
  <si>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</si>
  <si>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</si>
  <si>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</si>
  <si>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</si>
  <si>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</si>
  <si>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</si>
  <si>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</si>
  <si>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</si>
  <si>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</si>
  <si>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</si>
  <si>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</si>
  <si>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</si>
  <si>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</si>
  <si>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</si>
  <si>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</si>
  <si>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</si>
  <si>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</si>
  <si>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</si>
  <si>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</si>
  <si>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</si>
  <si>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</si>
  <si>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</si>
  <si>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</si>
  <si>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</si>
  <si>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</si>
  <si>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</si>
  <si>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</si>
  <si>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</si>
  <si>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</si>
  <si>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</si>
  <si>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</si>
  <si>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</si>
  <si>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</si>
  <si>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</si>
  <si>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</si>
  <si>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</si>
  <si>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</si>
  <si>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</si>
  <si>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</si>
  <si>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</si>
  <si>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</si>
  <si>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</si>
  <si>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</si>
  <si>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</si>
  <si>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</si>
  <si>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</si>
  <si>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</si>
  <si>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</si>
  <si>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</si>
  <si>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</si>
  <si>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</si>
  <si>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</si>
  <si>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</si>
  <si>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</si>
  <si>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</si>
  <si>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</si>
  <si>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</si>
  <si>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</si>
  <si>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</si>
  <si>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</si>
  <si>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</si>
  <si>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</si>
  <si>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</si>
  <si>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</si>
  <si>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</si>
  <si>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</si>
  <si>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</si>
  <si>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</si>
  <si>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</si>
  <si>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</si>
  <si>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</si>
  <si>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</si>
  <si>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</si>
  <si>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</si>
  <si>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</si>
  <si>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</si>
  <si>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</si>
  <si>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</si>
  <si>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</si>
  <si>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</si>
  <si>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</si>
  <si>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</si>
  <si>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</si>
  <si>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</si>
  <si>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</si>
  <si>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</si>
  <si>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</si>
  <si>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</si>
  <si>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</si>
  <si>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</si>
  <si>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</si>
  <si>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</si>
  <si>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</si>
  <si>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</si>
  <si>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</si>
  <si>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</si>
  <si>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</si>
  <si>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</si>
  <si>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</si>
  <si>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</si>
  <si>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</si>
  <si>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</si>
  <si>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</si>
  <si>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</si>
  <si>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</si>
  <si>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</si>
  <si>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</si>
  <si>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</si>
  <si>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</si>
  <si>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</si>
  <si>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</si>
  <si>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</si>
  <si>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</si>
  <si>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</si>
  <si>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</si>
  <si>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</si>
  <si>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</si>
  <si>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</si>
  <si>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</si>
  <si>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</si>
  <si>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</si>
  <si>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</si>
  <si>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</si>
  <si>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</si>
  <si>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</si>
  <si>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</si>
  <si>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</si>
  <si>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</si>
  <si>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</si>
  <si>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</si>
  <si>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</si>
  <si>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</si>
  <si>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</si>
  <si>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</si>
  <si>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</si>
  <si>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</si>
  <si>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</si>
  <si>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</si>
  <si>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</si>
  <si>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</si>
  <si>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</si>
  <si>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</si>
  <si>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</si>
  <si>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</si>
  <si>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</si>
  <si>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</si>
  <si>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</si>
  <si>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</si>
  <si>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</si>
  <si>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</si>
  <si>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</si>
  <si>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</si>
  <si>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</si>
  <si>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</si>
  <si>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</si>
  <si>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</si>
  <si>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</si>
  <si>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</si>
  <si>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</si>
  <si>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</si>
  <si>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</si>
  <si>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</si>
  <si>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</si>
  <si>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</si>
  <si>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</si>
  <si>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</si>
  <si>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</si>
  <si>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</si>
  <si>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</si>
  <si>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</si>
  <si>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</si>
  <si>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</si>
  <si>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</si>
  <si>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</si>
  <si>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</si>
  <si>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</si>
  <si>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</si>
  <si>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</si>
  <si>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</si>
  <si>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</si>
  <si>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</si>
  <si>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</si>
  <si>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</si>
  <si>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</si>
  <si>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</si>
  <si>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</si>
  <si>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</si>
  <si>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</si>
  <si>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</si>
  <si>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</si>
  <si>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</si>
  <si>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</si>
  <si>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</si>
  <si>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</si>
  <si>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</si>
  <si>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</si>
  <si>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</si>
  <si>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</si>
  <si>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</si>
  <si>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</si>
  <si>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</si>
  <si>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</si>
  <si>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</si>
  <si>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</si>
  <si>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</si>
  <si>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</si>
  <si>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</si>
  <si>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</si>
  <si>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</si>
  <si>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</si>
  <si>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</si>
  <si>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</si>
  <si>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</si>
  <si>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</si>
  <si>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</si>
  <si>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</si>
  <si>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</si>
  <si>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</si>
  <si>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</si>
  <si>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</si>
  <si>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</si>
  <si>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</si>
  <si>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</si>
  <si>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</si>
  <si>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</si>
  <si>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</si>
  <si>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</si>
  <si>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</si>
  <si>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</si>
  <si>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</si>
  <si>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</si>
  <si>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</si>
  <si>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</si>
  <si>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</si>
  <si>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</si>
  <si>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</si>
  <si>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</si>
  <si>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</si>
  <si>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</si>
  <si>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</si>
  <si>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</si>
  <si>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</si>
  <si>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</si>
  <si>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</si>
  <si>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</si>
  <si>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</si>
  <si>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</si>
  <si>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</si>
  <si>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</si>
  <si>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</si>
  <si>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</si>
  <si>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</si>
  <si>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</si>
  <si>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</si>
  <si>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</si>
  <si>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</si>
  <si>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</si>
  <si>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</si>
  <si>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</si>
  <si>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</si>
  <si>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</si>
  <si>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</si>
  <si>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</si>
  <si>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</si>
  <si>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</si>
  <si>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</si>
  <si>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</si>
  <si>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</si>
  <si>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</si>
  <si>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</si>
  <si>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</si>
  <si>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</si>
  <si>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</si>
  <si>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</si>
  <si>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</si>
  <si>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</si>
  <si>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</si>
  <si>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</si>
  <si>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</si>
  <si>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</si>
  <si>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</si>
  <si>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</si>
  <si>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</si>
  <si>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</si>
  <si>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</si>
  <si>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</si>
  <si>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</si>
  <si>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</si>
  <si>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</si>
  <si>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</si>
  <si>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</si>
  <si>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</si>
  <si>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</si>
  <si>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</si>
  <si>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</si>
  <si>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</si>
  <si>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</si>
  <si>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</si>
  <si>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</si>
  <si>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</si>
  <si>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</si>
  <si>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</si>
  <si>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</si>
  <si>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</si>
  <si>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</si>
  <si>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</si>
  <si>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</si>
  <si>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</si>
  <si>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</si>
  <si>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</si>
  <si>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</si>
  <si>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</si>
  <si>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</si>
  <si>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</si>
  <si>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</si>
  <si>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</si>
  <si>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</si>
  <si>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</si>
  <si>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</si>
  <si>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</si>
  <si>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</si>
  <si>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</si>
  <si>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雇用労働相談センター事業</t>
    <rPh sb="0" eb="2">
      <t>コヨウ</t>
    </rPh>
    <rPh sb="2" eb="4">
      <t>ロウドウ</t>
    </rPh>
    <rPh sb="4" eb="6">
      <t>ソウダン</t>
    </rPh>
    <rPh sb="10" eb="12">
      <t>ジギョウ</t>
    </rPh>
    <phoneticPr fontId="5"/>
  </si>
  <si>
    <t>労働基準局</t>
    <rPh sb="0" eb="2">
      <t>ロウドウ</t>
    </rPh>
    <rPh sb="2" eb="5">
      <t>キジュンキョク</t>
    </rPh>
    <phoneticPr fontId="5"/>
  </si>
  <si>
    <t>労働関係法課</t>
    <rPh sb="0" eb="2">
      <t>ロウドウ</t>
    </rPh>
    <rPh sb="2" eb="6">
      <t>カンケイホウカ</t>
    </rPh>
    <phoneticPr fontId="5"/>
  </si>
  <si>
    <t>長良　健二</t>
    <rPh sb="0" eb="2">
      <t>ナガラ</t>
    </rPh>
    <rPh sb="3" eb="5">
      <t>ケンジ</t>
    </rPh>
    <phoneticPr fontId="5"/>
  </si>
  <si>
    <t>○</t>
  </si>
  <si>
    <t>国家戦略特別区域法第37条第1項
労働者災害補償保険法第29条第1項第3号
雇用保険法第62条第1項第5号</t>
  </si>
  <si>
    <t>国家戦略特別区域法に基づき、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り、労働者が意欲と能力を発揮できるよう、「雇用労働相談センター」を国家戦略特別区域会議の下に設置する。</t>
    <rPh sb="0" eb="2">
      <t>コッカ</t>
    </rPh>
    <rPh sb="2" eb="4">
      <t>センリャク</t>
    </rPh>
    <rPh sb="4" eb="6">
      <t>トクベツ</t>
    </rPh>
    <rPh sb="6" eb="8">
      <t>クイキ</t>
    </rPh>
    <rPh sb="8" eb="9">
      <t>ホウ</t>
    </rPh>
    <rPh sb="10" eb="11">
      <t>モト</t>
    </rPh>
    <rPh sb="14" eb="16">
      <t>シンキ</t>
    </rPh>
    <rPh sb="16" eb="18">
      <t>カイギョウ</t>
    </rPh>
    <rPh sb="18" eb="20">
      <t>チョクゴ</t>
    </rPh>
    <rPh sb="21" eb="23">
      <t>キギョウ</t>
    </rPh>
    <rPh sb="23" eb="24">
      <t>オヨ</t>
    </rPh>
    <rPh sb="30" eb="32">
      <t>キギョウ</t>
    </rPh>
    <rPh sb="32" eb="33">
      <t>トウ</t>
    </rPh>
    <rPh sb="34" eb="35">
      <t>ワ</t>
    </rPh>
    <rPh sb="36" eb="37">
      <t>クニ</t>
    </rPh>
    <rPh sb="38" eb="40">
      <t>コヨウ</t>
    </rPh>
    <rPh sb="44" eb="46">
      <t>テキカク</t>
    </rPh>
    <rPh sb="47" eb="49">
      <t>リカイ</t>
    </rPh>
    <rPh sb="51" eb="53">
      <t>ヨケン</t>
    </rPh>
    <rPh sb="53" eb="56">
      <t>カノウセイ</t>
    </rPh>
    <rPh sb="57" eb="58">
      <t>タカ</t>
    </rPh>
    <rPh sb="66" eb="68">
      <t>フンソウ</t>
    </rPh>
    <rPh sb="69" eb="70">
      <t>ショウ</t>
    </rPh>
    <rPh sb="76" eb="78">
      <t>ジギョウ</t>
    </rPh>
    <rPh sb="78" eb="80">
      <t>テンカイ</t>
    </rPh>
    <rPh sb="85" eb="87">
      <t>ヨウイ</t>
    </rPh>
    <rPh sb="96" eb="99">
      <t>チョウジカン</t>
    </rPh>
    <rPh sb="99" eb="101">
      <t>ロウドウ</t>
    </rPh>
    <rPh sb="102" eb="104">
      <t>ヨクセイ</t>
    </rPh>
    <rPh sb="105" eb="107">
      <t>コヨウ</t>
    </rPh>
    <rPh sb="108" eb="110">
      <t>アンテイ</t>
    </rPh>
    <rPh sb="111" eb="112">
      <t>ハカ</t>
    </rPh>
    <rPh sb="114" eb="117">
      <t>ロウドウシャ</t>
    </rPh>
    <rPh sb="118" eb="120">
      <t>イヨク</t>
    </rPh>
    <rPh sb="121" eb="123">
      <t>ノウリョク</t>
    </rPh>
    <rPh sb="124" eb="126">
      <t>ハッキ</t>
    </rPh>
    <rPh sb="133" eb="135">
      <t>コヨウ</t>
    </rPh>
    <rPh sb="135" eb="137">
      <t>ロウドウ</t>
    </rPh>
    <rPh sb="137" eb="139">
      <t>ソウダン</t>
    </rPh>
    <rPh sb="145" eb="147">
      <t>コッカ</t>
    </rPh>
    <rPh sb="147" eb="149">
      <t>センリャク</t>
    </rPh>
    <rPh sb="149" eb="151">
      <t>トクベツ</t>
    </rPh>
    <rPh sb="151" eb="153">
      <t>クイキ</t>
    </rPh>
    <rPh sb="153" eb="155">
      <t>カイギ</t>
    </rPh>
    <rPh sb="156" eb="157">
      <t>シタ</t>
    </rPh>
    <rPh sb="158" eb="160">
      <t>セッチ</t>
    </rPh>
    <phoneticPr fontId="5"/>
  </si>
  <si>
    <t>国家戦略特別区域法第37条第1項において「国は、（略）事業の円滑な展開を図るため、国家戦略特別区域内において新たに事業所を設置して、新たに労働者を雇い入れる外国会社その他の事業主に対する情報の提供、相談、助言その他の援助を行うものとする。」と規定されている。
これを受け、「国家戦略特別区域会議」（国家戦略特区担当大臣、地方自治体の長、民間議員で構成）において、国家戦略特別区域ごとに規制改革事項を盛り込んだ「国家戦略特別区域計画」が策定され、国家戦略特別区域諮問会議を経て、内閣総理大臣の認定を受けるものである。
「雇用労働相談センター」については、区域計画においてセンターの設置が規定された場合、新規開業直後の企業、グローバル企業等を対象に、我が国の雇用ルールを的確に理解し、紛争を生じることなく事業展開することが容易となるよう、相談その他の援助を行うために同センターを設置する必要がある。
なお、区域計画には、雇用労働相談センターの事業内容、実施体制、設置場所、開庁時間等が子細に規定され、雇用労働相談センターの運営については区域計画に記載通りの運用を行っているものである。
（福岡市センター：平成26年11月29日設置、関西圏センター：平成27年1月7日設置、東京圏センター：平成27年1月30日設置、新潟市センター：平成27年10月29日、愛知県センター：平成28年4月25日設置、仙台市センター：平成28年6月28日設置、広島県・今治市センター：平成28年10月28日設置）</t>
    <phoneticPr fontId="5"/>
  </si>
  <si>
    <t>-</t>
  </si>
  <si>
    <t>-</t>
    <phoneticPr fontId="5"/>
  </si>
  <si>
    <t>-</t>
    <phoneticPr fontId="5"/>
  </si>
  <si>
    <t>-</t>
    <phoneticPr fontId="5"/>
  </si>
  <si>
    <t>-</t>
    <phoneticPr fontId="5"/>
  </si>
  <si>
    <t>-</t>
    <phoneticPr fontId="5"/>
  </si>
  <si>
    <t>個別労働紛争対策事業委託費</t>
    <rPh sb="0" eb="2">
      <t>コベツ</t>
    </rPh>
    <rPh sb="2" eb="4">
      <t>ロウドウ</t>
    </rPh>
    <rPh sb="4" eb="6">
      <t>フンソウ</t>
    </rPh>
    <rPh sb="6" eb="8">
      <t>タイサク</t>
    </rPh>
    <rPh sb="8" eb="10">
      <t>ジギョウ</t>
    </rPh>
    <rPh sb="10" eb="13">
      <t>イタクヒ</t>
    </rPh>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</si>
  <si>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</si>
  <si>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</si>
  <si>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</si>
  <si>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</si>
  <si>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雇用労働相談センターにおける雇用労働相談員及び弁護士による相談対応についてアンケート調査を実施し、「相談対応について満足出来た」旨の回答を90％以上とする。</t>
    <phoneticPr fontId="5"/>
  </si>
  <si>
    <t>相談対応における満足度
「相談対応について満足できたと回答した相談者」／「相談対応についてアンケート回答を得た有効回答数」</t>
    <rPh sb="13" eb="15">
      <t>ソウダン</t>
    </rPh>
    <rPh sb="15" eb="17">
      <t>タイオウ</t>
    </rPh>
    <rPh sb="21" eb="23">
      <t>マンゾク</t>
    </rPh>
    <rPh sb="27" eb="29">
      <t>カイトウ</t>
    </rPh>
    <rPh sb="31" eb="34">
      <t>ソウダンシャ</t>
    </rPh>
    <rPh sb="37" eb="39">
      <t>ソウダン</t>
    </rPh>
    <rPh sb="39" eb="41">
      <t>タイオウ</t>
    </rPh>
    <rPh sb="50" eb="52">
      <t>カイトウ</t>
    </rPh>
    <rPh sb="53" eb="54">
      <t>エ</t>
    </rPh>
    <rPh sb="55" eb="57">
      <t>ユウコウ</t>
    </rPh>
    <rPh sb="57" eb="60">
      <t>カイトウスウ</t>
    </rPh>
    <phoneticPr fontId="5"/>
  </si>
  <si>
    <t>-</t>
    <phoneticPr fontId="5"/>
  </si>
  <si>
    <t>受託者による利用者アンケート集計結果</t>
    <rPh sb="0" eb="3">
      <t>ジュタクシャ</t>
    </rPh>
    <rPh sb="6" eb="9">
      <t>リヨウシャ</t>
    </rPh>
    <rPh sb="14" eb="16">
      <t>シュウケイ</t>
    </rPh>
    <rPh sb="16" eb="18">
      <t>ケッカ</t>
    </rPh>
    <phoneticPr fontId="5"/>
  </si>
  <si>
    <t>雇用労働相談センターにおける１回当たりのセミナーの集客数。
（※28年度は、当時センターを設置していた東京圏・関西圏・福岡市・新潟市・愛知県センターの5センターにおけるそれぞれの集客目標の平均値（(30人＋20人＋30人＋20人＋20人)/5=24人））
（※29年度以降の活動見込みは、現在センターを設置している７センターにおけるそれぞれの集客目標の平均値（(30人＋20人＋30人＋20人＋20人＋20人＋20人)/７=23人））</t>
    <rPh sb="38" eb="40">
      <t>トウジ</t>
    </rPh>
    <rPh sb="134" eb="136">
      <t>イコウ</t>
    </rPh>
    <phoneticPr fontId="5"/>
  </si>
  <si>
    <t>人</t>
    <rPh sb="0" eb="1">
      <t>ニン</t>
    </rPh>
    <phoneticPr fontId="5"/>
  </si>
  <si>
    <t>各雇用労働相談センターにおける1ヶ月の平均相談件数
（※28年度活動見込みは、過去の相談件数平均の20％増）
（※29年度以降の活動見込みは、前年度相談件数と同程度以上）</t>
    <rPh sb="61" eb="63">
      <t>イコウ</t>
    </rPh>
    <rPh sb="71" eb="74">
      <t>ゼンネンド</t>
    </rPh>
    <rPh sb="83" eb="84">
      <t>ウエ</t>
    </rPh>
    <phoneticPr fontId="5"/>
  </si>
  <si>
    <t>件</t>
    <rPh sb="0" eb="1">
      <t>ケン</t>
    </rPh>
    <phoneticPr fontId="5"/>
  </si>
  <si>
    <t>単位当たりコスト＝Ｘ／Ｙ
（相談対応件数）
X:雇用労働相談員及び弁護士による相談対応経費等
Y:雇用労働相談員及び弁護士への相談件数　　　　　　　　　　　　</t>
  </si>
  <si>
    <t>単位当たりコスト＝Ｘ／Ｙ
（セミナー開催）
X:セミナー開催経費（全特区）
Y:セミナー開催回数（全特区）</t>
  </si>
  <si>
    <t>円/回</t>
    <rPh sb="0" eb="1">
      <t>エン</t>
    </rPh>
    <rPh sb="2" eb="3">
      <t>カイ</t>
    </rPh>
    <phoneticPr fontId="5"/>
  </si>
  <si>
    <t>18,702,342/87</t>
    <phoneticPr fontId="5"/>
  </si>
  <si>
    <t>13,104,112/106</t>
    <phoneticPr fontId="5"/>
  </si>
  <si>
    <t>円/件</t>
    <rPh sb="0" eb="1">
      <t>エン</t>
    </rPh>
    <rPh sb="2" eb="3">
      <t>ケン</t>
    </rPh>
    <phoneticPr fontId="5"/>
  </si>
  <si>
    <t>178,513,022/5,340</t>
  </si>
  <si>
    <t>175,491,502/8,786</t>
  </si>
  <si>
    <t>X/Y</t>
  </si>
  <si>
    <t>施策大目標４　個別労働紛争の解決の促進を図ること</t>
    <rPh sb="0" eb="2">
      <t>セサク</t>
    </rPh>
    <rPh sb="2" eb="5">
      <t>ダイモクヒョウ</t>
    </rPh>
    <rPh sb="7" eb="9">
      <t>コベツ</t>
    </rPh>
    <rPh sb="9" eb="11">
      <t>ロウドウ</t>
    </rPh>
    <rPh sb="11" eb="13">
      <t>フンソウ</t>
    </rPh>
    <rPh sb="14" eb="16">
      <t>カイケツ</t>
    </rPh>
    <rPh sb="17" eb="19">
      <t>ソクシン</t>
    </rPh>
    <rPh sb="20" eb="21">
      <t>ハカ</t>
    </rPh>
    <phoneticPr fontId="5"/>
  </si>
  <si>
    <t>Ⅳ－４－１　個別労働紛争の解決の促進を図ること</t>
    <rPh sb="6" eb="8">
      <t>コベツ</t>
    </rPh>
    <rPh sb="8" eb="10">
      <t>ロウドウ</t>
    </rPh>
    <rPh sb="10" eb="12">
      <t>フンソウ</t>
    </rPh>
    <rPh sb="13" eb="15">
      <t>カイケツ</t>
    </rPh>
    <rPh sb="16" eb="18">
      <t>ソクシン</t>
    </rPh>
    <rPh sb="19" eb="20">
      <t>ハカ</t>
    </rPh>
    <phoneticPr fontId="5"/>
  </si>
  <si>
    <t>※当該政策評価「Ⅳ－４－１　個別労働紛争の解決の促進を図ること」に係る測定指標は「個別労働関係紛争の解決の促進に係る法律」に係るものであり、本雇用労働相談センター設置、運営事業に係る定量的指標は定めていない。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</si>
  <si>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</si>
  <si>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</si>
  <si>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</si>
  <si>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</si>
  <si>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</si>
  <si>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</si>
  <si>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</si>
  <si>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</si>
  <si>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</si>
  <si>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</si>
  <si>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</si>
  <si>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</si>
  <si>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</si>
  <si>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</si>
  <si>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</si>
  <si>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</si>
  <si>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</si>
  <si>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</si>
  <si>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よって、グローバル企業等の事業展開を容易にすること等を目的とする本事業を国が行うことについて、事業の目的・社会のニーズの観点において、必要性を認められているものである。</t>
    <phoneticPr fontId="5"/>
  </si>
  <si>
    <t>本事業は、国家戦略特別区域法第37条において、国が実施することとされている。</t>
    <rPh sb="0" eb="1">
      <t>ホン</t>
    </rPh>
    <rPh sb="1" eb="3">
      <t>ジギョウ</t>
    </rPh>
    <rPh sb="5" eb="7">
      <t>コッカ</t>
    </rPh>
    <rPh sb="7" eb="9">
      <t>センリャク</t>
    </rPh>
    <rPh sb="9" eb="11">
      <t>トクベツ</t>
    </rPh>
    <rPh sb="11" eb="13">
      <t>クイキ</t>
    </rPh>
    <rPh sb="13" eb="14">
      <t>ホウ</t>
    </rPh>
    <rPh sb="14" eb="15">
      <t>ダイ</t>
    </rPh>
    <rPh sb="17" eb="18">
      <t>ジョウ</t>
    </rPh>
    <rPh sb="23" eb="24">
      <t>クニ</t>
    </rPh>
    <rPh sb="25" eb="27">
      <t>ジッシ</t>
    </rPh>
    <phoneticPr fontId="5"/>
  </si>
  <si>
    <t>無</t>
  </si>
  <si>
    <t>有</t>
  </si>
  <si>
    <t>受益者（事業主、労働者）との負担関係
　本事業を通じて、個別労働関係紛争の未然防止を図ることで、企業における長時間労働の抑制、雇用の安定等に資することから、受益者との負担関係は妥当である。</t>
    <phoneticPr fontId="5"/>
  </si>
  <si>
    <t>一般競争入札（総合評価落札方式）等によりコスト削減に努めており、妥当な水準である。</t>
  </si>
  <si>
    <t>‐</t>
  </si>
  <si>
    <t>一般競争入札（総合評価落札方式）により事業者を選定しており、支出先は合理的である。</t>
  </si>
  <si>
    <t>本事業の実施にあたり、真に必要な経費を支出している。</t>
  </si>
  <si>
    <t>入札差額によるもの。</t>
  </si>
  <si>
    <t>雇用労働相談センター事業においては、厚労省、内閣府、受託者のほか、地方公共団体、学識者、労使団体等の委員で構成する運営協議会を設置し、周知・広報のあり方など地域のニーズ等に係る検討を踏まえた効果的な事業運営を行っている。</t>
  </si>
  <si>
    <t>相談対応における満足度約100％となっており、平成30年度の目標と比しても高いものとなっている。</t>
    <rPh sb="11" eb="12">
      <t>ヤク</t>
    </rPh>
    <phoneticPr fontId="5"/>
  </si>
  <si>
    <t>-</t>
    <phoneticPr fontId="5"/>
  </si>
  <si>
    <t>成果物は次年度事業に引き継いで活用している。</t>
  </si>
  <si>
    <t>新26-039</t>
    <rPh sb="0" eb="1">
      <t>シン</t>
    </rPh>
    <phoneticPr fontId="5"/>
  </si>
  <si>
    <t>－</t>
    <phoneticPr fontId="5"/>
  </si>
  <si>
    <t>472</t>
    <phoneticPr fontId="5"/>
  </si>
  <si>
    <t>471</t>
    <phoneticPr fontId="5"/>
  </si>
  <si>
    <t>472</t>
    <phoneticPr fontId="5"/>
  </si>
  <si>
    <t>厚生労働省</t>
  </si>
  <si>
    <t>A.有限責任監査法人トーマツ</t>
    <phoneticPr fontId="5"/>
  </si>
  <si>
    <t>B.有限責任監査法人トーマツ</t>
    <phoneticPr fontId="5"/>
  </si>
  <si>
    <t>C.株式会社パソナ</t>
    <rPh sb="2" eb="6">
      <t>カブシキガイシャ</t>
    </rPh>
    <phoneticPr fontId="5"/>
  </si>
  <si>
    <t>D.有限責任監査法人トーマツ</t>
  </si>
  <si>
    <t>E.有限責任監査法人トーマツ</t>
    <phoneticPr fontId="5"/>
  </si>
  <si>
    <t>F. アデコ株式会社</t>
    <rPh sb="6" eb="10">
      <t>カブシキガイシャ</t>
    </rPh>
    <phoneticPr fontId="5"/>
  </si>
  <si>
    <t>G.有限責任監査法人トーマツ</t>
    <phoneticPr fontId="5"/>
  </si>
  <si>
    <t>有限責任監査法人トーマツ</t>
    <rPh sb="0" eb="2">
      <t>ユウゲン</t>
    </rPh>
    <rPh sb="2" eb="4">
      <t>セキニン</t>
    </rPh>
    <rPh sb="4" eb="6">
      <t>カンサ</t>
    </rPh>
    <rPh sb="6" eb="8">
      <t>ホウジン</t>
    </rPh>
    <phoneticPr fontId="5"/>
  </si>
  <si>
    <t>関西圏国家戦略特別区域における雇用労働相談センター設置事業</t>
    <rPh sb="0" eb="2">
      <t>カンサイ</t>
    </rPh>
    <rPh sb="2" eb="3">
      <t>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</si>
  <si>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株式会社パソナ</t>
    <rPh sb="0" eb="4">
      <t>カブシキガイシャ</t>
    </rPh>
    <phoneticPr fontId="5"/>
  </si>
  <si>
    <t>東京圏国家戦略特別区域における雇用労働相談センター設置事業</t>
    <rPh sb="0" eb="3">
      <t>トウキョウケン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</si>
  <si>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新潟市革新的農業実践特区における雇用労働相談センター設置事業</t>
    <rPh sb="0" eb="3">
      <t>ニイガタシ</t>
    </rPh>
    <rPh sb="3" eb="6">
      <t>カクシンテキ</t>
    </rPh>
    <rPh sb="6" eb="8">
      <t>ノウギョウ</t>
    </rPh>
    <rPh sb="8" eb="10">
      <t>ジッセン</t>
    </rPh>
    <rPh sb="10" eb="12">
      <t>トック</t>
    </rPh>
    <rPh sb="16" eb="18">
      <t>コヨウ</t>
    </rPh>
    <rPh sb="18" eb="20">
      <t>ロウドウ</t>
    </rPh>
    <rPh sb="20" eb="22">
      <t>ソウダン</t>
    </rPh>
    <rPh sb="26" eb="28">
      <t>セッチ</t>
    </rPh>
    <rPh sb="28" eb="30">
      <t>ジギョウ</t>
    </rPh>
    <phoneticPr fontId="5"/>
  </si>
  <si>
    <t>愛知県国家戦略特別区域における雇用労働相談センター設置事業</t>
    <rPh sb="0" eb="3">
      <t>アイチケン</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</si>
  <si>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アデコ株式会社</t>
    <rPh sb="3" eb="7">
      <t>カブシキガイシャ</t>
    </rPh>
    <phoneticPr fontId="5"/>
  </si>
  <si>
    <t>仙台市国家戦略特別区域における雇用労働相談センター設置事業</t>
    <rPh sb="0" eb="3">
      <t>センダイシ</t>
    </rPh>
    <rPh sb="3" eb="5">
      <t>コッカ</t>
    </rPh>
    <rPh sb="5" eb="7">
      <t>センリャク</t>
    </rPh>
    <rPh sb="7" eb="9">
      <t>トクベツ</t>
    </rPh>
    <rPh sb="9" eb="11">
      <t>クイキ</t>
    </rPh>
    <rPh sb="15" eb="17">
      <t>コヨウ</t>
    </rPh>
    <rPh sb="17" eb="19">
      <t>ロウドウ</t>
    </rPh>
    <rPh sb="19" eb="21">
      <t>ソウダン</t>
    </rPh>
    <rPh sb="25" eb="27">
      <t>セッチ</t>
    </rPh>
    <rPh sb="27" eb="29">
      <t>ジギョウ</t>
    </rPh>
    <phoneticPr fontId="5"/>
  </si>
  <si>
    <t>広島県・今治市国家戦略特別区域における雇用労働相談センター設置事業</t>
    <rPh sb="0" eb="3">
      <t>ヒロシマケン</t>
    </rPh>
    <rPh sb="4" eb="7">
      <t>イマバリシ</t>
    </rPh>
    <rPh sb="7" eb="9">
      <t>コッカ</t>
    </rPh>
    <rPh sb="9" eb="11">
      <t>センリャク</t>
    </rPh>
    <rPh sb="11" eb="13">
      <t>トクベツ</t>
    </rPh>
    <rPh sb="13" eb="15">
      <t>クイキ</t>
    </rPh>
    <rPh sb="19" eb="21">
      <t>コヨウ</t>
    </rPh>
    <rPh sb="21" eb="23">
      <t>ロウドウ</t>
    </rPh>
    <rPh sb="23" eb="25">
      <t>ソウダン</t>
    </rPh>
    <rPh sb="29" eb="31">
      <t>セッチ</t>
    </rPh>
    <rPh sb="31" eb="33">
      <t>ジギョウ</t>
    </rPh>
    <phoneticPr fontId="5"/>
  </si>
  <si>
    <t>福岡市・北九州市グローバル創業・雇用創出特区における雇用労働相談センター設置事業</t>
    <rPh sb="0" eb="3">
      <t>フクオカシ</t>
    </rPh>
    <rPh sb="4" eb="8">
      <t>キタキュウシュウシ</t>
    </rPh>
    <rPh sb="13" eb="15">
      <t>ソウギョウ</t>
    </rPh>
    <rPh sb="16" eb="18">
      <t>コヨウ</t>
    </rPh>
    <rPh sb="18" eb="20">
      <t>ソウシュツ</t>
    </rPh>
    <rPh sb="20" eb="22">
      <t>トック</t>
    </rPh>
    <rPh sb="26" eb="28">
      <t>コヨウ</t>
    </rPh>
    <rPh sb="28" eb="30">
      <t>ロウドウ</t>
    </rPh>
    <rPh sb="30" eb="32">
      <t>ソウダン</t>
    </rPh>
    <rPh sb="36" eb="38">
      <t>セッチ</t>
    </rPh>
    <rPh sb="38" eb="40">
      <t>ジギョウ</t>
    </rPh>
    <phoneticPr fontId="5"/>
  </si>
  <si>
    <t>-</t>
    <phoneticPr fontId="5"/>
  </si>
  <si>
    <t>事業費</t>
    <rPh sb="0" eb="3">
      <t>ジギョウヒ</t>
    </rPh>
    <phoneticPr fontId="5"/>
  </si>
  <si>
    <t>消費税</t>
    <rPh sb="0" eb="3">
      <t>ショウヒゼイ</t>
    </rPh>
    <phoneticPr fontId="5"/>
  </si>
  <si>
    <t>雇用労働相談センター設置運営経費</t>
    <rPh sb="0" eb="2">
      <t>コヨウ</t>
    </rPh>
    <rPh sb="2" eb="4">
      <t>ロウドウ</t>
    </rPh>
    <rPh sb="4" eb="6">
      <t>ソウダン</t>
    </rPh>
    <rPh sb="10" eb="12">
      <t>セッチ</t>
    </rPh>
    <rPh sb="12" eb="14">
      <t>ウンエイ</t>
    </rPh>
    <rPh sb="14" eb="16">
      <t>ケイヒ</t>
    </rPh>
    <phoneticPr fontId="5"/>
  </si>
  <si>
    <t>セミナーの集客実績は全センターを平均して約33人となるなど、平成30年度の目標を達成した。</t>
    <rPh sb="20" eb="21">
      <t>ヤク</t>
    </rPh>
    <phoneticPr fontId="5"/>
  </si>
  <si>
    <t>本事業は一般競争入札（総合評価落札方式）で実施している。
平成30年度事業の調達は、公示期間延長（18開庁日→20開庁日）、仕様見直し、採点基準の明確化等の取組を行ったものの、7事業のうち、6事業（福岡市、関西圏、新潟市、愛知県、仙台市、広島県）が1者応札であった。
31年度事業の調達は、前年度以前の取組（テレビ会議システムを活用した説明会の開催、自治体・労働局HPへの公示情報掲載、20開庁日の公示、入札説明会に出席した業者への声かけ）に加え、仕様書の記載内容を集約し、応札者が経費の積算や提案を行いやすくなるように改善を図る等の取組を実施した。</t>
    <rPh sb="4" eb="6">
      <t>イッパン</t>
    </rPh>
    <rPh sb="6" eb="8">
      <t>キョウソウ</t>
    </rPh>
    <rPh sb="8" eb="10">
      <t>ニュウサツ</t>
    </rPh>
    <rPh sb="38" eb="40">
      <t>チョウタツ</t>
    </rPh>
    <rPh sb="42" eb="44">
      <t>コウジ</t>
    </rPh>
    <rPh sb="44" eb="46">
      <t>キカン</t>
    </rPh>
    <rPh sb="46" eb="48">
      <t>エンチョウ</t>
    </rPh>
    <rPh sb="51" eb="53">
      <t>カイチョウ</t>
    </rPh>
    <rPh sb="53" eb="54">
      <t>ヒ</t>
    </rPh>
    <rPh sb="57" eb="60">
      <t>カイチョウビ</t>
    </rPh>
    <rPh sb="62" eb="64">
      <t>シヨウ</t>
    </rPh>
    <rPh sb="64" eb="66">
      <t>ミナオ</t>
    </rPh>
    <rPh sb="68" eb="70">
      <t>サイテン</t>
    </rPh>
    <rPh sb="70" eb="72">
      <t>キジュン</t>
    </rPh>
    <rPh sb="73" eb="76">
      <t>メイカクカ</t>
    </rPh>
    <rPh sb="76" eb="77">
      <t>トウ</t>
    </rPh>
    <rPh sb="78" eb="80">
      <t>トリクミ</t>
    </rPh>
    <rPh sb="81" eb="82">
      <t>オコナ</t>
    </rPh>
    <rPh sb="107" eb="110">
      <t>ニイガタシ</t>
    </rPh>
    <rPh sb="111" eb="114">
      <t>アイチケン</t>
    </rPh>
    <rPh sb="115" eb="117">
      <t>センダイ</t>
    </rPh>
    <rPh sb="117" eb="118">
      <t>シ</t>
    </rPh>
    <rPh sb="119" eb="121">
      <t>ヒロシマ</t>
    </rPh>
    <rPh sb="121" eb="122">
      <t>ケン</t>
    </rPh>
    <rPh sb="138" eb="140">
      <t>ジギョウ</t>
    </rPh>
    <rPh sb="141" eb="143">
      <t>チョウタツ</t>
    </rPh>
    <rPh sb="145" eb="148">
      <t>ゼンネンド</t>
    </rPh>
    <rPh sb="148" eb="150">
      <t>イゼン</t>
    </rPh>
    <rPh sb="151" eb="153">
      <t>トリクミ</t>
    </rPh>
    <rPh sb="157" eb="159">
      <t>カイギ</t>
    </rPh>
    <rPh sb="164" eb="166">
      <t>カツヨウ</t>
    </rPh>
    <rPh sb="168" eb="171">
      <t>セツメイカイ</t>
    </rPh>
    <rPh sb="172" eb="174">
      <t>カイサイ</t>
    </rPh>
    <rPh sb="175" eb="178">
      <t>ジチタイ</t>
    </rPh>
    <rPh sb="179" eb="182">
      <t>ロウドウキョク</t>
    </rPh>
    <rPh sb="186" eb="188">
      <t>コウジ</t>
    </rPh>
    <rPh sb="188" eb="190">
      <t>ジョウホウ</t>
    </rPh>
    <rPh sb="190" eb="192">
      <t>ケイサイ</t>
    </rPh>
    <rPh sb="195" eb="198">
      <t>カイチョウビ</t>
    </rPh>
    <rPh sb="199" eb="201">
      <t>コウジ</t>
    </rPh>
    <rPh sb="221" eb="222">
      <t>クワ</t>
    </rPh>
    <rPh sb="224" eb="227">
      <t>シヨウショ</t>
    </rPh>
    <rPh sb="228" eb="230">
      <t>キサイ</t>
    </rPh>
    <rPh sb="230" eb="232">
      <t>ナイヨウ</t>
    </rPh>
    <rPh sb="233" eb="235">
      <t>シュウヤク</t>
    </rPh>
    <rPh sb="237" eb="239">
      <t>オウサツ</t>
    </rPh>
    <rPh sb="239" eb="240">
      <t>シャ</t>
    </rPh>
    <rPh sb="241" eb="243">
      <t>ケイヒ</t>
    </rPh>
    <rPh sb="244" eb="246">
      <t>セキサン</t>
    </rPh>
    <rPh sb="247" eb="249">
      <t>テイアン</t>
    </rPh>
    <rPh sb="250" eb="251">
      <t>オコナ</t>
    </rPh>
    <rPh sb="260" eb="262">
      <t>カイゼン</t>
    </rPh>
    <rPh sb="263" eb="264">
      <t>ハカ</t>
    </rPh>
    <rPh sb="265" eb="266">
      <t>トウ</t>
    </rPh>
    <rPh sb="267" eb="269">
      <t>トリクミ</t>
    </rPh>
    <rPh sb="270" eb="272">
      <t>ジッシ</t>
    </rPh>
    <phoneticPr fontId="5"/>
  </si>
  <si>
    <t>14,385,734/87</t>
    <phoneticPr fontId="5"/>
  </si>
  <si>
    <t>16,137,400/84</t>
    <phoneticPr fontId="5"/>
  </si>
  <si>
    <t>208,437,294/9,660</t>
    <phoneticPr fontId="5"/>
  </si>
  <si>
    <t>178,952,665/9,774</t>
    <phoneticPr fontId="5"/>
  </si>
  <si>
    <t>国家戦略特別区域の目的である起業や雇用の拡大に資するよう、雇用労働相談センターへの相談件数を伸ばすべく、センターについての周知・広報やセミナーの開催を積極的に行うと同時に、不用が生じていることも踏まえ、事業の効率化が可能な事項についてその見直しに努めるなど、必要な見直しを行ったうえで予算要求を行ってまいりたい。</t>
    <phoneticPr fontId="5"/>
  </si>
  <si>
    <t>一般競争入札（総合評価）を採用したことにより生じた入札差額のため不用が生じているが、各項目ごとの評価はおおむね妥当であり、平成30年度の実績は、相談対応における満足度が約100％となっており、セミナーの平均集客数も約33人と目標を達成し、適正に事業を実施している。</t>
    <rPh sb="84" eb="85">
      <t>ヤク</t>
    </rPh>
    <rPh sb="107" eb="108">
      <t>ヤク</t>
    </rPh>
    <phoneticPr fontId="5"/>
  </si>
  <si>
    <t>・国家戦略特区における規制改革事項等の検討方針
　（平成25年10月18日付け日本経済再生本部決定）
・国家戦略特別区域法（平成25年12月13日法律第107号）
・福岡市国家戦略特別区域　区域計画
　（平成26年9月30日認定）
・関西圏国家戦略特別区域　区域計画
　（平成26年12月19日認定）
・東京圏国家戦略特別区域　区域計画
　（平成26年12月19日認定）
・新潟市国家戦略特別区域　区域計画
　（平成27年6月29日認定）
・愛知県国家戦略特別区域　区域計画
　（平成27年11月27日認定）
・仙台市国家戦略特別区域　区域計画
　（平成28年2月5日認定）
・広島県・今治市国家戦略特別区域　区域計画
　（平成28年4月13日認定）</t>
    <phoneticPr fontId="5"/>
  </si>
  <si>
    <t>－</t>
    <phoneticPr fontId="5"/>
  </si>
  <si>
    <t>－</t>
    <phoneticPr fontId="5"/>
  </si>
  <si>
    <t>－</t>
    <phoneticPr fontId="5"/>
  </si>
  <si>
    <t>-</t>
    <phoneticPr fontId="5"/>
  </si>
  <si>
    <t>-</t>
    <phoneticPr fontId="5"/>
  </si>
  <si>
    <t>雇用労働相談センターの設置が規定されている区域計画は、国家戦略特別区域における産業の国際競争力の強化等に必要な事項等が盛り込まれているものであり、地方公共団体の長、国家戦略特別区域担当大臣等により作成され、内閣総理大臣、民間有識者等により、その妥当性が認定されるものである。
本事業は、新規開業直後の企業及びグローバル企業等が我が国の雇用ルールを的確に理解し、予見可能性を高めることにより、紛争を生じることなく事業展開することが容易となるよう、また、長時間労働の抑制や雇用の安定を図り、労働者が意欲と能力を発揮できるよう実施されるものであり、政策目的達成に向けて、優先度が高い事業である。</t>
    <rPh sb="138" eb="139">
      <t>ホン</t>
    </rPh>
    <rPh sb="139" eb="141">
      <t>ジギョウ</t>
    </rPh>
    <rPh sb="143" eb="145">
      <t>シンキ</t>
    </rPh>
    <rPh sb="145" eb="147">
      <t>カイギョウ</t>
    </rPh>
    <rPh sb="147" eb="149">
      <t>チョクゴ</t>
    </rPh>
    <rPh sb="150" eb="152">
      <t>キギョウ</t>
    </rPh>
    <rPh sb="152" eb="153">
      <t>オヨ</t>
    </rPh>
    <rPh sb="163" eb="164">
      <t>ワ</t>
    </rPh>
    <rPh sb="165" eb="166">
      <t>クニ</t>
    </rPh>
    <rPh sb="167" eb="169">
      <t>コヨウ</t>
    </rPh>
    <rPh sb="173" eb="175">
      <t>テキカク</t>
    </rPh>
    <rPh sb="176" eb="178">
      <t>リカイ</t>
    </rPh>
    <rPh sb="180" eb="182">
      <t>ヨケン</t>
    </rPh>
    <rPh sb="182" eb="185">
      <t>カノウセイ</t>
    </rPh>
    <rPh sb="186" eb="187">
      <t>タカ</t>
    </rPh>
    <rPh sb="195" eb="197">
      <t>フンソウ</t>
    </rPh>
    <rPh sb="198" eb="199">
      <t>ショウ</t>
    </rPh>
    <rPh sb="205" eb="207">
      <t>ジギョウ</t>
    </rPh>
    <rPh sb="207" eb="209">
      <t>テンカイ</t>
    </rPh>
    <rPh sb="214" eb="216">
      <t>ヨウイ</t>
    </rPh>
    <rPh sb="260" eb="262">
      <t>ジッシ</t>
    </rPh>
    <rPh sb="271" eb="273">
      <t>セイサク</t>
    </rPh>
    <rPh sb="273" eb="275">
      <t>モクテキ</t>
    </rPh>
    <rPh sb="275" eb="277">
      <t>タッセイ</t>
    </rPh>
    <rPh sb="278" eb="279">
      <t>ム</t>
    </rPh>
    <rPh sb="288" eb="29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</si>
</sst>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24</xdr:col>
      <xdr:colOff>124771</xdr:colOff>
      <xdr:row>740</xdr:row>
      <xdr:rowOff>37864</xdr:rowOff>
    </xdr:from>
    <xdr:ext cx="1315105" cy="642484"/>
    <xdr:sp macro="" textlink="">
      <xdr:nvSpPr>
        <xdr:cNvPr id="43" name="テキスト ボックス 42"/>
        <xdr:cNvSpPr txBox="1"/>
      </xdr:nvSpPr>
      <xdr:spPr>
        <a:xfrm>
          <a:off x="5067474" y="52721411"/>
          <a:ext cx="1315105" cy="64248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100"/>
            <a:t>（平成</a:t>
          </a:r>
          <a:r>
            <a:rPr kumimoji="1" lang="en-US" altLang="ja-JP" sz="1100"/>
            <a:t>30</a:t>
          </a:r>
          <a:r>
            <a:rPr kumimoji="1" lang="ja-JP" altLang="en-US" sz="1100"/>
            <a:t>年度実績）</a:t>
          </a:r>
          <a:endParaRPr kumimoji="1" lang="en-US" altLang="ja-JP" sz="1100"/>
        </a:p>
        <a:p>
          <a:pPr algn="ctr"/>
          <a:r>
            <a:rPr kumimoji="1" lang="ja-JP" altLang="en-US" sz="1100"/>
            <a:t>厚生労働省</a:t>
          </a:r>
          <a:endParaRPr kumimoji="1" lang="en-US" altLang="ja-JP" sz="1100"/>
        </a:p>
        <a:p>
          <a:pPr algn="ctr"/>
          <a:r>
            <a:rPr kumimoji="1" lang="en-US" altLang="ja-JP" sz="1100"/>
            <a:t>607</a:t>
          </a:r>
          <a:r>
            <a:rPr kumimoji="1" lang="ja-JP" altLang="en-US" sz="1100"/>
            <a:t>百万円</a:t>
          </a:r>
        </a:p>
      </xdr:txBody>
    </xdr:sp>
    <xdr:clientData/>
  </xdr:oneCellAnchor>
  <xdr:twoCellAnchor>
    <xdr:from>
      <xdr:col>11</xdr:col>
      <xdr:colOff>8165</xdr:colOff>
      <xdr:row>743</xdr:row>
      <xdr:rowOff>353667</xdr:rowOff>
    </xdr:from>
    <xdr:to>
      <xdr:col>11</xdr:col>
      <xdr:colOff>8166</xdr:colOff>
      <xdr:row>746</xdr:row>
      <xdr:rowOff>272024</xdr:rowOff>
    </xdr:to>
    <xdr:cxnSp macro="">
      <xdr:nvCxnSpPr>
        <xdr:cNvPr id="44" name="直線矢印コネクタ 43"/>
        <xdr:cNvCxnSpPr/>
      </xdr:nvCxnSpPr>
      <xdr:spPr>
        <a:xfrm>
          <a:off x="2208440" y="49845567"/>
          <a:ext cx="1" cy="62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29936</xdr:colOff>
      <xdr:row>744</xdr:row>
      <xdr:rowOff>5973</xdr:rowOff>
    </xdr:from>
    <xdr:to>
      <xdr:col>23</xdr:col>
      <xdr:colOff>29937</xdr:colOff>
      <xdr:row>746</xdr:row>
      <xdr:rowOff>277453</xdr:rowOff>
    </xdr:to>
    <xdr:cxnSp macro="">
      <xdr:nvCxnSpPr>
        <xdr:cNvPr id="45" name="直線矢印コネクタ 44"/>
        <xdr:cNvCxnSpPr/>
      </xdr:nvCxnSpPr>
      <xdr:spPr>
        <a:xfrm>
          <a:off x="4630511" y="49850298"/>
          <a:ext cx="1" cy="623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187897</xdr:colOff>
      <xdr:row>743</xdr:row>
      <xdr:rowOff>351302</xdr:rowOff>
    </xdr:from>
    <xdr:to>
      <xdr:col>34</xdr:col>
      <xdr:colOff>187898</xdr:colOff>
      <xdr:row>746</xdr:row>
      <xdr:rowOff>269659</xdr:rowOff>
    </xdr:to>
    <xdr:cxnSp macro="">
      <xdr:nvCxnSpPr>
        <xdr:cNvPr id="46" name="直線矢印コネクタ 45"/>
        <xdr:cNvCxnSpPr/>
      </xdr:nvCxnSpPr>
      <xdr:spPr>
        <a:xfrm>
          <a:off x="6988747" y="49843202"/>
          <a:ext cx="1" cy="6232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5443</xdr:colOff>
      <xdr:row>743</xdr:row>
      <xdr:rowOff>349289</xdr:rowOff>
    </xdr:from>
    <xdr:to>
      <xdr:col>46</xdr:col>
      <xdr:colOff>5444</xdr:colOff>
      <xdr:row>746</xdr:row>
      <xdr:rowOff>270013</xdr:rowOff>
    </xdr:to>
    <xdr:cxnSp macro="">
      <xdr:nvCxnSpPr>
        <xdr:cNvPr id="47" name="直線矢印コネクタ 46"/>
        <xdr:cNvCxnSpPr/>
      </xdr:nvCxnSpPr>
      <xdr:spPr>
        <a:xfrm>
          <a:off x="9206593" y="49841189"/>
          <a:ext cx="1" cy="6255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10886</xdr:colOff>
      <xdr:row>744</xdr:row>
      <xdr:rowOff>0</xdr:rowOff>
    </xdr:from>
    <xdr:to>
      <xdr:col>46</xdr:col>
      <xdr:colOff>5443</xdr:colOff>
      <xdr:row>744</xdr:row>
      <xdr:rowOff>0</xdr:rowOff>
    </xdr:to>
    <xdr:cxnSp macro="">
      <xdr:nvCxnSpPr>
        <xdr:cNvPr id="48" name="直線コネクタ 47"/>
        <xdr:cNvCxnSpPr/>
      </xdr:nvCxnSpPr>
      <xdr:spPr>
        <a:xfrm>
          <a:off x="2211161" y="49844325"/>
          <a:ext cx="69954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148683</xdr:colOff>
      <xdr:row>742</xdr:row>
      <xdr:rowOff>292282</xdr:rowOff>
    </xdr:from>
    <xdr:to>
      <xdr:col>27</xdr:col>
      <xdr:colOff>148988</xdr:colOff>
      <xdr:row>744</xdr:row>
      <xdr:rowOff>4646</xdr:rowOff>
    </xdr:to>
    <xdr:cxnSp macro="">
      <xdr:nvCxnSpPr>
        <xdr:cNvPr id="49" name="直線コネクタ 48"/>
        <xdr:cNvCxnSpPr>
          <a:stCxn id="51" idx="2"/>
        </xdr:cNvCxnSpPr>
      </xdr:nvCxnSpPr>
      <xdr:spPr>
        <a:xfrm flipH="1">
          <a:off x="5549358" y="49431757"/>
          <a:ext cx="305" cy="41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61676</xdr:colOff>
      <xdr:row>747</xdr:row>
      <xdr:rowOff>256335</xdr:rowOff>
    </xdr:from>
    <xdr:ext cx="1906483" cy="459100"/>
    <xdr:sp macro="" textlink="">
      <xdr:nvSpPr>
        <xdr:cNvPr id="50" name="テキスト ボックス 49"/>
        <xdr:cNvSpPr txBox="1"/>
      </xdr:nvSpPr>
      <xdr:spPr>
        <a:xfrm>
          <a:off x="1261826" y="50805510"/>
          <a:ext cx="190648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A.</a:t>
          </a:r>
          <a:r>
            <a:rPr kumimoji="1" lang="ja-JP" altLang="en-US" sz="1100"/>
            <a:t>有限責任監査法人トーマツ</a:t>
          </a:r>
          <a:endParaRPr kumimoji="1" lang="en-US" altLang="ja-JP" sz="1100"/>
        </a:p>
        <a:p>
          <a:pPr algn="ctr"/>
          <a:r>
            <a:rPr kumimoji="1" lang="en-US" altLang="ja-JP" sz="1100"/>
            <a:t>89</a:t>
          </a:r>
          <a:r>
            <a:rPr kumimoji="1" lang="ja-JP" altLang="en-US" sz="1100"/>
            <a:t>百万円</a:t>
          </a:r>
        </a:p>
      </xdr:txBody>
    </xdr:sp>
    <xdr:clientData/>
  </xdr:oneCellAnchor>
  <xdr:oneCellAnchor>
    <xdr:from>
      <xdr:col>23</xdr:col>
      <xdr:colOff>33131</xdr:colOff>
      <xdr:row>742</xdr:row>
      <xdr:rowOff>16565</xdr:rowOff>
    </xdr:from>
    <xdr:ext cx="1830053" cy="275717"/>
    <xdr:sp macro="" textlink="">
      <xdr:nvSpPr>
        <xdr:cNvPr id="51" name="テキスト ボックス 50"/>
        <xdr:cNvSpPr txBox="1"/>
      </xdr:nvSpPr>
      <xdr:spPr>
        <a:xfrm>
          <a:off x="4633706" y="49156040"/>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23</xdr:col>
      <xdr:colOff>0</xdr:colOff>
      <xdr:row>742</xdr:row>
      <xdr:rowOff>24848</xdr:rowOff>
    </xdr:from>
    <xdr:to>
      <xdr:col>32</xdr:col>
      <xdr:colOff>165653</xdr:colOff>
      <xdr:row>742</xdr:row>
      <xdr:rowOff>306456</xdr:rowOff>
    </xdr:to>
    <xdr:sp macro="" textlink="">
      <xdr:nvSpPr>
        <xdr:cNvPr id="52" name="大かっこ 51"/>
        <xdr:cNvSpPr/>
      </xdr:nvSpPr>
      <xdr:spPr>
        <a:xfrm>
          <a:off x="4600575" y="49164323"/>
          <a:ext cx="1965878" cy="281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60403</xdr:colOff>
      <xdr:row>747</xdr:row>
      <xdr:rowOff>4647</xdr:rowOff>
    </xdr:from>
    <xdr:ext cx="1877437" cy="275717"/>
    <xdr:sp macro="" textlink="">
      <xdr:nvSpPr>
        <xdr:cNvPr id="53" name="テキスト ボックス 52"/>
        <xdr:cNvSpPr txBox="1"/>
      </xdr:nvSpPr>
      <xdr:spPr>
        <a:xfrm>
          <a:off x="1260553" y="50553822"/>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46464</xdr:colOff>
      <xdr:row>749</xdr:row>
      <xdr:rowOff>46463</xdr:rowOff>
    </xdr:from>
    <xdr:ext cx="2021158" cy="825867"/>
    <xdr:sp macro="" textlink="">
      <xdr:nvSpPr>
        <xdr:cNvPr id="54" name="テキスト ボックス 53"/>
        <xdr:cNvSpPr txBox="1"/>
      </xdr:nvSpPr>
      <xdr:spPr>
        <a:xfrm>
          <a:off x="1282140" y="55857814"/>
          <a:ext cx="2021158"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福岡市・北九州市グローバル創業・雇用創出特区における雇用労働相談センター設置事業</a:t>
          </a:r>
        </a:p>
      </xdr:txBody>
    </xdr:sp>
    <xdr:clientData/>
  </xdr:oneCellAnchor>
  <xdr:twoCellAnchor>
    <xdr:from>
      <xdr:col>6</xdr:col>
      <xdr:colOff>46464</xdr:colOff>
      <xdr:row>749</xdr:row>
      <xdr:rowOff>46463</xdr:rowOff>
    </xdr:from>
    <xdr:to>
      <xdr:col>16</xdr:col>
      <xdr:colOff>145677</xdr:colOff>
      <xdr:row>751</xdr:row>
      <xdr:rowOff>130097</xdr:rowOff>
    </xdr:to>
    <xdr:sp macro="" textlink="">
      <xdr:nvSpPr>
        <xdr:cNvPr id="55" name="大かっこ 54"/>
        <xdr:cNvSpPr/>
      </xdr:nvSpPr>
      <xdr:spPr>
        <a:xfrm>
          <a:off x="1246614" y="51300488"/>
          <a:ext cx="2099463"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77090</xdr:colOff>
      <xdr:row>747</xdr:row>
      <xdr:rowOff>260855</xdr:rowOff>
    </xdr:from>
    <xdr:ext cx="1901611" cy="459100"/>
    <xdr:sp macro="" textlink="">
      <xdr:nvSpPr>
        <xdr:cNvPr id="56" name="テキスト ボックス 55"/>
        <xdr:cNvSpPr txBox="1"/>
      </xdr:nvSpPr>
      <xdr:spPr>
        <a:xfrm>
          <a:off x="3677540" y="50810030"/>
          <a:ext cx="190161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B.</a:t>
          </a:r>
          <a:r>
            <a:rPr kumimoji="1" lang="ja-JP" altLang="en-US" sz="1100"/>
            <a:t>有限責任監査法人トーマツ</a:t>
          </a:r>
          <a:endParaRPr kumimoji="1" lang="en-US" altLang="ja-JP" sz="1100"/>
        </a:p>
        <a:p>
          <a:pPr algn="ctr"/>
          <a:r>
            <a:rPr kumimoji="1" lang="en-US" altLang="ja-JP" sz="1100"/>
            <a:t>97</a:t>
          </a:r>
          <a:r>
            <a:rPr kumimoji="1" lang="ja-JP" altLang="en-US" sz="1100"/>
            <a:t>百万円</a:t>
          </a:r>
        </a:p>
      </xdr:txBody>
    </xdr:sp>
    <xdr:clientData/>
  </xdr:oneCellAnchor>
  <xdr:oneCellAnchor>
    <xdr:from>
      <xdr:col>18</xdr:col>
      <xdr:colOff>100595</xdr:colOff>
      <xdr:row>747</xdr:row>
      <xdr:rowOff>859</xdr:rowOff>
    </xdr:from>
    <xdr:ext cx="1877437" cy="275717"/>
    <xdr:sp macro="" textlink="">
      <xdr:nvSpPr>
        <xdr:cNvPr id="57" name="テキスト ボックス 56"/>
        <xdr:cNvSpPr txBox="1"/>
      </xdr:nvSpPr>
      <xdr:spPr>
        <a:xfrm>
          <a:off x="3701045" y="505500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70758</xdr:colOff>
      <xdr:row>749</xdr:row>
      <xdr:rowOff>36373</xdr:rowOff>
    </xdr:from>
    <xdr:ext cx="2021158" cy="642484"/>
    <xdr:sp macro="" textlink="">
      <xdr:nvSpPr>
        <xdr:cNvPr id="58" name="テキスト ボックス 57"/>
        <xdr:cNvSpPr txBox="1"/>
      </xdr:nvSpPr>
      <xdr:spPr>
        <a:xfrm>
          <a:off x="3671208" y="51290398"/>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関西圏国家戦略特別区域における雇用労働相談センター設置事業</a:t>
          </a:r>
        </a:p>
      </xdr:txBody>
    </xdr:sp>
    <xdr:clientData/>
  </xdr:oneCellAnchor>
  <xdr:twoCellAnchor>
    <xdr:from>
      <xdr:col>18</xdr:col>
      <xdr:colOff>21772</xdr:colOff>
      <xdr:row>749</xdr:row>
      <xdr:rowOff>52701</xdr:rowOff>
    </xdr:from>
    <xdr:to>
      <xdr:col>28</xdr:col>
      <xdr:colOff>182217</xdr:colOff>
      <xdr:row>751</xdr:row>
      <xdr:rowOff>136335</xdr:rowOff>
    </xdr:to>
    <xdr:sp macro="" textlink="">
      <xdr:nvSpPr>
        <xdr:cNvPr id="59" name="大かっこ 58"/>
        <xdr:cNvSpPr/>
      </xdr:nvSpPr>
      <xdr:spPr>
        <a:xfrm>
          <a:off x="3622222" y="51306726"/>
          <a:ext cx="216069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30080</xdr:colOff>
      <xdr:row>747</xdr:row>
      <xdr:rowOff>257131</xdr:rowOff>
    </xdr:from>
    <xdr:ext cx="1889960" cy="459100"/>
    <xdr:sp macro="" textlink="">
      <xdr:nvSpPr>
        <xdr:cNvPr id="60" name="テキスト ボックス 59"/>
        <xdr:cNvSpPr txBox="1"/>
      </xdr:nvSpPr>
      <xdr:spPr>
        <a:xfrm>
          <a:off x="6030830" y="50806306"/>
          <a:ext cx="1889960"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C.</a:t>
          </a:r>
          <a:r>
            <a:rPr kumimoji="1" lang="ja-JP" altLang="en-US" sz="1100"/>
            <a:t>株式会社パソナ</a:t>
          </a:r>
          <a:endParaRPr kumimoji="1" lang="en-US" altLang="ja-JP" sz="1100"/>
        </a:p>
        <a:p>
          <a:pPr algn="ctr"/>
          <a:r>
            <a:rPr kumimoji="1" lang="en-US" altLang="ja-JP" sz="1100"/>
            <a:t>94</a:t>
          </a:r>
          <a:r>
            <a:rPr kumimoji="1" lang="ja-JP" altLang="en-US" sz="1100"/>
            <a:t>百万円</a:t>
          </a:r>
        </a:p>
      </xdr:txBody>
    </xdr:sp>
    <xdr:clientData/>
  </xdr:oneCellAnchor>
  <xdr:oneCellAnchor>
    <xdr:from>
      <xdr:col>30</xdr:col>
      <xdr:colOff>40726</xdr:colOff>
      <xdr:row>747</xdr:row>
      <xdr:rowOff>858</xdr:rowOff>
    </xdr:from>
    <xdr:ext cx="1877437" cy="275717"/>
    <xdr:sp macro="" textlink="">
      <xdr:nvSpPr>
        <xdr:cNvPr id="61" name="テキスト ボックス 60"/>
        <xdr:cNvSpPr txBox="1"/>
      </xdr:nvSpPr>
      <xdr:spPr>
        <a:xfrm>
          <a:off x="6041476" y="5055003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190500</xdr:colOff>
      <xdr:row>749</xdr:row>
      <xdr:rowOff>47259</xdr:rowOff>
    </xdr:from>
    <xdr:ext cx="1962978" cy="642484"/>
    <xdr:sp macro="" textlink="">
      <xdr:nvSpPr>
        <xdr:cNvPr id="62" name="テキスト ボックス 61"/>
        <xdr:cNvSpPr txBox="1"/>
      </xdr:nvSpPr>
      <xdr:spPr>
        <a:xfrm>
          <a:off x="5991225" y="51301284"/>
          <a:ext cx="196297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東京圏国家戦略特別区域における雇用労働相談センター設置事業</a:t>
          </a:r>
        </a:p>
      </xdr:txBody>
    </xdr:sp>
    <xdr:clientData/>
  </xdr:oneCellAnchor>
  <xdr:twoCellAnchor>
    <xdr:from>
      <xdr:col>29</xdr:col>
      <xdr:colOff>190499</xdr:colOff>
      <xdr:row>749</xdr:row>
      <xdr:rowOff>47259</xdr:rowOff>
    </xdr:from>
    <xdr:to>
      <xdr:col>40</xdr:col>
      <xdr:colOff>57978</xdr:colOff>
      <xdr:row>751</xdr:row>
      <xdr:rowOff>130893</xdr:rowOff>
    </xdr:to>
    <xdr:sp macro="" textlink="">
      <xdr:nvSpPr>
        <xdr:cNvPr id="63" name="大かっこ 62"/>
        <xdr:cNvSpPr/>
      </xdr:nvSpPr>
      <xdr:spPr>
        <a:xfrm>
          <a:off x="5991224" y="51301284"/>
          <a:ext cx="2067754"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41</xdr:col>
      <xdr:colOff>42011</xdr:colOff>
      <xdr:row>747</xdr:row>
      <xdr:rowOff>257131</xdr:rowOff>
    </xdr:from>
    <xdr:ext cx="1911678" cy="459100"/>
    <xdr:sp macro="" textlink="">
      <xdr:nvSpPr>
        <xdr:cNvPr id="64" name="テキスト ボックス 63"/>
        <xdr:cNvSpPr txBox="1"/>
      </xdr:nvSpPr>
      <xdr:spPr>
        <a:xfrm>
          <a:off x="8243036" y="50806306"/>
          <a:ext cx="1911678"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en-US" altLang="ja-JP" sz="1100"/>
            <a:t>D.</a:t>
          </a:r>
          <a:r>
            <a:rPr kumimoji="1" lang="ja-JP" altLang="en-US" sz="1100"/>
            <a:t>有限責任監査法人トーマツ</a:t>
          </a:r>
          <a:endParaRPr kumimoji="1" lang="en-US" altLang="ja-JP" sz="1100"/>
        </a:p>
        <a:p>
          <a:pPr algn="ctr"/>
          <a:r>
            <a:rPr kumimoji="1" lang="en-US" altLang="ja-JP" sz="1100"/>
            <a:t>83</a:t>
          </a:r>
          <a:r>
            <a:rPr kumimoji="1" lang="ja-JP" altLang="en-US" sz="1100"/>
            <a:t>百万円</a:t>
          </a:r>
        </a:p>
      </xdr:txBody>
    </xdr:sp>
    <xdr:clientData/>
  </xdr:oneCellAnchor>
  <xdr:oneCellAnchor>
    <xdr:from>
      <xdr:col>41</xdr:col>
      <xdr:colOff>116235</xdr:colOff>
      <xdr:row>747</xdr:row>
      <xdr:rowOff>4459</xdr:rowOff>
    </xdr:from>
    <xdr:ext cx="1877437" cy="275717"/>
    <xdr:sp macro="" textlink="">
      <xdr:nvSpPr>
        <xdr:cNvPr id="65" name="テキスト ボックス 64"/>
        <xdr:cNvSpPr txBox="1"/>
      </xdr:nvSpPr>
      <xdr:spPr>
        <a:xfrm>
          <a:off x="8317260" y="5055363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41</xdr:col>
      <xdr:colOff>55976</xdr:colOff>
      <xdr:row>749</xdr:row>
      <xdr:rowOff>47259</xdr:rowOff>
    </xdr:from>
    <xdr:ext cx="1989828" cy="642484"/>
    <xdr:sp macro="" textlink="">
      <xdr:nvSpPr>
        <xdr:cNvPr id="66" name="テキスト ボックス 65"/>
        <xdr:cNvSpPr txBox="1"/>
      </xdr:nvSpPr>
      <xdr:spPr>
        <a:xfrm>
          <a:off x="8257001" y="51301284"/>
          <a:ext cx="198982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新潟市革新的農業実践区域における雇用労働相談センター設置事業</a:t>
          </a:r>
        </a:p>
      </xdr:txBody>
    </xdr:sp>
    <xdr:clientData/>
  </xdr:oneCellAnchor>
  <xdr:twoCellAnchor>
    <xdr:from>
      <xdr:col>40</xdr:col>
      <xdr:colOff>196209</xdr:colOff>
      <xdr:row>749</xdr:row>
      <xdr:rowOff>30610</xdr:rowOff>
    </xdr:from>
    <xdr:to>
      <xdr:col>49</xdr:col>
      <xdr:colOff>480390</xdr:colOff>
      <xdr:row>751</xdr:row>
      <xdr:rowOff>114244</xdr:rowOff>
    </xdr:to>
    <xdr:sp macro="" textlink="">
      <xdr:nvSpPr>
        <xdr:cNvPr id="67" name="大かっこ 66"/>
        <xdr:cNvSpPr/>
      </xdr:nvSpPr>
      <xdr:spPr>
        <a:xfrm>
          <a:off x="8197209" y="51284635"/>
          <a:ext cx="2084406"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70183</xdr:colOff>
      <xdr:row>752</xdr:row>
      <xdr:rowOff>256273</xdr:rowOff>
    </xdr:from>
    <xdr:ext cx="1905001" cy="459100"/>
    <xdr:sp macro="" textlink="">
      <xdr:nvSpPr>
        <xdr:cNvPr id="68" name="テキスト ボックス 67"/>
        <xdr:cNvSpPr txBox="1"/>
      </xdr:nvSpPr>
      <xdr:spPr>
        <a:xfrm>
          <a:off x="1270333" y="52567573"/>
          <a:ext cx="19050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E.</a:t>
          </a:r>
          <a:r>
            <a:rPr kumimoji="1" lang="ja-JP" altLang="en-US" sz="1100"/>
            <a:t>有限責任監査法人トーマツ</a:t>
          </a:r>
          <a:endParaRPr kumimoji="1" lang="en-US" altLang="ja-JP" sz="1100"/>
        </a:p>
        <a:p>
          <a:pPr algn="ctr"/>
          <a:r>
            <a:rPr kumimoji="1" lang="en-US" altLang="ja-JP" sz="1100"/>
            <a:t>90</a:t>
          </a:r>
          <a:r>
            <a:rPr kumimoji="1" lang="ja-JP" altLang="en-US" sz="1100"/>
            <a:t>百万円</a:t>
          </a:r>
        </a:p>
      </xdr:txBody>
    </xdr:sp>
    <xdr:clientData/>
  </xdr:oneCellAnchor>
  <xdr:oneCellAnchor>
    <xdr:from>
      <xdr:col>6</xdr:col>
      <xdr:colOff>50752</xdr:colOff>
      <xdr:row>752</xdr:row>
      <xdr:rowOff>0</xdr:rowOff>
    </xdr:from>
    <xdr:ext cx="1877437" cy="275717"/>
    <xdr:sp macro="" textlink="">
      <xdr:nvSpPr>
        <xdr:cNvPr id="69" name="テキスト ボックス 68"/>
        <xdr:cNvSpPr txBox="1"/>
      </xdr:nvSpPr>
      <xdr:spPr>
        <a:xfrm>
          <a:off x="12509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6</xdr:col>
      <xdr:colOff>67236</xdr:colOff>
      <xdr:row>754</xdr:row>
      <xdr:rowOff>57607</xdr:rowOff>
    </xdr:from>
    <xdr:ext cx="2021158" cy="642484"/>
    <xdr:sp macro="" textlink="">
      <xdr:nvSpPr>
        <xdr:cNvPr id="70" name="テキスト ボックス 69"/>
        <xdr:cNvSpPr txBox="1"/>
      </xdr:nvSpPr>
      <xdr:spPr>
        <a:xfrm>
          <a:off x="1267386" y="53073757"/>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愛知県国家戦略特別区域における雇用労働相談センター設置事業</a:t>
          </a:r>
        </a:p>
      </xdr:txBody>
    </xdr:sp>
    <xdr:clientData/>
  </xdr:oneCellAnchor>
  <xdr:twoCellAnchor>
    <xdr:from>
      <xdr:col>6</xdr:col>
      <xdr:colOff>33616</xdr:colOff>
      <xdr:row>754</xdr:row>
      <xdr:rowOff>46401</xdr:rowOff>
    </xdr:from>
    <xdr:to>
      <xdr:col>16</xdr:col>
      <xdr:colOff>134470</xdr:colOff>
      <xdr:row>756</xdr:row>
      <xdr:rowOff>130035</xdr:rowOff>
    </xdr:to>
    <xdr:sp macro="" textlink="">
      <xdr:nvSpPr>
        <xdr:cNvPr id="71" name="大かっこ 70"/>
        <xdr:cNvSpPr/>
      </xdr:nvSpPr>
      <xdr:spPr>
        <a:xfrm>
          <a:off x="1233766" y="53062551"/>
          <a:ext cx="2101104"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69898</xdr:colOff>
      <xdr:row>752</xdr:row>
      <xdr:rowOff>256273</xdr:rowOff>
    </xdr:from>
    <xdr:ext cx="1873201" cy="459100"/>
    <xdr:sp macro="" textlink="">
      <xdr:nvSpPr>
        <xdr:cNvPr id="72" name="テキスト ボックス 71"/>
        <xdr:cNvSpPr txBox="1"/>
      </xdr:nvSpPr>
      <xdr:spPr>
        <a:xfrm>
          <a:off x="3670348" y="52567573"/>
          <a:ext cx="1873201"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F.</a:t>
          </a:r>
          <a:r>
            <a:rPr kumimoji="1" lang="ja-JP" altLang="en-US" sz="1100"/>
            <a:t>アデコ株式会社</a:t>
          </a:r>
          <a:endParaRPr kumimoji="1" lang="en-US" altLang="ja-JP" sz="1100"/>
        </a:p>
        <a:p>
          <a:pPr algn="ctr"/>
          <a:r>
            <a:rPr kumimoji="1" lang="en-US" altLang="ja-JP" sz="1100"/>
            <a:t>70</a:t>
          </a:r>
          <a:r>
            <a:rPr kumimoji="1" lang="ja-JP" altLang="en-US" sz="1100"/>
            <a:t>百万円</a:t>
          </a:r>
        </a:p>
      </xdr:txBody>
    </xdr:sp>
    <xdr:clientData/>
  </xdr:oneCellAnchor>
  <xdr:oneCellAnchor>
    <xdr:from>
      <xdr:col>18</xdr:col>
      <xdr:colOff>50752</xdr:colOff>
      <xdr:row>752</xdr:row>
      <xdr:rowOff>0</xdr:rowOff>
    </xdr:from>
    <xdr:ext cx="1877437" cy="275717"/>
    <xdr:sp macro="" textlink="">
      <xdr:nvSpPr>
        <xdr:cNvPr id="73" name="テキスト ボックス 72"/>
        <xdr:cNvSpPr txBox="1"/>
      </xdr:nvSpPr>
      <xdr:spPr>
        <a:xfrm>
          <a:off x="36512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18</xdr:col>
      <xdr:colOff>0</xdr:colOff>
      <xdr:row>754</xdr:row>
      <xdr:rowOff>46401</xdr:rowOff>
    </xdr:from>
    <xdr:ext cx="2021158" cy="642484"/>
    <xdr:sp macro="" textlink="">
      <xdr:nvSpPr>
        <xdr:cNvPr id="74" name="テキスト ボックス 73"/>
        <xdr:cNvSpPr txBox="1"/>
      </xdr:nvSpPr>
      <xdr:spPr>
        <a:xfrm>
          <a:off x="3600450" y="53062551"/>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仙台市国家戦略特別区域における雇用労働相談センター設置事業</a:t>
          </a:r>
        </a:p>
      </xdr:txBody>
    </xdr:sp>
    <xdr:clientData/>
  </xdr:oneCellAnchor>
  <xdr:twoCellAnchor>
    <xdr:from>
      <xdr:col>18</xdr:col>
      <xdr:colOff>0</xdr:colOff>
      <xdr:row>754</xdr:row>
      <xdr:rowOff>46401</xdr:rowOff>
    </xdr:from>
    <xdr:to>
      <xdr:col>28</xdr:col>
      <xdr:colOff>112059</xdr:colOff>
      <xdr:row>756</xdr:row>
      <xdr:rowOff>130035</xdr:rowOff>
    </xdr:to>
    <xdr:sp macro="" textlink="">
      <xdr:nvSpPr>
        <xdr:cNvPr id="75" name="大かっこ 74"/>
        <xdr:cNvSpPr/>
      </xdr:nvSpPr>
      <xdr:spPr>
        <a:xfrm>
          <a:off x="3600450" y="53062551"/>
          <a:ext cx="2112309"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48986</xdr:colOff>
      <xdr:row>752</xdr:row>
      <xdr:rowOff>256273</xdr:rowOff>
    </xdr:from>
    <xdr:ext cx="1948543" cy="459100"/>
    <xdr:sp macro="" textlink="">
      <xdr:nvSpPr>
        <xdr:cNvPr id="76" name="テキスト ボックス 75"/>
        <xdr:cNvSpPr txBox="1"/>
      </xdr:nvSpPr>
      <xdr:spPr>
        <a:xfrm>
          <a:off x="6049736" y="52567573"/>
          <a:ext cx="1948543" cy="459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100"/>
            <a:t>G.</a:t>
          </a:r>
          <a:r>
            <a:rPr kumimoji="1" lang="ja-JP" altLang="ja-JP" sz="1100">
              <a:solidFill>
                <a:schemeClr val="dk1"/>
              </a:solidFill>
              <a:effectLst/>
              <a:latin typeface="+mn-lt"/>
              <a:ea typeface="+mn-ea"/>
              <a:cs typeface="+mn-cs"/>
            </a:rPr>
            <a:t>有限責任監査法人トーマツ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百万円</a:t>
          </a:r>
          <a:endParaRPr kumimoji="1" lang="ja-JP" altLang="en-US" sz="1100"/>
        </a:p>
      </xdr:txBody>
    </xdr:sp>
    <xdr:clientData/>
  </xdr:oneCellAnchor>
  <xdr:oneCellAnchor>
    <xdr:from>
      <xdr:col>30</xdr:col>
      <xdr:colOff>50752</xdr:colOff>
      <xdr:row>752</xdr:row>
      <xdr:rowOff>0</xdr:rowOff>
    </xdr:from>
    <xdr:ext cx="1877437" cy="275717"/>
    <xdr:sp macro="" textlink="">
      <xdr:nvSpPr>
        <xdr:cNvPr id="77" name="テキスト ボックス 76"/>
        <xdr:cNvSpPr txBox="1"/>
      </xdr:nvSpPr>
      <xdr:spPr>
        <a:xfrm>
          <a:off x="6051502" y="523113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oneCellAnchor>
    <xdr:from>
      <xdr:col>29</xdr:col>
      <xdr:colOff>200526</xdr:colOff>
      <xdr:row>754</xdr:row>
      <xdr:rowOff>46401</xdr:rowOff>
    </xdr:from>
    <xdr:ext cx="2021158" cy="642484"/>
    <xdr:sp macro="" textlink="">
      <xdr:nvSpPr>
        <xdr:cNvPr id="78" name="テキスト ボックス 77"/>
        <xdr:cNvSpPr txBox="1"/>
      </xdr:nvSpPr>
      <xdr:spPr>
        <a:xfrm>
          <a:off x="6001251" y="53062551"/>
          <a:ext cx="2021158"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広島県・今治市国家戦略特別区域における雇用労働相談センター設置事業</a:t>
          </a:r>
        </a:p>
      </xdr:txBody>
    </xdr:sp>
    <xdr:clientData/>
  </xdr:oneCellAnchor>
  <xdr:twoCellAnchor>
    <xdr:from>
      <xdr:col>29</xdr:col>
      <xdr:colOff>200526</xdr:colOff>
      <xdr:row>754</xdr:row>
      <xdr:rowOff>46401</xdr:rowOff>
    </xdr:from>
    <xdr:to>
      <xdr:col>40</xdr:col>
      <xdr:colOff>67236</xdr:colOff>
      <xdr:row>756</xdr:row>
      <xdr:rowOff>130035</xdr:rowOff>
    </xdr:to>
    <xdr:sp macro="" textlink="">
      <xdr:nvSpPr>
        <xdr:cNvPr id="79" name="大かっこ 78"/>
        <xdr:cNvSpPr/>
      </xdr:nvSpPr>
      <xdr:spPr>
        <a:xfrm>
          <a:off x="6001251" y="53062551"/>
          <a:ext cx="2066985" cy="788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131884</xdr:colOff>
      <xdr:row>740</xdr:row>
      <xdr:rowOff>95250</xdr:rowOff>
    </xdr:from>
    <xdr:to>
      <xdr:col>43</xdr:col>
      <xdr:colOff>99710</xdr:colOff>
      <xdr:row>741</xdr:row>
      <xdr:rowOff>215667</xdr:rowOff>
    </xdr:to>
    <xdr:sp macro="" textlink="">
      <xdr:nvSpPr>
        <xdr:cNvPr id="80" name="大かっこ 79"/>
        <xdr:cNvSpPr/>
      </xdr:nvSpPr>
      <xdr:spPr>
        <a:xfrm>
          <a:off x="6732709" y="48529875"/>
          <a:ext cx="1968076" cy="4728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29307</xdr:colOff>
      <xdr:row>740</xdr:row>
      <xdr:rowOff>51288</xdr:rowOff>
    </xdr:from>
    <xdr:ext cx="1708801" cy="275717"/>
    <xdr:sp macro="" textlink="">
      <xdr:nvSpPr>
        <xdr:cNvPr id="81" name="テキスト ボックス 80"/>
        <xdr:cNvSpPr txBox="1"/>
      </xdr:nvSpPr>
      <xdr:spPr>
        <a:xfrm>
          <a:off x="6830157" y="48485913"/>
          <a:ext cx="17088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受託者選定に係る事務費</a:t>
          </a:r>
        </a:p>
      </xdr:txBody>
    </xdr:sp>
    <xdr:clientData/>
  </xdr:oneCellAnchor>
  <xdr:oneCellAnchor>
    <xdr:from>
      <xdr:col>34</xdr:col>
      <xdr:colOff>33614</xdr:colOff>
      <xdr:row>740</xdr:row>
      <xdr:rowOff>246529</xdr:rowOff>
    </xdr:from>
    <xdr:ext cx="2746656" cy="1014890"/>
    <xdr:sp macro="" textlink="">
      <xdr:nvSpPr>
        <xdr:cNvPr id="82" name="テキスト ボックス 81"/>
        <xdr:cNvSpPr txBox="1"/>
      </xdr:nvSpPr>
      <xdr:spPr>
        <a:xfrm>
          <a:off x="7035776" y="52930076"/>
          <a:ext cx="2746656" cy="101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・委員謝金　</a:t>
          </a:r>
          <a:r>
            <a:rPr kumimoji="1" lang="en-US" altLang="ja-JP" sz="1100"/>
            <a:t>0.04</a:t>
          </a:r>
          <a:r>
            <a:rPr kumimoji="1" lang="ja-JP" altLang="en-US" sz="1100"/>
            <a:t>百万円</a:t>
          </a:r>
          <a:endParaRPr kumimoji="1" lang="en-US" altLang="ja-JP" sz="1100"/>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511</v>
      </c>
      <c r="AT2" s="220"/>
      <c r="AU2" s="220"/>
      <c r="AV2" s="52" t="str">
        <f>IF(AW2="", "", "-")</f>
        <v/>
      </c>
      <c r="AW2" s="397"/>
      <c r="AX2" s="397"/>
    </row>
    <row r="3" spans="1:50" ht="21" customHeight="1" thickBot="1" x14ac:dyDescent="0.2">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563</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71</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882" t="str">
        <f>入力規則等!F39</f>
        <v>労働保険特別会計労災勘定、労働保険特別会計雇用勘定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261" customHeight="1" x14ac:dyDescent="0.15">
      <c r="A7" s="831" t="s">
        <v>22</v>
      </c>
      <c r="B7" s="832"/>
      <c r="C7" s="832"/>
      <c r="D7" s="832"/>
      <c r="E7" s="832"/>
      <c r="F7" s="833"/>
      <c r="G7" s="834" t="s">
        <v>569</v>
      </c>
      <c r="H7" s="835"/>
      <c r="I7" s="835"/>
      <c r="J7" s="835"/>
      <c r="K7" s="835"/>
      <c r="L7" s="835"/>
      <c r="M7" s="835"/>
      <c r="N7" s="835"/>
      <c r="O7" s="835"/>
      <c r="P7" s="835"/>
      <c r="Q7" s="835"/>
      <c r="R7" s="835"/>
      <c r="S7" s="835"/>
      <c r="T7" s="835"/>
      <c r="U7" s="835"/>
      <c r="V7" s="835"/>
      <c r="W7" s="835"/>
      <c r="X7" s="836"/>
      <c r="Y7" s="395" t="s">
        <v>509</v>
      </c>
      <c r="Z7" s="296"/>
      <c r="AA7" s="296"/>
      <c r="AB7" s="296"/>
      <c r="AC7" s="296"/>
      <c r="AD7" s="396"/>
      <c r="AE7" s="383" t="s">
        <v>670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5" t="s">
        <v>570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9.75" customHeight="1" x14ac:dyDescent="0.15">
      <c r="A10" s="744" t="s">
        <v>30</v>
      </c>
      <c r="B10" s="745"/>
      <c r="C10" s="745"/>
      <c r="D10" s="745"/>
      <c r="E10" s="745"/>
      <c r="F10" s="745"/>
      <c r="G10" s="677" t="s">
        <v>571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721</v>
      </c>
      <c r="Q13" s="109"/>
      <c r="R13" s="109"/>
      <c r="S13" s="109"/>
      <c r="T13" s="109"/>
      <c r="U13" s="109"/>
      <c r="V13" s="110"/>
      <c r="W13" s="108">
        <v>775</v>
      </c>
      <c r="X13" s="109"/>
      <c r="Y13" s="109"/>
      <c r="Z13" s="109"/>
      <c r="AA13" s="109"/>
      <c r="AB13" s="109"/>
      <c r="AC13" s="110"/>
      <c r="AD13" s="108">
        <v>781</v>
      </c>
      <c r="AE13" s="109"/>
      <c r="AF13" s="109"/>
      <c r="AG13" s="109"/>
      <c r="AH13" s="109"/>
      <c r="AI13" s="109"/>
      <c r="AJ13" s="110"/>
      <c r="AK13" s="108">
        <v>797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9"/>
      <c r="H14" s="750"/>
      <c r="I14" s="578" t="s">
        <v>8</v>
      </c>
      <c r="J14" s="634"/>
      <c r="K14" s="634"/>
      <c r="L14" s="634"/>
      <c r="M14" s="634"/>
      <c r="N14" s="634"/>
      <c r="O14" s="635"/>
      <c r="P14" s="108" t="s">
        <v>573</v>
      </c>
      <c r="Q14" s="109"/>
      <c r="R14" s="109"/>
      <c r="S14" s="109"/>
      <c r="T14" s="109"/>
      <c r="U14" s="109"/>
      <c r="V14" s="110"/>
      <c r="W14" s="108" t="s">
        <v>574</v>
      </c>
      <c r="X14" s="109"/>
      <c r="Y14" s="109"/>
      <c r="Z14" s="109"/>
      <c r="AA14" s="109"/>
      <c r="AB14" s="109"/>
      <c r="AC14" s="110"/>
      <c r="AD14" s="108" t="s">
        <v>575</v>
      </c>
      <c r="AE14" s="109"/>
      <c r="AF14" s="109"/>
      <c r="AG14" s="109"/>
      <c r="AH14" s="109"/>
      <c r="AI14" s="109"/>
      <c r="AJ14" s="110"/>
      <c r="AK14" s="108" t="s">
        <v>576</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8" t="s">
        <v>51</v>
      </c>
      <c r="J15" s="579"/>
      <c r="K15" s="579"/>
      <c r="L15" s="579"/>
      <c r="M15" s="579"/>
      <c r="N15" s="579"/>
      <c r="O15" s="580"/>
      <c r="P15" s="108" t="s">
        <v>573</v>
      </c>
      <c r="Q15" s="109"/>
      <c r="R15" s="109"/>
      <c r="S15" s="109"/>
      <c r="T15" s="109"/>
      <c r="U15" s="109"/>
      <c r="V15" s="110"/>
      <c r="W15" s="108" t="s">
        <v>574</v>
      </c>
      <c r="X15" s="109"/>
      <c r="Y15" s="109"/>
      <c r="Z15" s="109"/>
      <c r="AA15" s="109"/>
      <c r="AB15" s="109"/>
      <c r="AC15" s="110"/>
      <c r="AD15" s="108" t="s">
        <v>573</v>
      </c>
      <c r="AE15" s="109"/>
      <c r="AF15" s="109"/>
      <c r="AG15" s="109"/>
      <c r="AH15" s="109"/>
      <c r="AI15" s="109"/>
      <c r="AJ15" s="110"/>
      <c r="AK15" s="108" t="s">
        <v>577</v>
      </c>
      <c r="AL15" s="109"/>
      <c r="AM15" s="109"/>
      <c r="AN15" s="109"/>
      <c r="AO15" s="109"/>
      <c r="AP15" s="109"/>
      <c r="AQ15" s="110"/>
      <c r="AR15" s="108" t="s">
        <v>658</v>
      </c>
      <c r="AS15" s="109"/>
      <c r="AT15" s="109"/>
      <c r="AU15" s="109"/>
      <c r="AV15" s="109"/>
      <c r="AW15" s="109"/>
      <c r="AX15" s="633"/>
    </row>
    <row r="16" spans="1:50" ht="21" customHeight="1" x14ac:dyDescent="0.15">
      <c r="A16" s="142"/>
      <c r="B16" s="143"/>
      <c r="C16" s="143"/>
      <c r="D16" s="143"/>
      <c r="E16" s="143"/>
      <c r="F16" s="144"/>
      <c r="G16" s="749"/>
      <c r="H16" s="750"/>
      <c r="I16" s="578" t="s">
        <v>52</v>
      </c>
      <c r="J16" s="579"/>
      <c r="K16" s="579"/>
      <c r="L16" s="579"/>
      <c r="M16" s="579"/>
      <c r="N16" s="579"/>
      <c r="O16" s="580"/>
      <c r="P16" s="108" t="s">
        <v>574</v>
      </c>
      <c r="Q16" s="109"/>
      <c r="R16" s="109"/>
      <c r="S16" s="109"/>
      <c r="T16" s="109"/>
      <c r="U16" s="109"/>
      <c r="V16" s="110"/>
      <c r="W16" s="108" t="s">
        <v>573</v>
      </c>
      <c r="X16" s="109"/>
      <c r="Y16" s="109"/>
      <c r="Z16" s="109"/>
      <c r="AA16" s="109"/>
      <c r="AB16" s="109"/>
      <c r="AC16" s="110"/>
      <c r="AD16" s="108" t="s">
        <v>576</v>
      </c>
      <c r="AE16" s="109"/>
      <c r="AF16" s="109"/>
      <c r="AG16" s="109"/>
      <c r="AH16" s="109"/>
      <c r="AI16" s="109"/>
      <c r="AJ16" s="110"/>
      <c r="AK16" s="108" t="s">
        <v>575</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8" t="s">
        <v>50</v>
      </c>
      <c r="J17" s="634"/>
      <c r="K17" s="634"/>
      <c r="L17" s="634"/>
      <c r="M17" s="634"/>
      <c r="N17" s="634"/>
      <c r="O17" s="635"/>
      <c r="P17" s="108" t="s">
        <v>573</v>
      </c>
      <c r="Q17" s="109"/>
      <c r="R17" s="109"/>
      <c r="S17" s="109"/>
      <c r="T17" s="109"/>
      <c r="U17" s="109"/>
      <c r="V17" s="110"/>
      <c r="W17" s="108" t="s">
        <v>574</v>
      </c>
      <c r="X17" s="109"/>
      <c r="Y17" s="109"/>
      <c r="Z17" s="109"/>
      <c r="AA17" s="109"/>
      <c r="AB17" s="109"/>
      <c r="AC17" s="110"/>
      <c r="AD17" s="108" t="s">
        <v>575</v>
      </c>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721</v>
      </c>
      <c r="Q18" s="115"/>
      <c r="R18" s="115"/>
      <c r="S18" s="115"/>
      <c r="T18" s="115"/>
      <c r="U18" s="115"/>
      <c r="V18" s="116"/>
      <c r="W18" s="114">
        <f>SUM(W13:AC17)</f>
        <v>775</v>
      </c>
      <c r="X18" s="115"/>
      <c r="Y18" s="115"/>
      <c r="Z18" s="115"/>
      <c r="AA18" s="115"/>
      <c r="AB18" s="115"/>
      <c r="AC18" s="116"/>
      <c r="AD18" s="114">
        <f>SUM(AD13:AJ17)</f>
        <v>781</v>
      </c>
      <c r="AE18" s="115"/>
      <c r="AF18" s="115"/>
      <c r="AG18" s="115"/>
      <c r="AH18" s="115"/>
      <c r="AI18" s="115"/>
      <c r="AJ18" s="116"/>
      <c r="AK18" s="114">
        <f>SUM(AK13:AQ17)</f>
        <v>797</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504</v>
      </c>
      <c r="Q19" s="109"/>
      <c r="R19" s="109"/>
      <c r="S19" s="109"/>
      <c r="T19" s="109"/>
      <c r="U19" s="109"/>
      <c r="V19" s="110"/>
      <c r="W19" s="108">
        <v>602</v>
      </c>
      <c r="X19" s="109"/>
      <c r="Y19" s="109"/>
      <c r="Z19" s="109"/>
      <c r="AA19" s="109"/>
      <c r="AB19" s="109"/>
      <c r="AC19" s="110"/>
      <c r="AD19" s="108">
        <v>607</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0.69902912621359226</v>
      </c>
      <c r="Q20" s="542"/>
      <c r="R20" s="542"/>
      <c r="S20" s="542"/>
      <c r="T20" s="542"/>
      <c r="U20" s="542"/>
      <c r="V20" s="542"/>
      <c r="W20" s="542">
        <f t="shared" ref="W20" si="0">IF(W18=0, "-", SUM(W19)/W18)</f>
        <v>0.77677419354838706</v>
      </c>
      <c r="X20" s="542"/>
      <c r="Y20" s="542"/>
      <c r="Z20" s="542"/>
      <c r="AA20" s="542"/>
      <c r="AB20" s="542"/>
      <c r="AC20" s="542"/>
      <c r="AD20" s="542">
        <f t="shared" ref="AD20" si="1">IF(AD18=0, "-", SUM(AD19)/AD18)</f>
        <v>0.7772087067861716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1" t="s">
        <v>473</v>
      </c>
      <c r="H21" s="932"/>
      <c r="I21" s="932"/>
      <c r="J21" s="932"/>
      <c r="K21" s="932"/>
      <c r="L21" s="932"/>
      <c r="M21" s="932"/>
      <c r="N21" s="932"/>
      <c r="O21" s="932"/>
      <c r="P21" s="542">
        <f>IF(P19=0, "-", SUM(P19)/SUM(P13,P14))</f>
        <v>0.69902912621359226</v>
      </c>
      <c r="Q21" s="542"/>
      <c r="R21" s="542"/>
      <c r="S21" s="542"/>
      <c r="T21" s="542"/>
      <c r="U21" s="542"/>
      <c r="V21" s="542"/>
      <c r="W21" s="542">
        <f t="shared" ref="W21" si="2">IF(W19=0, "-", SUM(W19)/SUM(W13,W14))</f>
        <v>0.77677419354838706</v>
      </c>
      <c r="X21" s="542"/>
      <c r="Y21" s="542"/>
      <c r="Z21" s="542"/>
      <c r="AA21" s="542"/>
      <c r="AB21" s="542"/>
      <c r="AC21" s="542"/>
      <c r="AD21" s="542">
        <f t="shared" ref="AD21" si="3">IF(AD19=0, "-", SUM(AD19)/SUM(AD13,AD14))</f>
        <v>0.7772087067861716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787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456</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797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468</v>
      </c>
      <c r="B30" s="513"/>
      <c r="C30" s="513"/>
      <c r="D30" s="513"/>
      <c r="E30" s="513"/>
      <c r="F30" s="514"/>
      <c r="G30" s="652"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529</v>
      </c>
      <c r="AF30" s="387"/>
      <c r="AG30" s="387"/>
      <c r="AH30" s="388"/>
      <c r="AI30" s="386" t="s">
        <v>526</v>
      </c>
      <c r="AJ30" s="387"/>
      <c r="AK30" s="387"/>
      <c r="AL30" s="388"/>
      <c r="AM30" s="389" t="s">
        <v>521</v>
      </c>
      <c r="AN30" s="389"/>
      <c r="AO30" s="389"/>
      <c r="AP30" s="386"/>
      <c r="AQ30" s="643" t="s">
        <v>354</v>
      </c>
      <c r="AR30" s="644"/>
      <c r="AS30" s="644"/>
      <c r="AT30" s="645"/>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31</v>
      </c>
      <c r="AV31" s="271"/>
      <c r="AW31" s="379" t="s">
        <v>300</v>
      </c>
      <c r="AX31" s="380"/>
    </row>
    <row r="32" spans="1:50" ht="32.25" customHeight="1" x14ac:dyDescent="0.15">
      <c r="A32" s="518"/>
      <c r="B32" s="516"/>
      <c r="C32" s="516"/>
      <c r="D32" s="516"/>
      <c r="E32" s="516"/>
      <c r="F32" s="517"/>
      <c r="G32" s="543" t="s">
        <v>583</v>
      </c>
      <c r="H32" s="544"/>
      <c r="I32" s="544"/>
      <c r="J32" s="544"/>
      <c r="K32" s="544"/>
      <c r="L32" s="544"/>
      <c r="M32" s="544"/>
      <c r="N32" s="544"/>
      <c r="O32" s="545"/>
      <c r="P32" s="161" t="s">
        <v>584</v>
      </c>
      <c r="Q32" s="161"/>
      <c r="R32" s="161"/>
      <c r="S32" s="161"/>
      <c r="T32" s="161"/>
      <c r="U32" s="161"/>
      <c r="V32" s="161"/>
      <c r="W32" s="161"/>
      <c r="X32" s="231"/>
      <c r="Y32" s="338" t="s">
        <v>12</v>
      </c>
      <c r="Z32" s="552"/>
      <c r="AA32" s="553"/>
      <c r="AB32" s="554" t="s">
        <v>490</v>
      </c>
      <c r="AC32" s="554"/>
      <c r="AD32" s="554"/>
      <c r="AE32" s="364">
        <v>100</v>
      </c>
      <c r="AF32" s="365"/>
      <c r="AG32" s="365"/>
      <c r="AH32" s="365"/>
      <c r="AI32" s="364">
        <v>100</v>
      </c>
      <c r="AJ32" s="365"/>
      <c r="AK32" s="365"/>
      <c r="AL32" s="365"/>
      <c r="AM32" s="364">
        <v>100</v>
      </c>
      <c r="AN32" s="365"/>
      <c r="AO32" s="365"/>
      <c r="AP32" s="365"/>
      <c r="AQ32" s="111" t="s">
        <v>573</v>
      </c>
      <c r="AR32" s="112"/>
      <c r="AS32" s="112"/>
      <c r="AT32" s="113"/>
      <c r="AU32" s="365" t="s">
        <v>585</v>
      </c>
      <c r="AV32" s="365"/>
      <c r="AW32" s="365"/>
      <c r="AX32" s="367"/>
    </row>
    <row r="33" spans="1:50" ht="32.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490</v>
      </c>
      <c r="AC33" s="525"/>
      <c r="AD33" s="525"/>
      <c r="AE33" s="364">
        <v>90</v>
      </c>
      <c r="AF33" s="365"/>
      <c r="AG33" s="365"/>
      <c r="AH33" s="365"/>
      <c r="AI33" s="364">
        <v>90</v>
      </c>
      <c r="AJ33" s="365"/>
      <c r="AK33" s="365"/>
      <c r="AL33" s="365"/>
      <c r="AM33" s="364">
        <v>90</v>
      </c>
      <c r="AN33" s="365"/>
      <c r="AO33" s="365"/>
      <c r="AP33" s="365"/>
      <c r="AQ33" s="111" t="s">
        <v>573</v>
      </c>
      <c r="AR33" s="112"/>
      <c r="AS33" s="112"/>
      <c r="AT33" s="113"/>
      <c r="AU33" s="365">
        <v>90</v>
      </c>
      <c r="AV33" s="365"/>
      <c r="AW33" s="365"/>
      <c r="AX33" s="367"/>
    </row>
    <row r="34" spans="1:50" ht="32.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500" t="s">
        <v>301</v>
      </c>
      <c r="AC34" s="500"/>
      <c r="AD34" s="500"/>
      <c r="AE34" s="364">
        <v>111</v>
      </c>
      <c r="AF34" s="365"/>
      <c r="AG34" s="365"/>
      <c r="AH34" s="365"/>
      <c r="AI34" s="364">
        <v>111</v>
      </c>
      <c r="AJ34" s="365"/>
      <c r="AK34" s="365"/>
      <c r="AL34" s="365"/>
      <c r="AM34" s="364">
        <v>111</v>
      </c>
      <c r="AN34" s="365"/>
      <c r="AO34" s="365"/>
      <c r="AP34" s="365"/>
      <c r="AQ34" s="111" t="s">
        <v>573</v>
      </c>
      <c r="AR34" s="112"/>
      <c r="AS34" s="112"/>
      <c r="AT34" s="113"/>
      <c r="AU34" s="365" t="s">
        <v>574</v>
      </c>
      <c r="AV34" s="365"/>
      <c r="AW34" s="365"/>
      <c r="AX34" s="367"/>
    </row>
    <row r="35" spans="1:50" ht="23.25" customHeight="1" x14ac:dyDescent="0.15">
      <c r="A35" s="902" t="s">
        <v>499</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468</v>
      </c>
      <c r="B37" s="647"/>
      <c r="C37" s="647"/>
      <c r="D37" s="647"/>
      <c r="E37" s="647"/>
      <c r="F37" s="648"/>
      <c r="G37" s="568" t="s">
        <v>265</v>
      </c>
      <c r="H37" s="381"/>
      <c r="I37" s="381"/>
      <c r="J37" s="381"/>
      <c r="K37" s="381"/>
      <c r="L37" s="381"/>
      <c r="M37" s="381"/>
      <c r="N37" s="381"/>
      <c r="O37" s="569"/>
      <c r="P37" s="636" t="s">
        <v>59</v>
      </c>
      <c r="Q37" s="381"/>
      <c r="R37" s="381"/>
      <c r="S37" s="381"/>
      <c r="T37" s="381"/>
      <c r="U37" s="381"/>
      <c r="V37" s="381"/>
      <c r="W37" s="381"/>
      <c r="X37" s="569"/>
      <c r="Y37" s="637"/>
      <c r="Z37" s="638"/>
      <c r="AA37" s="639"/>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6"/>
      <c r="Y41" s="303" t="s">
        <v>13</v>
      </c>
      <c r="Z41" s="298"/>
      <c r="AA41" s="299"/>
      <c r="AB41" s="500" t="s">
        <v>301</v>
      </c>
      <c r="AC41" s="500"/>
      <c r="AD41" s="50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499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468</v>
      </c>
      <c r="B44" s="647"/>
      <c r="C44" s="647"/>
      <c r="D44" s="647"/>
      <c r="E44" s="647"/>
      <c r="F44" s="648"/>
      <c r="G44" s="568" t="s">
        <v>265</v>
      </c>
      <c r="H44" s="381"/>
      <c r="I44" s="381"/>
      <c r="J44" s="381"/>
      <c r="K44" s="381"/>
      <c r="L44" s="381"/>
      <c r="M44" s="381"/>
      <c r="N44" s="381"/>
      <c r="O44" s="569"/>
      <c r="P44" s="636" t="s">
        <v>59</v>
      </c>
      <c r="Q44" s="381"/>
      <c r="R44" s="381"/>
      <c r="S44" s="381"/>
      <c r="T44" s="381"/>
      <c r="U44" s="381"/>
      <c r="V44" s="381"/>
      <c r="W44" s="381"/>
      <c r="X44" s="569"/>
      <c r="Y44" s="637"/>
      <c r="Z44" s="638"/>
      <c r="AA44" s="639"/>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6"/>
      <c r="Y48" s="303" t="s">
        <v>13</v>
      </c>
      <c r="Z48" s="298"/>
      <c r="AA48" s="299"/>
      <c r="AB48" s="500" t="s">
        <v>301</v>
      </c>
      <c r="AC48" s="500"/>
      <c r="AD48" s="50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499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468</v>
      </c>
      <c r="B51" s="516"/>
      <c r="C51" s="516"/>
      <c r="D51" s="516"/>
      <c r="E51" s="516"/>
      <c r="F51" s="517"/>
      <c r="G51" s="568" t="s">
        <v>265</v>
      </c>
      <c r="H51" s="381"/>
      <c r="I51" s="381"/>
      <c r="J51" s="381"/>
      <c r="K51" s="381"/>
      <c r="L51" s="381"/>
      <c r="M51" s="381"/>
      <c r="N51" s="381"/>
      <c r="O51" s="569"/>
      <c r="P51" s="636" t="s">
        <v>59</v>
      </c>
      <c r="Q51" s="381"/>
      <c r="R51" s="381"/>
      <c r="S51" s="381"/>
      <c r="T51" s="381"/>
      <c r="U51" s="381"/>
      <c r="V51" s="381"/>
      <c r="W51" s="381"/>
      <c r="X51" s="569"/>
      <c r="Y51" s="637"/>
      <c r="Z51" s="638"/>
      <c r="AA51" s="639"/>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6"/>
      <c r="Y55" s="303" t="s">
        <v>13</v>
      </c>
      <c r="Z55" s="298"/>
      <c r="AA55" s="299"/>
      <c r="AB55" s="464" t="s">
        <v>14</v>
      </c>
      <c r="AC55" s="464"/>
      <c r="AD55" s="46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499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468</v>
      </c>
      <c r="B58" s="516"/>
      <c r="C58" s="516"/>
      <c r="D58" s="516"/>
      <c r="E58" s="516"/>
      <c r="F58" s="517"/>
      <c r="G58" s="568" t="s">
        <v>265</v>
      </c>
      <c r="H58" s="381"/>
      <c r="I58" s="381"/>
      <c r="J58" s="381"/>
      <c r="K58" s="381"/>
      <c r="L58" s="381"/>
      <c r="M58" s="381"/>
      <c r="N58" s="381"/>
      <c r="O58" s="569"/>
      <c r="P58" s="636" t="s">
        <v>59</v>
      </c>
      <c r="Q58" s="381"/>
      <c r="R58" s="381"/>
      <c r="S58" s="381"/>
      <c r="T58" s="381"/>
      <c r="U58" s="381"/>
      <c r="V58" s="381"/>
      <c r="W58" s="381"/>
      <c r="X58" s="569"/>
      <c r="Y58" s="637"/>
      <c r="Z58" s="638"/>
      <c r="AA58" s="639"/>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500" t="s">
        <v>14</v>
      </c>
      <c r="AC62" s="500"/>
      <c r="AD62" s="50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499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469</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464</v>
      </c>
      <c r="X65" s="875"/>
      <c r="Y65" s="878"/>
      <c r="Z65" s="878"/>
      <c r="AA65" s="879"/>
      <c r="AB65" s="872" t="s">
        <v>11</v>
      </c>
      <c r="AC65" s="868"/>
      <c r="AD65" s="869"/>
      <c r="AE65" s="368" t="s">
        <v>529</v>
      </c>
      <c r="AF65" s="369"/>
      <c r="AG65" s="369"/>
      <c r="AH65" s="370"/>
      <c r="AI65" s="368" t="s">
        <v>526</v>
      </c>
      <c r="AJ65" s="369"/>
      <c r="AK65" s="369"/>
      <c r="AL65" s="370"/>
      <c r="AM65" s="375" t="s">
        <v>521</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467</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489</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489</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490</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474</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488</v>
      </c>
      <c r="X70" s="949"/>
      <c r="Y70" s="954" t="s">
        <v>12</v>
      </c>
      <c r="Z70" s="954"/>
      <c r="AA70" s="955"/>
      <c r="AB70" s="956" t="s">
        <v>489</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489</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490</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469</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502</v>
      </c>
      <c r="B78" s="917"/>
      <c r="C78" s="917"/>
      <c r="D78" s="917"/>
      <c r="E78" s="914" t="s">
        <v>446</v>
      </c>
      <c r="F78" s="915"/>
      <c r="G78" s="57" t="s">
        <v>357</v>
      </c>
      <c r="H78" s="797"/>
      <c r="I78" s="244"/>
      <c r="J78" s="244"/>
      <c r="K78" s="244"/>
      <c r="L78" s="244"/>
      <c r="M78" s="244"/>
      <c r="N78" s="244"/>
      <c r="O78" s="798"/>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463</v>
      </c>
      <c r="AP79" s="149"/>
      <c r="AQ79" s="149"/>
      <c r="AR79" s="81" t="s">
        <v>461</v>
      </c>
      <c r="AS79" s="148"/>
      <c r="AT79" s="149"/>
      <c r="AU79" s="149"/>
      <c r="AV79" s="149"/>
      <c r="AW79" s="149"/>
      <c r="AX79" s="150"/>
    </row>
    <row r="80" spans="1:50" ht="18.75" hidden="1" customHeight="1" x14ac:dyDescent="0.15">
      <c r="A80" s="522" t="s">
        <v>266</v>
      </c>
      <c r="B80" s="851" t="s">
        <v>460</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4"/>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1" t="s">
        <v>11</v>
      </c>
      <c r="AC85" s="462"/>
      <c r="AD85" s="463"/>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5"/>
      <c r="C87" s="555"/>
      <c r="D87" s="555"/>
      <c r="E87" s="555"/>
      <c r="F87" s="556"/>
      <c r="G87" s="230"/>
      <c r="H87" s="161"/>
      <c r="I87" s="161"/>
      <c r="J87" s="161"/>
      <c r="K87" s="161"/>
      <c r="L87" s="161"/>
      <c r="M87" s="161"/>
      <c r="N87" s="161"/>
      <c r="O87" s="231"/>
      <c r="P87" s="161"/>
      <c r="Q87" s="804"/>
      <c r="R87" s="804"/>
      <c r="S87" s="804"/>
      <c r="T87" s="804"/>
      <c r="U87" s="804"/>
      <c r="V87" s="804"/>
      <c r="W87" s="804"/>
      <c r="X87" s="805"/>
      <c r="Y87" s="760" t="s">
        <v>62</v>
      </c>
      <c r="Z87" s="761"/>
      <c r="AA87" s="762"/>
      <c r="AB87" s="554"/>
      <c r="AC87" s="554"/>
      <c r="AD87" s="554"/>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5"/>
      <c r="C88" s="555"/>
      <c r="D88" s="555"/>
      <c r="E88" s="555"/>
      <c r="F88" s="556"/>
      <c r="G88" s="232"/>
      <c r="H88" s="233"/>
      <c r="I88" s="233"/>
      <c r="J88" s="233"/>
      <c r="K88" s="233"/>
      <c r="L88" s="233"/>
      <c r="M88" s="233"/>
      <c r="N88" s="233"/>
      <c r="O88" s="234"/>
      <c r="P88" s="806"/>
      <c r="Q88" s="806"/>
      <c r="R88" s="806"/>
      <c r="S88" s="806"/>
      <c r="T88" s="806"/>
      <c r="U88" s="806"/>
      <c r="V88" s="806"/>
      <c r="W88" s="806"/>
      <c r="X88" s="807"/>
      <c r="Y88" s="734" t="s">
        <v>54</v>
      </c>
      <c r="Z88" s="735"/>
      <c r="AA88" s="736"/>
      <c r="AB88" s="525"/>
      <c r="AC88" s="525"/>
      <c r="AD88" s="52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08"/>
      <c r="Y89" s="734" t="s">
        <v>13</v>
      </c>
      <c r="Z89" s="735"/>
      <c r="AA89" s="736"/>
      <c r="AB89" s="464" t="s">
        <v>14</v>
      </c>
      <c r="AC89" s="464"/>
      <c r="AD89" s="464"/>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1" t="s">
        <v>11</v>
      </c>
      <c r="AC90" s="462"/>
      <c r="AD90" s="463"/>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4"/>
      <c r="R92" s="804"/>
      <c r="S92" s="804"/>
      <c r="T92" s="804"/>
      <c r="U92" s="804"/>
      <c r="V92" s="804"/>
      <c r="W92" s="804"/>
      <c r="X92" s="805"/>
      <c r="Y92" s="760" t="s">
        <v>62</v>
      </c>
      <c r="Z92" s="761"/>
      <c r="AA92" s="762"/>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6"/>
      <c r="Q93" s="806"/>
      <c r="R93" s="806"/>
      <c r="S93" s="806"/>
      <c r="T93" s="806"/>
      <c r="U93" s="806"/>
      <c r="V93" s="806"/>
      <c r="W93" s="806"/>
      <c r="X93" s="807"/>
      <c r="Y93" s="734" t="s">
        <v>54</v>
      </c>
      <c r="Z93" s="735"/>
      <c r="AA93" s="736"/>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08"/>
      <c r="Y94" s="734" t="s">
        <v>13</v>
      </c>
      <c r="Z94" s="735"/>
      <c r="AA94" s="736"/>
      <c r="AB94" s="464" t="s">
        <v>14</v>
      </c>
      <c r="AC94" s="464"/>
      <c r="AD94" s="464"/>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1" t="s">
        <v>11</v>
      </c>
      <c r="AC95" s="462"/>
      <c r="AD95" s="463"/>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4"/>
      <c r="R97" s="804"/>
      <c r="S97" s="804"/>
      <c r="T97" s="804"/>
      <c r="U97" s="804"/>
      <c r="V97" s="804"/>
      <c r="W97" s="804"/>
      <c r="X97" s="805"/>
      <c r="Y97" s="760" t="s">
        <v>62</v>
      </c>
      <c r="Z97" s="761"/>
      <c r="AA97" s="76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3" t="s">
        <v>13</v>
      </c>
      <c r="Z99" s="484"/>
      <c r="AA99" s="485"/>
      <c r="AB99" s="465" t="s">
        <v>14</v>
      </c>
      <c r="AC99" s="466"/>
      <c r="AD99" s="46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470</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8"/>
      <c r="Z100" s="469"/>
      <c r="AA100" s="470"/>
      <c r="AB100" s="862" t="s">
        <v>11</v>
      </c>
      <c r="AC100" s="862"/>
      <c r="AD100" s="862"/>
      <c r="AE100" s="828" t="s">
        <v>529</v>
      </c>
      <c r="AF100" s="829"/>
      <c r="AG100" s="829"/>
      <c r="AH100" s="830"/>
      <c r="AI100" s="828" t="s">
        <v>526</v>
      </c>
      <c r="AJ100" s="829"/>
      <c r="AK100" s="829"/>
      <c r="AL100" s="830"/>
      <c r="AM100" s="828" t="s">
        <v>522</v>
      </c>
      <c r="AN100" s="829"/>
      <c r="AO100" s="829"/>
      <c r="AP100" s="830"/>
      <c r="AQ100" s="933" t="s">
        <v>515</v>
      </c>
      <c r="AR100" s="934"/>
      <c r="AS100" s="934"/>
      <c r="AT100" s="935"/>
      <c r="AU100" s="933" t="s">
        <v>512</v>
      </c>
      <c r="AV100" s="934"/>
      <c r="AW100" s="934"/>
      <c r="AX100" s="936"/>
    </row>
    <row r="101" spans="1:60" ht="69.75" customHeight="1" x14ac:dyDescent="0.15">
      <c r="A101" s="494"/>
      <c r="B101" s="495"/>
      <c r="C101" s="495"/>
      <c r="D101" s="495"/>
      <c r="E101" s="495"/>
      <c r="F101" s="496"/>
      <c r="G101" s="230" t="s">
        <v>587</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4" t="s">
        <v>588</v>
      </c>
      <c r="AC101" s="554"/>
      <c r="AD101" s="554"/>
      <c r="AE101" s="364">
        <v>36</v>
      </c>
      <c r="AF101" s="365"/>
      <c r="AG101" s="365"/>
      <c r="AH101" s="366"/>
      <c r="AI101" s="364">
        <v>28</v>
      </c>
      <c r="AJ101" s="365"/>
      <c r="AK101" s="365"/>
      <c r="AL101" s="366"/>
      <c r="AM101" s="364">
        <v>33</v>
      </c>
      <c r="AN101" s="365"/>
      <c r="AO101" s="365"/>
      <c r="AP101" s="366"/>
      <c r="AQ101" s="364" t="s">
        <v>573</v>
      </c>
      <c r="AR101" s="365"/>
      <c r="AS101" s="365"/>
      <c r="AT101" s="366"/>
      <c r="AU101" s="364"/>
      <c r="AV101" s="365"/>
      <c r="AW101" s="365"/>
      <c r="AX101" s="366"/>
    </row>
    <row r="102" spans="1:60" ht="69.75" customHeight="1" x14ac:dyDescent="0.15">
      <c r="A102" s="497"/>
      <c r="B102" s="498"/>
      <c r="C102" s="498"/>
      <c r="D102" s="498"/>
      <c r="E102" s="498"/>
      <c r="F102" s="499"/>
      <c r="G102" s="235"/>
      <c r="H102" s="164"/>
      <c r="I102" s="164"/>
      <c r="J102" s="164"/>
      <c r="K102" s="164"/>
      <c r="L102" s="164"/>
      <c r="M102" s="164"/>
      <c r="N102" s="164"/>
      <c r="O102" s="164"/>
      <c r="P102" s="164"/>
      <c r="Q102" s="164"/>
      <c r="R102" s="164"/>
      <c r="S102" s="164"/>
      <c r="T102" s="164"/>
      <c r="U102" s="164"/>
      <c r="V102" s="164"/>
      <c r="W102" s="164"/>
      <c r="X102" s="236"/>
      <c r="Y102" s="477" t="s">
        <v>56</v>
      </c>
      <c r="Z102" s="339"/>
      <c r="AA102" s="340"/>
      <c r="AB102" s="554" t="s">
        <v>588</v>
      </c>
      <c r="AC102" s="554"/>
      <c r="AD102" s="554"/>
      <c r="AE102" s="358">
        <v>24</v>
      </c>
      <c r="AF102" s="358"/>
      <c r="AG102" s="358"/>
      <c r="AH102" s="358"/>
      <c r="AI102" s="358">
        <v>23</v>
      </c>
      <c r="AJ102" s="358"/>
      <c r="AK102" s="358"/>
      <c r="AL102" s="358"/>
      <c r="AM102" s="358">
        <v>23</v>
      </c>
      <c r="AN102" s="358"/>
      <c r="AO102" s="358"/>
      <c r="AP102" s="358"/>
      <c r="AQ102" s="819">
        <v>23</v>
      </c>
      <c r="AR102" s="820"/>
      <c r="AS102" s="820"/>
      <c r="AT102" s="821"/>
      <c r="AU102" s="819"/>
      <c r="AV102" s="820"/>
      <c r="AW102" s="820"/>
      <c r="AX102" s="821"/>
    </row>
    <row r="103" spans="1:60" ht="31.5" customHeight="1" x14ac:dyDescent="0.15">
      <c r="A103" s="491" t="s">
        <v>470</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46.9" customHeight="1" x14ac:dyDescent="0.15">
      <c r="A104" s="494"/>
      <c r="B104" s="495"/>
      <c r="C104" s="495"/>
      <c r="D104" s="495"/>
      <c r="E104" s="495"/>
      <c r="F104" s="496"/>
      <c r="G104" s="161" t="s">
        <v>589</v>
      </c>
      <c r="H104" s="161"/>
      <c r="I104" s="161"/>
      <c r="J104" s="161"/>
      <c r="K104" s="161"/>
      <c r="L104" s="161"/>
      <c r="M104" s="161"/>
      <c r="N104" s="161"/>
      <c r="O104" s="161"/>
      <c r="P104" s="161"/>
      <c r="Q104" s="161"/>
      <c r="R104" s="161"/>
      <c r="S104" s="161"/>
      <c r="T104" s="161"/>
      <c r="U104" s="161"/>
      <c r="V104" s="161"/>
      <c r="W104" s="161"/>
      <c r="X104" s="231"/>
      <c r="Y104" s="480" t="s">
        <v>55</v>
      </c>
      <c r="Z104" s="481"/>
      <c r="AA104" s="482"/>
      <c r="AB104" s="474" t="s">
        <v>590</v>
      </c>
      <c r="AC104" s="475"/>
      <c r="AD104" s="476"/>
      <c r="AE104" s="364">
        <v>70</v>
      </c>
      <c r="AF104" s="365"/>
      <c r="AG104" s="365"/>
      <c r="AH104" s="366"/>
      <c r="AI104" s="364">
        <v>100</v>
      </c>
      <c r="AJ104" s="365"/>
      <c r="AK104" s="365"/>
      <c r="AL104" s="366"/>
      <c r="AM104" s="364">
        <v>115</v>
      </c>
      <c r="AN104" s="365"/>
      <c r="AO104" s="365"/>
      <c r="AP104" s="366"/>
      <c r="AQ104" s="364" t="s">
        <v>573</v>
      </c>
      <c r="AR104" s="365"/>
      <c r="AS104" s="365"/>
      <c r="AT104" s="366"/>
      <c r="AU104" s="364"/>
      <c r="AV104" s="365"/>
      <c r="AW104" s="365"/>
      <c r="AX104" s="366"/>
    </row>
    <row r="105" spans="1:60" ht="49.9"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6"/>
      <c r="Y105" s="477" t="s">
        <v>56</v>
      </c>
      <c r="Z105" s="478"/>
      <c r="AA105" s="479"/>
      <c r="AB105" s="406" t="s">
        <v>590</v>
      </c>
      <c r="AC105" s="407"/>
      <c r="AD105" s="408"/>
      <c r="AE105" s="358">
        <v>58</v>
      </c>
      <c r="AF105" s="358"/>
      <c r="AG105" s="358"/>
      <c r="AH105" s="358"/>
      <c r="AI105" s="358">
        <v>70</v>
      </c>
      <c r="AJ105" s="358"/>
      <c r="AK105" s="358"/>
      <c r="AL105" s="358"/>
      <c r="AM105" s="358">
        <v>100</v>
      </c>
      <c r="AN105" s="358"/>
      <c r="AO105" s="358"/>
      <c r="AP105" s="358"/>
      <c r="AQ105" s="364">
        <v>115</v>
      </c>
      <c r="AR105" s="365"/>
      <c r="AS105" s="365"/>
      <c r="AT105" s="366"/>
      <c r="AU105" s="819"/>
      <c r="AV105" s="820"/>
      <c r="AW105" s="820"/>
      <c r="AX105" s="821"/>
    </row>
    <row r="106" spans="1:60" ht="31.5" hidden="1" customHeight="1" x14ac:dyDescent="0.15">
      <c r="A106" s="491" t="s">
        <v>470</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1"/>
      <c r="Y107" s="480" t="s">
        <v>55</v>
      </c>
      <c r="Z107" s="481"/>
      <c r="AA107" s="482"/>
      <c r="AB107" s="474"/>
      <c r="AC107" s="475"/>
      <c r="AD107" s="476"/>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6"/>
      <c r="Y108" s="477" t="s">
        <v>56</v>
      </c>
      <c r="Z108" s="478"/>
      <c r="AA108" s="479"/>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91" t="s">
        <v>470</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1"/>
      <c r="Y110" s="480" t="s">
        <v>55</v>
      </c>
      <c r="Z110" s="481"/>
      <c r="AA110" s="482"/>
      <c r="AB110" s="474"/>
      <c r="AC110" s="475"/>
      <c r="AD110" s="476"/>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6"/>
      <c r="Y111" s="477" t="s">
        <v>56</v>
      </c>
      <c r="Z111" s="478"/>
      <c r="AA111" s="479"/>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91" t="s">
        <v>470</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1"/>
      <c r="Y113" s="480" t="s">
        <v>55</v>
      </c>
      <c r="Z113" s="481"/>
      <c r="AA113" s="482"/>
      <c r="AB113" s="474"/>
      <c r="AC113" s="475"/>
      <c r="AD113" s="476"/>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6"/>
      <c r="Y114" s="477" t="s">
        <v>56</v>
      </c>
      <c r="Z114" s="478"/>
      <c r="AA114" s="479"/>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214969</v>
      </c>
      <c r="AF116" s="358"/>
      <c r="AG116" s="358"/>
      <c r="AH116" s="358"/>
      <c r="AI116" s="358">
        <v>123624</v>
      </c>
      <c r="AJ116" s="358"/>
      <c r="AK116" s="358"/>
      <c r="AL116" s="358"/>
      <c r="AM116" s="358">
        <v>165353</v>
      </c>
      <c r="AN116" s="358"/>
      <c r="AO116" s="358"/>
      <c r="AP116" s="358"/>
      <c r="AQ116" s="364">
        <v>192112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594</v>
      </c>
      <c r="AF117" s="306"/>
      <c r="AG117" s="306"/>
      <c r="AH117" s="306"/>
      <c r="AI117" s="306" t="s">
        <v>595</v>
      </c>
      <c r="AJ117" s="306"/>
      <c r="AK117" s="306"/>
      <c r="AL117" s="306"/>
      <c r="AM117" s="306" t="s">
        <v>664</v>
      </c>
      <c r="AN117" s="306"/>
      <c r="AO117" s="306"/>
      <c r="AP117" s="306"/>
      <c r="AQ117" s="306" t="s">
        <v>665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33429</v>
      </c>
      <c r="AF119" s="358"/>
      <c r="AG119" s="358"/>
      <c r="AH119" s="358"/>
      <c r="AI119" s="358">
        <v>19974</v>
      </c>
      <c r="AJ119" s="358"/>
      <c r="AK119" s="358"/>
      <c r="AL119" s="358"/>
      <c r="AM119" s="358">
        <v>18309</v>
      </c>
      <c r="AN119" s="358"/>
      <c r="AO119" s="358"/>
      <c r="AP119" s="358"/>
      <c r="AQ119" s="358">
        <v>21577</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t="s">
        <v>597</v>
      </c>
      <c r="AF120" s="306"/>
      <c r="AG120" s="306"/>
      <c r="AH120" s="306"/>
      <c r="AI120" s="306" t="s">
        <v>598</v>
      </c>
      <c r="AJ120" s="306"/>
      <c r="AK120" s="306"/>
      <c r="AL120" s="306"/>
      <c r="AM120" s="306" t="s">
        <v>667</v>
      </c>
      <c r="AN120" s="306"/>
      <c r="AO120" s="306"/>
      <c r="AP120" s="306"/>
      <c r="AQ120" s="306" t="s">
        <v>666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559</v>
      </c>
      <c r="B130" s="996"/>
      <c r="C130" s="995" t="s">
        <v>358</v>
      </c>
      <c r="D130" s="996"/>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573</v>
      </c>
      <c r="AR133" s="271"/>
      <c r="AS133" s="137" t="s">
        <v>355</v>
      </c>
      <c r="AT133" s="172"/>
      <c r="AU133" s="136" t="s">
        <v>610</v>
      </c>
      <c r="AV133" s="136"/>
      <c r="AW133" s="137" t="s">
        <v>300</v>
      </c>
      <c r="AX133" s="138"/>
    </row>
    <row r="134" spans="1:50" ht="39.75" customHeight="1" x14ac:dyDescent="0.15">
      <c r="A134" s="999"/>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573</v>
      </c>
      <c r="AC134" s="221"/>
      <c r="AD134" s="221"/>
      <c r="AE134" s="266" t="s">
        <v>573</v>
      </c>
      <c r="AF134" s="112"/>
      <c r="AG134" s="112"/>
      <c r="AH134" s="112"/>
      <c r="AI134" s="266" t="s">
        <v>607</v>
      </c>
      <c r="AJ134" s="112"/>
      <c r="AK134" s="112"/>
      <c r="AL134" s="112"/>
      <c r="AM134" s="266" t="s">
        <v>573</v>
      </c>
      <c r="AN134" s="112"/>
      <c r="AO134" s="112"/>
      <c r="AP134" s="112"/>
      <c r="AQ134" s="266" t="s">
        <v>608</v>
      </c>
      <c r="AR134" s="112"/>
      <c r="AS134" s="112"/>
      <c r="AT134" s="112"/>
      <c r="AU134" s="266" t="s">
        <v>609</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573</v>
      </c>
      <c r="AC135" s="133"/>
      <c r="AD135" s="133"/>
      <c r="AE135" s="266" t="s">
        <v>573</v>
      </c>
      <c r="AF135" s="112"/>
      <c r="AG135" s="112"/>
      <c r="AH135" s="112"/>
      <c r="AI135" s="266" t="s">
        <v>609</v>
      </c>
      <c r="AJ135" s="112"/>
      <c r="AK135" s="112"/>
      <c r="AL135" s="112"/>
      <c r="AM135" s="266" t="s">
        <v>573</v>
      </c>
      <c r="AN135" s="112"/>
      <c r="AO135" s="112"/>
      <c r="AP135" s="112"/>
      <c r="AQ135" s="266" t="s">
        <v>609</v>
      </c>
      <c r="AR135" s="112"/>
      <c r="AS135" s="112"/>
      <c r="AT135" s="112"/>
      <c r="AU135" s="266" t="s">
        <v>573</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604</v>
      </c>
      <c r="H154" s="161"/>
      <c r="I154" s="161"/>
      <c r="J154" s="161"/>
      <c r="K154" s="161"/>
      <c r="L154" s="161"/>
      <c r="M154" s="161"/>
      <c r="N154" s="161"/>
      <c r="O154" s="161"/>
      <c r="P154" s="231"/>
      <c r="Q154" s="160" t="s">
        <v>605</v>
      </c>
      <c r="R154" s="161"/>
      <c r="S154" s="161"/>
      <c r="T154" s="161"/>
      <c r="U154" s="161"/>
      <c r="V154" s="161"/>
      <c r="W154" s="161"/>
      <c r="X154" s="161"/>
      <c r="Y154" s="161"/>
      <c r="Z154" s="161"/>
      <c r="AA154" s="928"/>
      <c r="AB154" s="255" t="s">
        <v>604</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555</v>
      </c>
      <c r="D430" s="250"/>
      <c r="E430" s="238" t="s">
        <v>539</v>
      </c>
      <c r="F430" s="450"/>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573</v>
      </c>
      <c r="AR432" s="136"/>
      <c r="AS432" s="137" t="s">
        <v>355</v>
      </c>
      <c r="AT432" s="172"/>
      <c r="AU432" s="136" t="s">
        <v>616</v>
      </c>
      <c r="AV432" s="136"/>
      <c r="AW432" s="137" t="s">
        <v>300</v>
      </c>
      <c r="AX432" s="138"/>
    </row>
    <row r="433" spans="1:50" ht="23.25" customHeight="1" x14ac:dyDescent="0.15">
      <c r="A433" s="999"/>
      <c r="B433" s="252"/>
      <c r="C433" s="251"/>
      <c r="D433" s="252"/>
      <c r="E433" s="166"/>
      <c r="F433" s="167"/>
      <c r="G433" s="230" t="s">
        <v>611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614</v>
      </c>
      <c r="AC433" s="133"/>
      <c r="AD433" s="133"/>
      <c r="AE433" s="111" t="s">
        <v>573</v>
      </c>
      <c r="AF433" s="112"/>
      <c r="AG433" s="112"/>
      <c r="AH433" s="112"/>
      <c r="AI433" s="111" t="s">
        <v>616</v>
      </c>
      <c r="AJ433" s="112"/>
      <c r="AK433" s="112"/>
      <c r="AL433" s="112"/>
      <c r="AM433" s="111" t="s">
        <v>573</v>
      </c>
      <c r="AN433" s="112"/>
      <c r="AO433" s="112"/>
      <c r="AP433" s="113"/>
      <c r="AQ433" s="111" t="s">
        <v>617</v>
      </c>
      <c r="AR433" s="112"/>
      <c r="AS433" s="112"/>
      <c r="AT433" s="113"/>
      <c r="AU433" s="112" t="s">
        <v>573</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573</v>
      </c>
      <c r="AF434" s="112"/>
      <c r="AG434" s="112"/>
      <c r="AH434" s="113"/>
      <c r="AI434" s="111" t="s">
        <v>573</v>
      </c>
      <c r="AJ434" s="112"/>
      <c r="AK434" s="112"/>
      <c r="AL434" s="112"/>
      <c r="AM434" s="111" t="s">
        <v>573</v>
      </c>
      <c r="AN434" s="112"/>
      <c r="AO434" s="112"/>
      <c r="AP434" s="113"/>
      <c r="AQ434" s="111" t="s">
        <v>610</v>
      </c>
      <c r="AR434" s="112"/>
      <c r="AS434" s="112"/>
      <c r="AT434" s="113"/>
      <c r="AU434" s="112" t="s">
        <v>616</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585</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573</v>
      </c>
      <c r="AF457" s="136"/>
      <c r="AG457" s="137" t="s">
        <v>355</v>
      </c>
      <c r="AH457" s="172"/>
      <c r="AI457" s="182"/>
      <c r="AJ457" s="182"/>
      <c r="AK457" s="182"/>
      <c r="AL457" s="177"/>
      <c r="AM457" s="182"/>
      <c r="AN457" s="182"/>
      <c r="AO457" s="182"/>
      <c r="AP457" s="177"/>
      <c r="AQ457" s="217" t="s">
        <v>573</v>
      </c>
      <c r="AR457" s="136"/>
      <c r="AS457" s="137" t="s">
        <v>355</v>
      </c>
      <c r="AT457" s="172"/>
      <c r="AU457" s="136" t="s">
        <v>620</v>
      </c>
      <c r="AV457" s="136"/>
      <c r="AW457" s="137" t="s">
        <v>300</v>
      </c>
      <c r="AX457" s="138"/>
    </row>
    <row r="458" spans="1:50" ht="23.25" customHeight="1" x14ac:dyDescent="0.15">
      <c r="A458" s="999"/>
      <c r="B458" s="252"/>
      <c r="C458" s="251"/>
      <c r="D458" s="252"/>
      <c r="E458" s="166"/>
      <c r="F458" s="167"/>
      <c r="G458" s="230" t="s">
        <v>612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573</v>
      </c>
      <c r="AF458" s="112"/>
      <c r="AG458" s="112"/>
      <c r="AH458" s="112"/>
      <c r="AI458" s="111" t="s">
        <v>573</v>
      </c>
      <c r="AJ458" s="112"/>
      <c r="AK458" s="112"/>
      <c r="AL458" s="112"/>
      <c r="AM458" s="111" t="s">
        <v>609</v>
      </c>
      <c r="AN458" s="112"/>
      <c r="AO458" s="112"/>
      <c r="AP458" s="113"/>
      <c r="AQ458" s="111" t="s">
        <v>573</v>
      </c>
      <c r="AR458" s="112"/>
      <c r="AS458" s="112"/>
      <c r="AT458" s="113"/>
      <c r="AU458" s="112" t="s">
        <v>573</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573</v>
      </c>
      <c r="AF459" s="112"/>
      <c r="AG459" s="112"/>
      <c r="AH459" s="113"/>
      <c r="AI459" s="111" t="s">
        <v>573</v>
      </c>
      <c r="AJ459" s="112"/>
      <c r="AK459" s="112"/>
      <c r="AL459" s="112"/>
      <c r="AM459" s="111" t="s">
        <v>616</v>
      </c>
      <c r="AN459" s="112"/>
      <c r="AO459" s="112"/>
      <c r="AP459" s="113"/>
      <c r="AQ459" s="111" t="s">
        <v>618</v>
      </c>
      <c r="AR459" s="112"/>
      <c r="AS459" s="112"/>
      <c r="AT459" s="113"/>
      <c r="AU459" s="112" t="s">
        <v>573</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585</v>
      </c>
      <c r="AJ460" s="112"/>
      <c r="AK460" s="112"/>
      <c r="AL460" s="112"/>
      <c r="AM460" s="111" t="s">
        <v>573</v>
      </c>
      <c r="AN460" s="112"/>
      <c r="AO460" s="112"/>
      <c r="AP460" s="113"/>
      <c r="AQ460" s="111" t="s">
        <v>619</v>
      </c>
      <c r="AR460" s="112"/>
      <c r="AS460" s="112"/>
      <c r="AT460" s="113"/>
      <c r="AU460" s="112" t="s">
        <v>573</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140.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568</v>
      </c>
      <c r="AE702" s="901"/>
      <c r="AF702" s="901"/>
      <c r="AG702" s="890" t="s">
        <v>621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568</v>
      </c>
      <c r="AE703" s="155"/>
      <c r="AF703" s="155"/>
      <c r="AG703" s="669" t="s">
        <v>622</v>
      </c>
      <c r="AH703" s="670"/>
      <c r="AI703" s="670"/>
      <c r="AJ703" s="670"/>
      <c r="AK703" s="670"/>
      <c r="AL703" s="670"/>
      <c r="AM703" s="670"/>
      <c r="AN703" s="670"/>
      <c r="AO703" s="670"/>
      <c r="AP703" s="670"/>
      <c r="AQ703" s="670"/>
      <c r="AR703" s="670"/>
      <c r="AS703" s="670"/>
      <c r="AT703" s="670"/>
      <c r="AU703" s="670"/>
      <c r="AV703" s="670"/>
      <c r="AW703" s="670"/>
      <c r="AX703" s="671"/>
    </row>
    <row r="704" spans="1:50" ht="186"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568</v>
      </c>
      <c r="AE704" s="591"/>
      <c r="AF704" s="591"/>
      <c r="AG704" s="428" t="s">
        <v>676</v>
      </c>
      <c r="AH704" s="233"/>
      <c r="AI704" s="233"/>
      <c r="AJ704" s="233"/>
      <c r="AK704" s="233"/>
      <c r="AL704" s="233"/>
      <c r="AM704" s="233"/>
      <c r="AN704" s="233"/>
      <c r="AO704" s="233"/>
      <c r="AP704" s="233"/>
      <c r="AQ704" s="233"/>
      <c r="AR704" s="233"/>
      <c r="AS704" s="233"/>
      <c r="AT704" s="233"/>
      <c r="AU704" s="233"/>
      <c r="AV704" s="233"/>
      <c r="AW704" s="233"/>
      <c r="AX704" s="429"/>
    </row>
    <row r="705" spans="1:50" ht="59.2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568</v>
      </c>
      <c r="AE705" s="738"/>
      <c r="AF705" s="738"/>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60"/>
      <c r="B706" s="775"/>
      <c r="C706" s="619"/>
      <c r="D706" s="620"/>
      <c r="E706" s="688" t="s">
        <v>500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9.25" customHeight="1" x14ac:dyDescent="0.15">
      <c r="A707" s="660"/>
      <c r="B707" s="775"/>
      <c r="C707" s="621"/>
      <c r="D707" s="622"/>
      <c r="E707" s="691" t="s">
        <v>437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623</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66.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568</v>
      </c>
      <c r="AE708" s="673"/>
      <c r="AF708" s="673"/>
      <c r="AG708" s="529" t="s">
        <v>625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568</v>
      </c>
      <c r="AE709" s="155"/>
      <c r="AF709" s="155"/>
      <c r="AG709" s="669" t="s">
        <v>626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568</v>
      </c>
      <c r="AE710" s="155"/>
      <c r="AF710" s="155"/>
      <c r="AG710" s="669" t="s">
        <v>628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568</v>
      </c>
      <c r="AE711" s="155"/>
      <c r="AF711" s="155"/>
      <c r="AG711" s="669" t="s">
        <v>629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568</v>
      </c>
      <c r="AE712" s="591"/>
      <c r="AF712" s="591"/>
      <c r="AG712" s="599" t="s">
        <v>630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71.25" customHeight="1" x14ac:dyDescent="0.15">
      <c r="A714" s="662"/>
      <c r="B714" s="663"/>
      <c r="C714" s="776" t="s">
        <v>442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568</v>
      </c>
      <c r="AE714" s="597"/>
      <c r="AF714" s="598"/>
      <c r="AG714" s="694" t="s">
        <v>631</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568</v>
      </c>
      <c r="AE715" s="673"/>
      <c r="AF715" s="782"/>
      <c r="AG715" s="529" t="s">
        <v>632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627</v>
      </c>
      <c r="AE716" s="764"/>
      <c r="AF716" s="764"/>
      <c r="AG716" s="669" t="s">
        <v>633</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568</v>
      </c>
      <c r="AE717" s="155"/>
      <c r="AF717" s="155"/>
      <c r="AG717" s="669" t="s">
        <v>662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568</v>
      </c>
      <c r="AE718" s="155"/>
      <c r="AF718" s="155"/>
      <c r="AG718" s="163" t="s">
        <v>634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627</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0" t="s">
        <v>458</v>
      </c>
      <c r="D720" s="938"/>
      <c r="E720" s="938"/>
      <c r="F720" s="941"/>
      <c r="G720" s="937" t="s">
        <v>459</v>
      </c>
      <c r="H720" s="938"/>
      <c r="I720" s="938"/>
      <c r="J720" s="938"/>
      <c r="K720" s="938"/>
      <c r="L720" s="938"/>
      <c r="M720" s="938"/>
      <c r="N720" s="937" t="s">
        <v>462</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5" t="s">
        <v>53</v>
      </c>
      <c r="D726" s="586"/>
      <c r="E726" s="586"/>
      <c r="F726" s="587"/>
      <c r="G726" s="802" t="s">
        <v>669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668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543</v>
      </c>
      <c r="B737" s="124"/>
      <c r="C737" s="124"/>
      <c r="D737" s="125"/>
      <c r="E737" s="122" t="s">
        <v>604</v>
      </c>
      <c r="F737" s="122"/>
      <c r="G737" s="122"/>
      <c r="H737" s="122"/>
      <c r="I737" s="122"/>
      <c r="J737" s="122"/>
      <c r="K737" s="122"/>
      <c r="L737" s="122"/>
      <c r="M737" s="122"/>
      <c r="N737" s="101" t="s">
        <v>536</v>
      </c>
      <c r="O737" s="101"/>
      <c r="P737" s="101"/>
      <c r="Q737" s="101"/>
      <c r="R737" s="122" t="s">
        <v>604</v>
      </c>
      <c r="S737" s="122"/>
      <c r="T737" s="122"/>
      <c r="U737" s="122"/>
      <c r="V737" s="122"/>
      <c r="W737" s="122"/>
      <c r="X737" s="122"/>
      <c r="Y737" s="122"/>
      <c r="Z737" s="122"/>
      <c r="AA737" s="101" t="s">
        <v>535</v>
      </c>
      <c r="AB737" s="101"/>
      <c r="AC737" s="101"/>
      <c r="AD737" s="101"/>
      <c r="AE737" s="122" t="s">
        <v>636</v>
      </c>
      <c r="AF737" s="122"/>
      <c r="AG737" s="122"/>
      <c r="AH737" s="122"/>
      <c r="AI737" s="122"/>
      <c r="AJ737" s="122"/>
      <c r="AK737" s="122"/>
      <c r="AL737" s="122"/>
      <c r="AM737" s="122"/>
      <c r="AN737" s="101" t="s">
        <v>534</v>
      </c>
      <c r="AO737" s="101"/>
      <c r="AP737" s="101"/>
      <c r="AQ737" s="101"/>
      <c r="AR737" s="102" t="s">
        <v>604</v>
      </c>
      <c r="AS737" s="103"/>
      <c r="AT737" s="103"/>
      <c r="AU737" s="103"/>
      <c r="AV737" s="103"/>
      <c r="AW737" s="103"/>
      <c r="AX737" s="104"/>
      <c r="AY737" s="89"/>
      <c r="AZ737" s="89"/>
    </row>
    <row r="738" spans="1:52" ht="24.75" customHeight="1" x14ac:dyDescent="0.15">
      <c r="A738" s="123" t="s">
        <v>533</v>
      </c>
      <c r="B738" s="124"/>
      <c r="C738" s="124"/>
      <c r="D738" s="125"/>
      <c r="E738" s="122" t="s">
        <v>635</v>
      </c>
      <c r="F738" s="122"/>
      <c r="G738" s="122"/>
      <c r="H738" s="122"/>
      <c r="I738" s="122"/>
      <c r="J738" s="122"/>
      <c r="K738" s="122"/>
      <c r="L738" s="122"/>
      <c r="M738" s="122"/>
      <c r="N738" s="101" t="s">
        <v>532</v>
      </c>
      <c r="O738" s="101"/>
      <c r="P738" s="101"/>
      <c r="Q738" s="101"/>
      <c r="R738" s="122" t="s">
        <v>637</v>
      </c>
      <c r="S738" s="122"/>
      <c r="T738" s="122"/>
      <c r="U738" s="122"/>
      <c r="V738" s="122"/>
      <c r="W738" s="122"/>
      <c r="X738" s="122"/>
      <c r="Y738" s="122"/>
      <c r="Z738" s="122"/>
      <c r="AA738" s="101" t="s">
        <v>531</v>
      </c>
      <c r="AB738" s="101"/>
      <c r="AC738" s="101"/>
      <c r="AD738" s="101"/>
      <c r="AE738" s="122" t="s">
        <v>638</v>
      </c>
      <c r="AF738" s="122"/>
      <c r="AG738" s="122"/>
      <c r="AH738" s="122"/>
      <c r="AI738" s="122"/>
      <c r="AJ738" s="122"/>
      <c r="AK738" s="122"/>
      <c r="AL738" s="122"/>
      <c r="AM738" s="122"/>
      <c r="AN738" s="101" t="s">
        <v>527</v>
      </c>
      <c r="AO738" s="101"/>
      <c r="AP738" s="101"/>
      <c r="AQ738" s="101"/>
      <c r="AR738" s="102" t="s">
        <v>639</v>
      </c>
      <c r="AS738" s="103"/>
      <c r="AT738" s="103"/>
      <c r="AU738" s="103"/>
      <c r="AV738" s="103"/>
      <c r="AW738" s="103"/>
      <c r="AX738" s="104"/>
    </row>
    <row r="739" spans="1:52" ht="24.75" customHeight="1" thickBot="1" x14ac:dyDescent="0.2">
      <c r="A739" s="126" t="s">
        <v>523</v>
      </c>
      <c r="B739" s="127"/>
      <c r="C739" s="127"/>
      <c r="D739" s="128"/>
      <c r="E739" s="129" t="s">
        <v>640</v>
      </c>
      <c r="F739" s="117"/>
      <c r="G739" s="117"/>
      <c r="H739" s="93" t="str">
        <f>IF(E739="", "", "(")</f>
        <v>(</v>
      </c>
      <c r="I739" s="117"/>
      <c r="J739" s="117"/>
      <c r="K739" s="93" t="str">
        <f>IF(OR(I739="　", I739=""), "", "-")</f>
        <v/>
      </c>
      <c r="L739" s="118">
        <v>496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505</v>
      </c>
      <c r="B779" s="766"/>
      <c r="C779" s="766"/>
      <c r="D779" s="766"/>
      <c r="E779" s="766"/>
      <c r="F779" s="767"/>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60"/>
    </row>
    <row r="780" spans="1:50" ht="24.75" customHeight="1" x14ac:dyDescent="0.15">
      <c r="A780" s="559"/>
      <c r="B780" s="768"/>
      <c r="C780" s="768"/>
      <c r="D780" s="768"/>
      <c r="E780" s="768"/>
      <c r="F780" s="769"/>
      <c r="G780" s="445" t="s">
        <v>17</v>
      </c>
      <c r="H780" s="446"/>
      <c r="I780" s="446"/>
      <c r="J780" s="446"/>
      <c r="K780" s="446"/>
      <c r="L780" s="447" t="s">
        <v>18</v>
      </c>
      <c r="M780" s="446"/>
      <c r="N780" s="446"/>
      <c r="O780" s="446"/>
      <c r="P780" s="446"/>
      <c r="Q780" s="446"/>
      <c r="R780" s="446"/>
      <c r="S780" s="446"/>
      <c r="T780" s="446"/>
      <c r="U780" s="446"/>
      <c r="V780" s="446"/>
      <c r="W780" s="446"/>
      <c r="X780" s="448"/>
      <c r="Y780" s="436" t="s">
        <v>19</v>
      </c>
      <c r="Z780" s="437"/>
      <c r="AA780" s="437"/>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6" t="s">
        <v>19</v>
      </c>
      <c r="AV780" s="437"/>
      <c r="AW780" s="437"/>
      <c r="AX780" s="438"/>
    </row>
    <row r="781" spans="1:50" ht="24.75" customHeight="1" x14ac:dyDescent="0.15">
      <c r="A781" s="559"/>
      <c r="B781" s="768"/>
      <c r="C781" s="768"/>
      <c r="D781" s="768"/>
      <c r="E781" s="768"/>
      <c r="F781" s="769"/>
      <c r="G781" s="451" t="s">
        <v>659</v>
      </c>
      <c r="H781" s="452"/>
      <c r="I781" s="452"/>
      <c r="J781" s="452"/>
      <c r="K781" s="453"/>
      <c r="L781" s="454" t="s">
        <v>661</v>
      </c>
      <c r="M781" s="455"/>
      <c r="N781" s="455"/>
      <c r="O781" s="455"/>
      <c r="P781" s="455"/>
      <c r="Q781" s="455"/>
      <c r="R781" s="455"/>
      <c r="S781" s="455"/>
      <c r="T781" s="455"/>
      <c r="U781" s="455"/>
      <c r="V781" s="455"/>
      <c r="W781" s="455"/>
      <c r="X781" s="456"/>
      <c r="Y781" s="457">
        <v>82</v>
      </c>
      <c r="Z781" s="458"/>
      <c r="AA781" s="458"/>
      <c r="AB781" s="560"/>
      <c r="AC781" s="451" t="s">
        <v>659</v>
      </c>
      <c r="AD781" s="452"/>
      <c r="AE781" s="452"/>
      <c r="AF781" s="452"/>
      <c r="AG781" s="453"/>
      <c r="AH781" s="454" t="s">
        <v>661</v>
      </c>
      <c r="AI781" s="455"/>
      <c r="AJ781" s="455"/>
      <c r="AK781" s="455"/>
      <c r="AL781" s="455"/>
      <c r="AM781" s="455"/>
      <c r="AN781" s="455"/>
      <c r="AO781" s="455"/>
      <c r="AP781" s="455"/>
      <c r="AQ781" s="455"/>
      <c r="AR781" s="455"/>
      <c r="AS781" s="455"/>
      <c r="AT781" s="456"/>
      <c r="AU781" s="457">
        <v>90</v>
      </c>
      <c r="AV781" s="458"/>
      <c r="AW781" s="458"/>
      <c r="AX781" s="459"/>
    </row>
    <row r="782" spans="1:50" ht="24.75" customHeight="1" x14ac:dyDescent="0.15">
      <c r="A782" s="559"/>
      <c r="B782" s="768"/>
      <c r="C782" s="768"/>
      <c r="D782" s="768"/>
      <c r="E782" s="768"/>
      <c r="F782" s="769"/>
      <c r="G782" s="348" t="s">
        <v>660</v>
      </c>
      <c r="H782" s="349"/>
      <c r="I782" s="349"/>
      <c r="J782" s="349"/>
      <c r="K782" s="350"/>
      <c r="L782" s="401"/>
      <c r="M782" s="402"/>
      <c r="N782" s="402"/>
      <c r="O782" s="402"/>
      <c r="P782" s="402"/>
      <c r="Q782" s="402"/>
      <c r="R782" s="402"/>
      <c r="S782" s="402"/>
      <c r="T782" s="402"/>
      <c r="U782" s="402"/>
      <c r="V782" s="402"/>
      <c r="W782" s="402"/>
      <c r="X782" s="403"/>
      <c r="Y782" s="398">
        <v>7</v>
      </c>
      <c r="Z782" s="399"/>
      <c r="AA782" s="399"/>
      <c r="AB782" s="405"/>
      <c r="AC782" s="348" t="s">
        <v>660</v>
      </c>
      <c r="AD782" s="349"/>
      <c r="AE782" s="349"/>
      <c r="AF782" s="349"/>
      <c r="AG782" s="350"/>
      <c r="AH782" s="401"/>
      <c r="AI782" s="402"/>
      <c r="AJ782" s="402"/>
      <c r="AK782" s="402"/>
      <c r="AL782" s="402"/>
      <c r="AM782" s="402"/>
      <c r="AN782" s="402"/>
      <c r="AO782" s="402"/>
      <c r="AP782" s="402"/>
      <c r="AQ782" s="402"/>
      <c r="AR782" s="402"/>
      <c r="AS782" s="402"/>
      <c r="AT782" s="403"/>
      <c r="AU782" s="398">
        <v>7</v>
      </c>
      <c r="AV782" s="399"/>
      <c r="AW782" s="399"/>
      <c r="AX782" s="400"/>
    </row>
    <row r="783" spans="1:50" ht="24.75" hidden="1" customHeight="1" x14ac:dyDescent="0.15">
      <c r="A783" s="559"/>
      <c r="B783" s="768"/>
      <c r="C783" s="768"/>
      <c r="D783" s="768"/>
      <c r="E783" s="768"/>
      <c r="F783" s="769"/>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9"/>
      <c r="B784" s="768"/>
      <c r="C784" s="768"/>
      <c r="D784" s="768"/>
      <c r="E784" s="768"/>
      <c r="F784" s="769"/>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9"/>
      <c r="B785" s="768"/>
      <c r="C785" s="768"/>
      <c r="D785" s="768"/>
      <c r="E785" s="768"/>
      <c r="F785" s="769"/>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9"/>
      <c r="B786" s="768"/>
      <c r="C786" s="768"/>
      <c r="D786" s="768"/>
      <c r="E786" s="768"/>
      <c r="F786" s="769"/>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9"/>
      <c r="B787" s="768"/>
      <c r="C787" s="768"/>
      <c r="D787" s="768"/>
      <c r="E787" s="768"/>
      <c r="F787" s="769"/>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9"/>
      <c r="B788" s="768"/>
      <c r="C788" s="768"/>
      <c r="D788" s="768"/>
      <c r="E788" s="768"/>
      <c r="F788" s="76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9"/>
      <c r="B789" s="768"/>
      <c r="C789" s="768"/>
      <c r="D789" s="768"/>
      <c r="E789" s="768"/>
      <c r="F789" s="76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9"/>
      <c r="B790" s="768"/>
      <c r="C790" s="768"/>
      <c r="D790" s="768"/>
      <c r="E790" s="768"/>
      <c r="F790" s="76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9"/>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97</v>
      </c>
      <c r="AV791" s="415"/>
      <c r="AW791" s="415"/>
      <c r="AX791" s="417"/>
    </row>
    <row r="792" spans="1:50" ht="24.75" customHeight="1" x14ac:dyDescent="0.15">
      <c r="A792" s="559"/>
      <c r="B792" s="768"/>
      <c r="C792" s="768"/>
      <c r="D792" s="768"/>
      <c r="E792" s="768"/>
      <c r="F792" s="769"/>
      <c r="G792" s="439" t="s">
        <v>643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42" t="s">
        <v>644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585"/>
    </row>
    <row r="793" spans="1:50" ht="24.75" customHeight="1" x14ac:dyDescent="0.15">
      <c r="A793" s="559"/>
      <c r="B793" s="768"/>
      <c r="C793" s="768"/>
      <c r="D793" s="768"/>
      <c r="E793" s="768"/>
      <c r="F793" s="769"/>
      <c r="G793" s="445" t="s">
        <v>17</v>
      </c>
      <c r="H793" s="446"/>
      <c r="I793" s="446"/>
      <c r="J793" s="446"/>
      <c r="K793" s="446"/>
      <c r="L793" s="447" t="s">
        <v>18</v>
      </c>
      <c r="M793" s="446"/>
      <c r="N793" s="446"/>
      <c r="O793" s="446"/>
      <c r="P793" s="446"/>
      <c r="Q793" s="446"/>
      <c r="R793" s="446"/>
      <c r="S793" s="446"/>
      <c r="T793" s="446"/>
      <c r="U793" s="446"/>
      <c r="V793" s="446"/>
      <c r="W793" s="446"/>
      <c r="X793" s="448"/>
      <c r="Y793" s="436" t="s">
        <v>19</v>
      </c>
      <c r="Z793" s="437"/>
      <c r="AA793" s="437"/>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6" t="s">
        <v>19</v>
      </c>
      <c r="AV793" s="437"/>
      <c r="AW793" s="437"/>
      <c r="AX793" s="438"/>
    </row>
    <row r="794" spans="1:50" ht="24.75" customHeight="1" x14ac:dyDescent="0.15">
      <c r="A794" s="559"/>
      <c r="B794" s="768"/>
      <c r="C794" s="768"/>
      <c r="D794" s="768"/>
      <c r="E794" s="768"/>
      <c r="F794" s="769"/>
      <c r="G794" s="451" t="s">
        <v>659</v>
      </c>
      <c r="H794" s="452"/>
      <c r="I794" s="452"/>
      <c r="J794" s="452"/>
      <c r="K794" s="453"/>
      <c r="L794" s="454" t="s">
        <v>661</v>
      </c>
      <c r="M794" s="455"/>
      <c r="N794" s="455"/>
      <c r="O794" s="455"/>
      <c r="P794" s="455"/>
      <c r="Q794" s="455"/>
      <c r="R794" s="455"/>
      <c r="S794" s="455"/>
      <c r="T794" s="455"/>
      <c r="U794" s="455"/>
      <c r="V794" s="455"/>
      <c r="W794" s="455"/>
      <c r="X794" s="456"/>
      <c r="Y794" s="457">
        <v>87</v>
      </c>
      <c r="Z794" s="458"/>
      <c r="AA794" s="458"/>
      <c r="AB794" s="560"/>
      <c r="AC794" s="451" t="s">
        <v>659</v>
      </c>
      <c r="AD794" s="452"/>
      <c r="AE794" s="452"/>
      <c r="AF794" s="452"/>
      <c r="AG794" s="453"/>
      <c r="AH794" s="454" t="s">
        <v>661</v>
      </c>
      <c r="AI794" s="455"/>
      <c r="AJ794" s="455"/>
      <c r="AK794" s="455"/>
      <c r="AL794" s="455"/>
      <c r="AM794" s="455"/>
      <c r="AN794" s="455"/>
      <c r="AO794" s="455"/>
      <c r="AP794" s="455"/>
      <c r="AQ794" s="455"/>
      <c r="AR794" s="455"/>
      <c r="AS794" s="455"/>
      <c r="AT794" s="456"/>
      <c r="AU794" s="457">
        <v>77</v>
      </c>
      <c r="AV794" s="458"/>
      <c r="AW794" s="458"/>
      <c r="AX794" s="459"/>
    </row>
    <row r="795" spans="1:50" ht="24.75" customHeight="1" x14ac:dyDescent="0.15">
      <c r="A795" s="559"/>
      <c r="B795" s="768"/>
      <c r="C795" s="768"/>
      <c r="D795" s="768"/>
      <c r="E795" s="768"/>
      <c r="F795" s="769"/>
      <c r="G795" s="348" t="s">
        <v>660</v>
      </c>
      <c r="H795" s="349"/>
      <c r="I795" s="349"/>
      <c r="J795" s="349"/>
      <c r="K795" s="350"/>
      <c r="L795" s="401"/>
      <c r="M795" s="402"/>
      <c r="N795" s="402"/>
      <c r="O795" s="402"/>
      <c r="P795" s="402"/>
      <c r="Q795" s="402"/>
      <c r="R795" s="402"/>
      <c r="S795" s="402"/>
      <c r="T795" s="402"/>
      <c r="U795" s="402"/>
      <c r="V795" s="402"/>
      <c r="W795" s="402"/>
      <c r="X795" s="403"/>
      <c r="Y795" s="398">
        <v>7</v>
      </c>
      <c r="Z795" s="399"/>
      <c r="AA795" s="399"/>
      <c r="AB795" s="405"/>
      <c r="AC795" s="348" t="s">
        <v>660</v>
      </c>
      <c r="AD795" s="349"/>
      <c r="AE795" s="349"/>
      <c r="AF795" s="349"/>
      <c r="AG795" s="350"/>
      <c r="AH795" s="401"/>
      <c r="AI795" s="402"/>
      <c r="AJ795" s="402"/>
      <c r="AK795" s="402"/>
      <c r="AL795" s="402"/>
      <c r="AM795" s="402"/>
      <c r="AN795" s="402"/>
      <c r="AO795" s="402"/>
      <c r="AP795" s="402"/>
      <c r="AQ795" s="402"/>
      <c r="AR795" s="402"/>
      <c r="AS795" s="402"/>
      <c r="AT795" s="403"/>
      <c r="AU795" s="398">
        <v>6</v>
      </c>
      <c r="AV795" s="399"/>
      <c r="AW795" s="399"/>
      <c r="AX795" s="400"/>
    </row>
    <row r="796" spans="1:50" ht="24.75" hidden="1" customHeight="1" x14ac:dyDescent="0.15">
      <c r="A796" s="559"/>
      <c r="B796" s="768"/>
      <c r="C796" s="768"/>
      <c r="D796" s="768"/>
      <c r="E796" s="768"/>
      <c r="F796" s="76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8"/>
      <c r="C797" s="768"/>
      <c r="D797" s="768"/>
      <c r="E797" s="768"/>
      <c r="F797" s="76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8"/>
      <c r="C798" s="768"/>
      <c r="D798" s="768"/>
      <c r="E798" s="768"/>
      <c r="F798" s="76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8"/>
      <c r="C799" s="768"/>
      <c r="D799" s="768"/>
      <c r="E799" s="768"/>
      <c r="F799" s="76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8"/>
      <c r="C800" s="768"/>
      <c r="D800" s="768"/>
      <c r="E800" s="768"/>
      <c r="F800" s="76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8"/>
      <c r="C801" s="768"/>
      <c r="D801" s="768"/>
      <c r="E801" s="768"/>
      <c r="F801" s="76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8"/>
      <c r="C802" s="768"/>
      <c r="D802" s="768"/>
      <c r="E802" s="768"/>
      <c r="F802" s="76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8"/>
      <c r="C803" s="768"/>
      <c r="D803" s="768"/>
      <c r="E803" s="768"/>
      <c r="F803" s="76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9"/>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94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83</v>
      </c>
      <c r="AV804" s="415"/>
      <c r="AW804" s="415"/>
      <c r="AX804" s="417"/>
    </row>
    <row r="805" spans="1:50" ht="24.75" customHeight="1" x14ac:dyDescent="0.15">
      <c r="A805" s="559"/>
      <c r="B805" s="768"/>
      <c r="C805" s="768"/>
      <c r="D805" s="768"/>
      <c r="E805" s="768"/>
      <c r="F805" s="769"/>
      <c r="G805" s="439" t="s">
        <v>645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60"/>
    </row>
    <row r="806" spans="1:50" ht="24.75" customHeight="1" x14ac:dyDescent="0.15">
      <c r="A806" s="559"/>
      <c r="B806" s="768"/>
      <c r="C806" s="768"/>
      <c r="D806" s="768"/>
      <c r="E806" s="768"/>
      <c r="F806" s="769"/>
      <c r="G806" s="445" t="s">
        <v>17</v>
      </c>
      <c r="H806" s="446"/>
      <c r="I806" s="446"/>
      <c r="J806" s="446"/>
      <c r="K806" s="446"/>
      <c r="L806" s="447" t="s">
        <v>18</v>
      </c>
      <c r="M806" s="446"/>
      <c r="N806" s="446"/>
      <c r="O806" s="446"/>
      <c r="P806" s="446"/>
      <c r="Q806" s="446"/>
      <c r="R806" s="446"/>
      <c r="S806" s="446"/>
      <c r="T806" s="446"/>
      <c r="U806" s="446"/>
      <c r="V806" s="446"/>
      <c r="W806" s="446"/>
      <c r="X806" s="448"/>
      <c r="Y806" s="436" t="s">
        <v>19</v>
      </c>
      <c r="Z806" s="437"/>
      <c r="AA806" s="437"/>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6" t="s">
        <v>19</v>
      </c>
      <c r="AV806" s="437"/>
      <c r="AW806" s="437"/>
      <c r="AX806" s="438"/>
    </row>
    <row r="807" spans="1:50" ht="24.75" customHeight="1" x14ac:dyDescent="0.15">
      <c r="A807" s="559"/>
      <c r="B807" s="768"/>
      <c r="C807" s="768"/>
      <c r="D807" s="768"/>
      <c r="E807" s="768"/>
      <c r="F807" s="769"/>
      <c r="G807" s="451" t="s">
        <v>659</v>
      </c>
      <c r="H807" s="452"/>
      <c r="I807" s="452"/>
      <c r="J807" s="452"/>
      <c r="K807" s="453"/>
      <c r="L807" s="454" t="s">
        <v>661</v>
      </c>
      <c r="M807" s="455"/>
      <c r="N807" s="455"/>
      <c r="O807" s="455"/>
      <c r="P807" s="455"/>
      <c r="Q807" s="455"/>
      <c r="R807" s="455"/>
      <c r="S807" s="455"/>
      <c r="T807" s="455"/>
      <c r="U807" s="455"/>
      <c r="V807" s="455"/>
      <c r="W807" s="455"/>
      <c r="X807" s="456"/>
      <c r="Y807" s="457">
        <v>83</v>
      </c>
      <c r="Z807" s="458"/>
      <c r="AA807" s="458"/>
      <c r="AB807" s="560"/>
      <c r="AC807" s="451" t="s">
        <v>659</v>
      </c>
      <c r="AD807" s="452"/>
      <c r="AE807" s="452"/>
      <c r="AF807" s="452"/>
      <c r="AG807" s="453"/>
      <c r="AH807" s="454" t="s">
        <v>661</v>
      </c>
      <c r="AI807" s="455"/>
      <c r="AJ807" s="455"/>
      <c r="AK807" s="455"/>
      <c r="AL807" s="455"/>
      <c r="AM807" s="455"/>
      <c r="AN807" s="455"/>
      <c r="AO807" s="455"/>
      <c r="AP807" s="455"/>
      <c r="AQ807" s="455"/>
      <c r="AR807" s="455"/>
      <c r="AS807" s="455"/>
      <c r="AT807" s="456"/>
      <c r="AU807" s="457">
        <v>65</v>
      </c>
      <c r="AV807" s="458"/>
      <c r="AW807" s="458"/>
      <c r="AX807" s="459"/>
    </row>
    <row r="808" spans="1:50" ht="24.75" customHeight="1" x14ac:dyDescent="0.15">
      <c r="A808" s="559"/>
      <c r="B808" s="768"/>
      <c r="C808" s="768"/>
      <c r="D808" s="768"/>
      <c r="E808" s="768"/>
      <c r="F808" s="769"/>
      <c r="G808" s="348" t="s">
        <v>660</v>
      </c>
      <c r="H808" s="349"/>
      <c r="I808" s="349"/>
      <c r="J808" s="349"/>
      <c r="K808" s="350"/>
      <c r="L808" s="401"/>
      <c r="M808" s="402"/>
      <c r="N808" s="402"/>
      <c r="O808" s="402"/>
      <c r="P808" s="402"/>
      <c r="Q808" s="402"/>
      <c r="R808" s="402"/>
      <c r="S808" s="402"/>
      <c r="T808" s="402"/>
      <c r="U808" s="402"/>
      <c r="V808" s="402"/>
      <c r="W808" s="402"/>
      <c r="X808" s="403"/>
      <c r="Y808" s="398">
        <v>7</v>
      </c>
      <c r="Z808" s="399"/>
      <c r="AA808" s="399"/>
      <c r="AB808" s="405"/>
      <c r="AC808" s="348" t="s">
        <v>660</v>
      </c>
      <c r="AD808" s="349"/>
      <c r="AE808" s="349"/>
      <c r="AF808" s="349"/>
      <c r="AG808" s="350"/>
      <c r="AH808" s="401"/>
      <c r="AI808" s="402"/>
      <c r="AJ808" s="402"/>
      <c r="AK808" s="402"/>
      <c r="AL808" s="402"/>
      <c r="AM808" s="402"/>
      <c r="AN808" s="402"/>
      <c r="AO808" s="402"/>
      <c r="AP808" s="402"/>
      <c r="AQ808" s="402"/>
      <c r="AR808" s="402"/>
      <c r="AS808" s="402"/>
      <c r="AT808" s="403"/>
      <c r="AU808" s="398">
        <v>5</v>
      </c>
      <c r="AV808" s="399"/>
      <c r="AW808" s="399"/>
      <c r="AX808" s="400"/>
    </row>
    <row r="809" spans="1:50" ht="24.75" hidden="1" customHeight="1" x14ac:dyDescent="0.15">
      <c r="A809" s="559"/>
      <c r="B809" s="768"/>
      <c r="C809" s="768"/>
      <c r="D809" s="768"/>
      <c r="E809" s="768"/>
      <c r="F809" s="76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8"/>
      <c r="C810" s="768"/>
      <c r="D810" s="768"/>
      <c r="E810" s="768"/>
      <c r="F810" s="76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8"/>
      <c r="C811" s="768"/>
      <c r="D811" s="768"/>
      <c r="E811" s="768"/>
      <c r="F811" s="76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8"/>
      <c r="C812" s="768"/>
      <c r="D812" s="768"/>
      <c r="E812" s="768"/>
      <c r="F812" s="76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8"/>
      <c r="C813" s="768"/>
      <c r="D813" s="768"/>
      <c r="E813" s="768"/>
      <c r="F813" s="76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8"/>
      <c r="C814" s="768"/>
      <c r="D814" s="768"/>
      <c r="E814" s="768"/>
      <c r="F814" s="76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8"/>
      <c r="C815" s="768"/>
      <c r="D815" s="768"/>
      <c r="E815" s="768"/>
      <c r="F815" s="76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8"/>
      <c r="C816" s="768"/>
      <c r="D816" s="768"/>
      <c r="E816" s="768"/>
      <c r="F816" s="76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9"/>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90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70</v>
      </c>
      <c r="AV817" s="415"/>
      <c r="AW817" s="415"/>
      <c r="AX817" s="417"/>
    </row>
    <row r="818" spans="1:50" ht="24.75" customHeight="1" x14ac:dyDescent="0.15">
      <c r="A818" s="559"/>
      <c r="B818" s="768"/>
      <c r="C818" s="768"/>
      <c r="D818" s="768"/>
      <c r="E818" s="768"/>
      <c r="F818" s="769"/>
      <c r="G818" s="439" t="s">
        <v>647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customHeight="1" x14ac:dyDescent="0.15">
      <c r="A819" s="559"/>
      <c r="B819" s="768"/>
      <c r="C819" s="768"/>
      <c r="D819" s="768"/>
      <c r="E819" s="768"/>
      <c r="F819" s="769"/>
      <c r="G819" s="445" t="s">
        <v>17</v>
      </c>
      <c r="H819" s="446"/>
      <c r="I819" s="446"/>
      <c r="J819" s="446"/>
      <c r="K819" s="446"/>
      <c r="L819" s="447" t="s">
        <v>18</v>
      </c>
      <c r="M819" s="446"/>
      <c r="N819" s="446"/>
      <c r="O819" s="446"/>
      <c r="P819" s="446"/>
      <c r="Q819" s="446"/>
      <c r="R819" s="446"/>
      <c r="S819" s="446"/>
      <c r="T819" s="446"/>
      <c r="U819" s="446"/>
      <c r="V819" s="446"/>
      <c r="W819" s="446"/>
      <c r="X819" s="448"/>
      <c r="Y819" s="436" t="s">
        <v>19</v>
      </c>
      <c r="Z819" s="437"/>
      <c r="AA819" s="437"/>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6" t="s">
        <v>19</v>
      </c>
      <c r="AV819" s="437"/>
      <c r="AW819" s="437"/>
      <c r="AX819" s="438"/>
    </row>
    <row r="820" spans="1:50" s="16" customFormat="1" ht="24.75" customHeight="1" x14ac:dyDescent="0.15">
      <c r="A820" s="559"/>
      <c r="B820" s="768"/>
      <c r="C820" s="768"/>
      <c r="D820" s="768"/>
      <c r="E820" s="768"/>
      <c r="F820" s="769"/>
      <c r="G820" s="451" t="s">
        <v>659</v>
      </c>
      <c r="H820" s="452"/>
      <c r="I820" s="452"/>
      <c r="J820" s="452"/>
      <c r="K820" s="453"/>
      <c r="L820" s="454" t="s">
        <v>661</v>
      </c>
      <c r="M820" s="455"/>
      <c r="N820" s="455"/>
      <c r="O820" s="455"/>
      <c r="P820" s="455"/>
      <c r="Q820" s="455"/>
      <c r="R820" s="455"/>
      <c r="S820" s="455"/>
      <c r="T820" s="455"/>
      <c r="U820" s="455"/>
      <c r="V820" s="455"/>
      <c r="W820" s="455"/>
      <c r="X820" s="456"/>
      <c r="Y820" s="457">
        <v>78</v>
      </c>
      <c r="Z820" s="458"/>
      <c r="AA820" s="458"/>
      <c r="AB820" s="560"/>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15">
      <c r="A821" s="559"/>
      <c r="B821" s="768"/>
      <c r="C821" s="768"/>
      <c r="D821" s="768"/>
      <c r="E821" s="768"/>
      <c r="F821" s="769"/>
      <c r="G821" s="348" t="s">
        <v>660</v>
      </c>
      <c r="H821" s="349"/>
      <c r="I821" s="349"/>
      <c r="J821" s="349"/>
      <c r="K821" s="350"/>
      <c r="L821" s="401"/>
      <c r="M821" s="402"/>
      <c r="N821" s="402"/>
      <c r="O821" s="402"/>
      <c r="P821" s="402"/>
      <c r="Q821" s="402"/>
      <c r="R821" s="402"/>
      <c r="S821" s="402"/>
      <c r="T821" s="402"/>
      <c r="U821" s="402"/>
      <c r="V821" s="402"/>
      <c r="W821" s="402"/>
      <c r="X821" s="403"/>
      <c r="Y821" s="398">
        <v>6</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8"/>
      <c r="C822" s="768"/>
      <c r="D822" s="768"/>
      <c r="E822" s="768"/>
      <c r="F822" s="76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8"/>
      <c r="C823" s="768"/>
      <c r="D823" s="768"/>
      <c r="E823" s="768"/>
      <c r="F823" s="76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8"/>
      <c r="C824" s="768"/>
      <c r="D824" s="768"/>
      <c r="E824" s="768"/>
      <c r="F824" s="76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8"/>
      <c r="C825" s="768"/>
      <c r="D825" s="768"/>
      <c r="E825" s="768"/>
      <c r="F825" s="76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8"/>
      <c r="C826" s="768"/>
      <c r="D826" s="768"/>
      <c r="E826" s="768"/>
      <c r="F826" s="76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8"/>
      <c r="C827" s="768"/>
      <c r="D827" s="768"/>
      <c r="E827" s="768"/>
      <c r="F827" s="76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8"/>
      <c r="C828" s="768"/>
      <c r="D828" s="768"/>
      <c r="E828" s="768"/>
      <c r="F828" s="76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8"/>
      <c r="C829" s="768"/>
      <c r="D829" s="768"/>
      <c r="E829" s="768"/>
      <c r="F829" s="76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9"/>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84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463</v>
      </c>
      <c r="AM831" s="961"/>
      <c r="AN831" s="96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7" t="s">
        <v>457</v>
      </c>
      <c r="AD836" s="277"/>
      <c r="AE836" s="277"/>
      <c r="AF836" s="277"/>
      <c r="AG836" s="277"/>
      <c r="AH836" s="344" t="s">
        <v>486</v>
      </c>
      <c r="AI836" s="346"/>
      <c r="AJ836" s="346"/>
      <c r="AK836" s="346"/>
      <c r="AL836" s="346" t="s">
        <v>21</v>
      </c>
      <c r="AM836" s="346"/>
      <c r="AN836" s="346"/>
      <c r="AO836" s="426"/>
      <c r="AP836" s="427" t="s">
        <v>419</v>
      </c>
      <c r="AQ836" s="427"/>
      <c r="AR836" s="427"/>
      <c r="AS836" s="427"/>
      <c r="AT836" s="427"/>
      <c r="AU836" s="427"/>
      <c r="AV836" s="427"/>
      <c r="AW836" s="427"/>
      <c r="AX836" s="427"/>
    </row>
    <row r="837" spans="1:50" ht="53.25" customHeight="1" x14ac:dyDescent="0.15">
      <c r="A837" s="404">
        <v>1</v>
      </c>
      <c r="B837" s="404">
        <v>1</v>
      </c>
      <c r="C837" s="423" t="s">
        <v>648</v>
      </c>
      <c r="D837" s="418"/>
      <c r="E837" s="418"/>
      <c r="F837" s="418"/>
      <c r="G837" s="418"/>
      <c r="H837" s="418"/>
      <c r="I837" s="418"/>
      <c r="J837" s="419">
        <v>5010405001703</v>
      </c>
      <c r="K837" s="420"/>
      <c r="L837" s="420"/>
      <c r="M837" s="420"/>
      <c r="N837" s="420"/>
      <c r="O837" s="420"/>
      <c r="P837" s="424" t="s">
        <v>657</v>
      </c>
      <c r="Q837" s="317"/>
      <c r="R837" s="317"/>
      <c r="S837" s="317"/>
      <c r="T837" s="317"/>
      <c r="U837" s="317"/>
      <c r="V837" s="317"/>
      <c r="W837" s="317"/>
      <c r="X837" s="317"/>
      <c r="Y837" s="318">
        <v>89</v>
      </c>
      <c r="Z837" s="319"/>
      <c r="AA837" s="319"/>
      <c r="AB837" s="320"/>
      <c r="AC837" s="328" t="s">
        <v>492</v>
      </c>
      <c r="AD837" s="425"/>
      <c r="AE837" s="425"/>
      <c r="AF837" s="425"/>
      <c r="AG837" s="425"/>
      <c r="AH837" s="421">
        <v>1</v>
      </c>
      <c r="AI837" s="422"/>
      <c r="AJ837" s="422"/>
      <c r="AK837" s="422"/>
      <c r="AL837" s="325">
        <v>89.8</v>
      </c>
      <c r="AM837" s="326"/>
      <c r="AN837" s="326"/>
      <c r="AO837" s="327"/>
      <c r="AP837" s="321" t="s">
        <v>671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7" t="s">
        <v>457</v>
      </c>
      <c r="AD869" s="277"/>
      <c r="AE869" s="277"/>
      <c r="AF869" s="277"/>
      <c r="AG869" s="277"/>
      <c r="AH869" s="344" t="s">
        <v>486</v>
      </c>
      <c r="AI869" s="346"/>
      <c r="AJ869" s="346"/>
      <c r="AK869" s="346"/>
      <c r="AL869" s="346" t="s">
        <v>21</v>
      </c>
      <c r="AM869" s="346"/>
      <c r="AN869" s="346"/>
      <c r="AO869" s="426"/>
      <c r="AP869" s="427" t="s">
        <v>419</v>
      </c>
      <c r="AQ869" s="427"/>
      <c r="AR869" s="427"/>
      <c r="AS869" s="427"/>
      <c r="AT869" s="427"/>
      <c r="AU869" s="427"/>
      <c r="AV869" s="427"/>
      <c r="AW869" s="427"/>
      <c r="AX869" s="427"/>
    </row>
    <row r="870" spans="1:50" ht="53.25" customHeight="1" x14ac:dyDescent="0.15">
      <c r="A870" s="404">
        <v>1</v>
      </c>
      <c r="B870" s="404">
        <v>1</v>
      </c>
      <c r="C870" s="423" t="s">
        <v>648</v>
      </c>
      <c r="D870" s="418"/>
      <c r="E870" s="418"/>
      <c r="F870" s="418"/>
      <c r="G870" s="418"/>
      <c r="H870" s="418"/>
      <c r="I870" s="418"/>
      <c r="J870" s="419">
        <v>5010405001703</v>
      </c>
      <c r="K870" s="420"/>
      <c r="L870" s="420"/>
      <c r="M870" s="420"/>
      <c r="N870" s="420"/>
      <c r="O870" s="420"/>
      <c r="P870" s="424" t="s">
        <v>649</v>
      </c>
      <c r="Q870" s="317"/>
      <c r="R870" s="317"/>
      <c r="S870" s="317"/>
      <c r="T870" s="317"/>
      <c r="U870" s="317"/>
      <c r="V870" s="317"/>
      <c r="W870" s="317"/>
      <c r="X870" s="317"/>
      <c r="Y870" s="318">
        <v>97</v>
      </c>
      <c r="Z870" s="319"/>
      <c r="AA870" s="319"/>
      <c r="AB870" s="320"/>
      <c r="AC870" s="328" t="s">
        <v>492</v>
      </c>
      <c r="AD870" s="425"/>
      <c r="AE870" s="425"/>
      <c r="AF870" s="425"/>
      <c r="AG870" s="425"/>
      <c r="AH870" s="421">
        <v>1</v>
      </c>
      <c r="AI870" s="422"/>
      <c r="AJ870" s="422"/>
      <c r="AK870" s="422"/>
      <c r="AL870" s="325">
        <v>96</v>
      </c>
      <c r="AM870" s="326"/>
      <c r="AN870" s="326"/>
      <c r="AO870" s="327"/>
      <c r="AP870" s="321" t="s">
        <v>671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7" t="s">
        <v>457</v>
      </c>
      <c r="AD902" s="277"/>
      <c r="AE902" s="277"/>
      <c r="AF902" s="277"/>
      <c r="AG902" s="277"/>
      <c r="AH902" s="344" t="s">
        <v>486</v>
      </c>
      <c r="AI902" s="346"/>
      <c r="AJ902" s="346"/>
      <c r="AK902" s="346"/>
      <c r="AL902" s="346" t="s">
        <v>21</v>
      </c>
      <c r="AM902" s="346"/>
      <c r="AN902" s="346"/>
      <c r="AO902" s="426"/>
      <c r="AP902" s="427" t="s">
        <v>419</v>
      </c>
      <c r="AQ902" s="427"/>
      <c r="AR902" s="427"/>
      <c r="AS902" s="427"/>
      <c r="AT902" s="427"/>
      <c r="AU902" s="427"/>
      <c r="AV902" s="427"/>
      <c r="AW902" s="427"/>
      <c r="AX902" s="427"/>
    </row>
    <row r="903" spans="1:50" ht="53.25" customHeight="1" x14ac:dyDescent="0.15">
      <c r="A903" s="404">
        <v>1</v>
      </c>
      <c r="B903" s="404">
        <v>1</v>
      </c>
      <c r="C903" s="423" t="s">
        <v>650</v>
      </c>
      <c r="D903" s="418"/>
      <c r="E903" s="418"/>
      <c r="F903" s="418"/>
      <c r="G903" s="418"/>
      <c r="H903" s="418"/>
      <c r="I903" s="418"/>
      <c r="J903" s="419">
        <v>1010001067359</v>
      </c>
      <c r="K903" s="420"/>
      <c r="L903" s="420"/>
      <c r="M903" s="420"/>
      <c r="N903" s="420"/>
      <c r="O903" s="420"/>
      <c r="P903" s="424" t="s">
        <v>651</v>
      </c>
      <c r="Q903" s="317"/>
      <c r="R903" s="317"/>
      <c r="S903" s="317"/>
      <c r="T903" s="317"/>
      <c r="U903" s="317"/>
      <c r="V903" s="317"/>
      <c r="W903" s="317"/>
      <c r="X903" s="317"/>
      <c r="Y903" s="318">
        <v>94</v>
      </c>
      <c r="Z903" s="319"/>
      <c r="AA903" s="319"/>
      <c r="AB903" s="320"/>
      <c r="AC903" s="328" t="s">
        <v>492</v>
      </c>
      <c r="AD903" s="425"/>
      <c r="AE903" s="425"/>
      <c r="AF903" s="425"/>
      <c r="AG903" s="425"/>
      <c r="AH903" s="421">
        <v>2</v>
      </c>
      <c r="AI903" s="422"/>
      <c r="AJ903" s="422"/>
      <c r="AK903" s="422"/>
      <c r="AL903" s="325">
        <v>72.599999999999994</v>
      </c>
      <c r="AM903" s="326"/>
      <c r="AN903" s="326"/>
      <c r="AO903" s="327"/>
      <c r="AP903" s="321" t="s">
        <v>672</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7" t="s">
        <v>457</v>
      </c>
      <c r="AD935" s="277"/>
      <c r="AE935" s="277"/>
      <c r="AF935" s="277"/>
      <c r="AG935" s="277"/>
      <c r="AH935" s="344" t="s">
        <v>486</v>
      </c>
      <c r="AI935" s="346"/>
      <c r="AJ935" s="346"/>
      <c r="AK935" s="346"/>
      <c r="AL935" s="346" t="s">
        <v>21</v>
      </c>
      <c r="AM935" s="346"/>
      <c r="AN935" s="346"/>
      <c r="AO935" s="426"/>
      <c r="AP935" s="427" t="s">
        <v>419</v>
      </c>
      <c r="AQ935" s="427"/>
      <c r="AR935" s="427"/>
      <c r="AS935" s="427"/>
      <c r="AT935" s="427"/>
      <c r="AU935" s="427"/>
      <c r="AV935" s="427"/>
      <c r="AW935" s="427"/>
      <c r="AX935" s="427"/>
    </row>
    <row r="936" spans="1:50" ht="54" customHeight="1" x14ac:dyDescent="0.15">
      <c r="A936" s="404">
        <v>1</v>
      </c>
      <c r="B936" s="404">
        <v>1</v>
      </c>
      <c r="C936" s="423" t="s">
        <v>648</v>
      </c>
      <c r="D936" s="418"/>
      <c r="E936" s="418"/>
      <c r="F936" s="418"/>
      <c r="G936" s="418"/>
      <c r="H936" s="418"/>
      <c r="I936" s="418"/>
      <c r="J936" s="419">
        <v>5010405001703</v>
      </c>
      <c r="K936" s="420"/>
      <c r="L936" s="420"/>
      <c r="M936" s="420"/>
      <c r="N936" s="420"/>
      <c r="O936" s="420"/>
      <c r="P936" s="424" t="s">
        <v>652</v>
      </c>
      <c r="Q936" s="317"/>
      <c r="R936" s="317"/>
      <c r="S936" s="317"/>
      <c r="T936" s="317"/>
      <c r="U936" s="317"/>
      <c r="V936" s="317"/>
      <c r="W936" s="317"/>
      <c r="X936" s="317"/>
      <c r="Y936" s="318">
        <v>83</v>
      </c>
      <c r="Z936" s="319"/>
      <c r="AA936" s="319"/>
      <c r="AB936" s="320"/>
      <c r="AC936" s="328" t="s">
        <v>492</v>
      </c>
      <c r="AD936" s="425"/>
      <c r="AE936" s="425"/>
      <c r="AF936" s="425"/>
      <c r="AG936" s="425"/>
      <c r="AH936" s="421">
        <v>1</v>
      </c>
      <c r="AI936" s="422"/>
      <c r="AJ936" s="422"/>
      <c r="AK936" s="422"/>
      <c r="AL936" s="325">
        <v>89</v>
      </c>
      <c r="AM936" s="326"/>
      <c r="AN936" s="326"/>
      <c r="AO936" s="327"/>
      <c r="AP936" s="321" t="s">
        <v>672</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7" t="s">
        <v>457</v>
      </c>
      <c r="AD968" s="277"/>
      <c r="AE968" s="277"/>
      <c r="AF968" s="277"/>
      <c r="AG968" s="277"/>
      <c r="AH968" s="344" t="s">
        <v>486</v>
      </c>
      <c r="AI968" s="346"/>
      <c r="AJ968" s="346"/>
      <c r="AK968" s="346"/>
      <c r="AL968" s="346" t="s">
        <v>21</v>
      </c>
      <c r="AM968" s="346"/>
      <c r="AN968" s="346"/>
      <c r="AO968" s="426"/>
      <c r="AP968" s="427" t="s">
        <v>419</v>
      </c>
      <c r="AQ968" s="427"/>
      <c r="AR968" s="427"/>
      <c r="AS968" s="427"/>
      <c r="AT968" s="427"/>
      <c r="AU968" s="427"/>
      <c r="AV968" s="427"/>
      <c r="AW968" s="427"/>
      <c r="AX968" s="427"/>
    </row>
    <row r="969" spans="1:50" ht="53.25" customHeight="1" x14ac:dyDescent="0.15">
      <c r="A969" s="404">
        <v>1</v>
      </c>
      <c r="B969" s="404">
        <v>1</v>
      </c>
      <c r="C969" s="423" t="s">
        <v>648</v>
      </c>
      <c r="D969" s="418"/>
      <c r="E969" s="418"/>
      <c r="F969" s="418"/>
      <c r="G969" s="418"/>
      <c r="H969" s="418"/>
      <c r="I969" s="418"/>
      <c r="J969" s="419">
        <v>5010405001703</v>
      </c>
      <c r="K969" s="420"/>
      <c r="L969" s="420"/>
      <c r="M969" s="420"/>
      <c r="N969" s="420"/>
      <c r="O969" s="420"/>
      <c r="P969" s="424" t="s">
        <v>653</v>
      </c>
      <c r="Q969" s="317"/>
      <c r="R969" s="317"/>
      <c r="S969" s="317"/>
      <c r="T969" s="317"/>
      <c r="U969" s="317"/>
      <c r="V969" s="317"/>
      <c r="W969" s="317"/>
      <c r="X969" s="317"/>
      <c r="Y969" s="318">
        <v>90</v>
      </c>
      <c r="Z969" s="319"/>
      <c r="AA969" s="319"/>
      <c r="AB969" s="320"/>
      <c r="AC969" s="328" t="s">
        <v>494</v>
      </c>
      <c r="AD969" s="425"/>
      <c r="AE969" s="425"/>
      <c r="AF969" s="425"/>
      <c r="AG969" s="425"/>
      <c r="AH969" s="421">
        <v>1</v>
      </c>
      <c r="AI969" s="422"/>
      <c r="AJ969" s="422"/>
      <c r="AK969" s="422"/>
      <c r="AL969" s="325">
        <v>88.5</v>
      </c>
      <c r="AM969" s="326"/>
      <c r="AN969" s="326"/>
      <c r="AO969" s="327"/>
      <c r="AP969" s="321" t="s">
        <v>672</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7" t="s">
        <v>457</v>
      </c>
      <c r="AD1001" s="277"/>
      <c r="AE1001" s="277"/>
      <c r="AF1001" s="277"/>
      <c r="AG1001" s="277"/>
      <c r="AH1001" s="344" t="s">
        <v>486</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53.25" customHeight="1" x14ac:dyDescent="0.15">
      <c r="A1002" s="404">
        <v>1</v>
      </c>
      <c r="B1002" s="404">
        <v>1</v>
      </c>
      <c r="C1002" s="423" t="s">
        <v>654</v>
      </c>
      <c r="D1002" s="418"/>
      <c r="E1002" s="418"/>
      <c r="F1002" s="418"/>
      <c r="G1002" s="418"/>
      <c r="H1002" s="418"/>
      <c r="I1002" s="418"/>
      <c r="J1002" s="419">
        <v>8010401001563</v>
      </c>
      <c r="K1002" s="420"/>
      <c r="L1002" s="420"/>
      <c r="M1002" s="420"/>
      <c r="N1002" s="420"/>
      <c r="O1002" s="420"/>
      <c r="P1002" s="424" t="s">
        <v>655</v>
      </c>
      <c r="Q1002" s="317"/>
      <c r="R1002" s="317"/>
      <c r="S1002" s="317"/>
      <c r="T1002" s="317"/>
      <c r="U1002" s="317"/>
      <c r="V1002" s="317"/>
      <c r="W1002" s="317"/>
      <c r="X1002" s="317"/>
      <c r="Y1002" s="318">
        <v>70</v>
      </c>
      <c r="Z1002" s="319"/>
      <c r="AA1002" s="319"/>
      <c r="AB1002" s="320"/>
      <c r="AC1002" s="328" t="s">
        <v>492</v>
      </c>
      <c r="AD1002" s="425"/>
      <c r="AE1002" s="425"/>
      <c r="AF1002" s="425"/>
      <c r="AG1002" s="425"/>
      <c r="AH1002" s="421">
        <v>1</v>
      </c>
      <c r="AI1002" s="422"/>
      <c r="AJ1002" s="422"/>
      <c r="AK1002" s="422"/>
      <c r="AL1002" s="325">
        <v>87.1</v>
      </c>
      <c r="AM1002" s="326"/>
      <c r="AN1002" s="326"/>
      <c r="AO1002" s="327"/>
      <c r="AP1002" s="321" t="s">
        <v>672</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7" t="s">
        <v>457</v>
      </c>
      <c r="AD1034" s="277"/>
      <c r="AE1034" s="277"/>
      <c r="AF1034" s="277"/>
      <c r="AG1034" s="277"/>
      <c r="AH1034" s="344" t="s">
        <v>486</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53.25" customHeight="1" x14ac:dyDescent="0.15">
      <c r="A1035" s="404">
        <v>1</v>
      </c>
      <c r="B1035" s="404">
        <v>1</v>
      </c>
      <c r="C1035" s="423" t="s">
        <v>648</v>
      </c>
      <c r="D1035" s="418"/>
      <c r="E1035" s="418"/>
      <c r="F1035" s="418"/>
      <c r="G1035" s="418"/>
      <c r="H1035" s="418"/>
      <c r="I1035" s="418"/>
      <c r="J1035" s="419">
        <v>5010405001703</v>
      </c>
      <c r="K1035" s="420"/>
      <c r="L1035" s="420"/>
      <c r="M1035" s="420"/>
      <c r="N1035" s="420"/>
      <c r="O1035" s="420"/>
      <c r="P1035" s="424" t="s">
        <v>656</v>
      </c>
      <c r="Q1035" s="317"/>
      <c r="R1035" s="317"/>
      <c r="S1035" s="317"/>
      <c r="T1035" s="317"/>
      <c r="U1035" s="317"/>
      <c r="V1035" s="317"/>
      <c r="W1035" s="317"/>
      <c r="X1035" s="317"/>
      <c r="Y1035" s="318">
        <v>84</v>
      </c>
      <c r="Z1035" s="319"/>
      <c r="AA1035" s="319"/>
      <c r="AB1035" s="320"/>
      <c r="AC1035" s="328" t="s">
        <v>492</v>
      </c>
      <c r="AD1035" s="425"/>
      <c r="AE1035" s="425"/>
      <c r="AF1035" s="425"/>
      <c r="AG1035" s="425"/>
      <c r="AH1035" s="421">
        <v>1</v>
      </c>
      <c r="AI1035" s="422"/>
      <c r="AJ1035" s="422"/>
      <c r="AK1035" s="422"/>
      <c r="AL1035" s="325">
        <v>87.9</v>
      </c>
      <c r="AM1035" s="326"/>
      <c r="AN1035" s="326"/>
      <c r="AO1035" s="327"/>
      <c r="AP1035" s="321" t="s">
        <v>672</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7" t="s">
        <v>457</v>
      </c>
      <c r="AD1067" s="277"/>
      <c r="AE1067" s="277"/>
      <c r="AF1067" s="277"/>
      <c r="AG1067" s="277"/>
      <c r="AH1067" s="344" t="s">
        <v>486</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447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463</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418</v>
      </c>
      <c r="K1101" s="277"/>
      <c r="L1101" s="277"/>
      <c r="M1101" s="277"/>
      <c r="N1101" s="277"/>
      <c r="O1101" s="277"/>
      <c r="P1101" s="344" t="s">
        <v>27</v>
      </c>
      <c r="Q1101" s="344"/>
      <c r="R1101" s="344"/>
      <c r="S1101" s="344"/>
      <c r="T1101" s="344"/>
      <c r="U1101" s="344"/>
      <c r="V1101" s="344"/>
      <c r="W1101" s="344"/>
      <c r="X1101" s="344"/>
      <c r="Y1101" s="277" t="s">
        <v>420</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448</v>
      </c>
      <c r="AQ1101" s="427"/>
      <c r="AR1101" s="427"/>
      <c r="AS1101" s="427"/>
      <c r="AT1101" s="427"/>
      <c r="AU1101" s="427"/>
      <c r="AV1101" s="427"/>
      <c r="AW1101" s="427"/>
      <c r="AX1101" s="427"/>
    </row>
    <row r="1102" spans="1:50" ht="30" customHeight="1" x14ac:dyDescent="0.15">
      <c r="A1102" s="404">
        <v>1</v>
      </c>
      <c r="B1102" s="404">
        <v>1</v>
      </c>
      <c r="C1102" s="898"/>
      <c r="D1102" s="898"/>
      <c r="E1102" s="261" t="s">
        <v>673</v>
      </c>
      <c r="F1102" s="897"/>
      <c r="G1102" s="897"/>
      <c r="H1102" s="897"/>
      <c r="I1102" s="897"/>
      <c r="J1102" s="419" t="s">
        <v>674</v>
      </c>
      <c r="K1102" s="420"/>
      <c r="L1102" s="420"/>
      <c r="M1102" s="420"/>
      <c r="N1102" s="420"/>
      <c r="O1102" s="420"/>
      <c r="P1102" s="424" t="s">
        <v>671</v>
      </c>
      <c r="Q1102" s="317"/>
      <c r="R1102" s="317"/>
      <c r="S1102" s="317"/>
      <c r="T1102" s="317"/>
      <c r="U1102" s="317"/>
      <c r="V1102" s="317"/>
      <c r="W1102" s="317"/>
      <c r="X1102" s="317"/>
      <c r="Y1102" s="318" t="s">
        <v>675</v>
      </c>
      <c r="Z1102" s="319"/>
      <c r="AA1102" s="319"/>
      <c r="AB1102" s="320"/>
      <c r="AC1102" s="322"/>
      <c r="AD1102" s="322"/>
      <c r="AE1102" s="322"/>
      <c r="AF1102" s="322"/>
      <c r="AG1102" s="322"/>
      <c r="AH1102" s="323" t="s">
        <v>675</v>
      </c>
      <c r="AI1102" s="324"/>
      <c r="AJ1102" s="324"/>
      <c r="AK1102" s="324"/>
      <c r="AL1102" s="325" t="s">
        <v>675</v>
      </c>
      <c r="AM1102" s="326"/>
      <c r="AN1102" s="326"/>
      <c r="AO1102" s="327"/>
      <c r="AP1102" s="321" t="s">
        <v>671</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39" fitToHeight="6" orientation="portrait" r:id="rId1"/>
  <headerFooter differentFirst="1" alignWithMargins="0"/>
  <rowBreaks count="5" manualBreakCount="5">
    <brk id="36" max="49" man="1"/>
    <brk id="483" max="49" man="1"/>
    <brk id="727" max="49" man="1"/>
    <brk id="778"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t="s">
        <v>568</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568</v>
      </c>
      <c r="H14" s="13" t="str">
        <f t="shared" si="1"/>
        <v>労働保険特別会計雇用勘定</v>
      </c>
      <c r="I14" s="13" t="str">
        <f t="shared" si="5"/>
        <v>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468</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550</v>
      </c>
      <c r="AF2" s="1001"/>
      <c r="AG2" s="1001"/>
      <c r="AH2" s="1001"/>
      <c r="AI2" s="1001" t="s">
        <v>547</v>
      </c>
      <c r="AJ2" s="1001"/>
      <c r="AK2" s="1001"/>
      <c r="AL2" s="1001"/>
      <c r="AM2" s="1001" t="s">
        <v>521</v>
      </c>
      <c r="AN2" s="1001"/>
      <c r="AO2" s="1001"/>
      <c r="AP2" s="461"/>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19"/>
      <c r="I4" s="1019"/>
      <c r="J4" s="1019"/>
      <c r="K4" s="1019"/>
      <c r="L4" s="1019"/>
      <c r="M4" s="1019"/>
      <c r="N4" s="1019"/>
      <c r="O4" s="1020"/>
      <c r="P4" s="161"/>
      <c r="Q4" s="1027"/>
      <c r="R4" s="1027"/>
      <c r="S4" s="1027"/>
      <c r="T4" s="1027"/>
      <c r="U4" s="1027"/>
      <c r="V4" s="1027"/>
      <c r="W4" s="1027"/>
      <c r="X4" s="1028"/>
      <c r="Y4" s="1005" t="s">
        <v>12</v>
      </c>
      <c r="Z4" s="1006"/>
      <c r="AA4" s="1007"/>
      <c r="AB4" s="554"/>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3" t="s">
        <v>54</v>
      </c>
      <c r="Z5" s="1002"/>
      <c r="AA5" s="1003"/>
      <c r="AB5" s="525"/>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499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468</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551</v>
      </c>
      <c r="AF9" s="1001"/>
      <c r="AG9" s="1001"/>
      <c r="AH9" s="1001"/>
      <c r="AI9" s="1001" t="s">
        <v>547</v>
      </c>
      <c r="AJ9" s="1001"/>
      <c r="AK9" s="1001"/>
      <c r="AL9" s="1001"/>
      <c r="AM9" s="1001" t="s">
        <v>521</v>
      </c>
      <c r="AN9" s="1001"/>
      <c r="AO9" s="1001"/>
      <c r="AP9" s="461"/>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4"/>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5"/>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499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468</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550</v>
      </c>
      <c r="AF16" s="1001"/>
      <c r="AG16" s="1001"/>
      <c r="AH16" s="1001"/>
      <c r="AI16" s="1001" t="s">
        <v>548</v>
      </c>
      <c r="AJ16" s="1001"/>
      <c r="AK16" s="1001"/>
      <c r="AL16" s="1001"/>
      <c r="AM16" s="1001" t="s">
        <v>521</v>
      </c>
      <c r="AN16" s="1001"/>
      <c r="AO16" s="1001"/>
      <c r="AP16" s="461"/>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4"/>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5"/>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499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468</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552</v>
      </c>
      <c r="AF23" s="1001"/>
      <c r="AG23" s="1001"/>
      <c r="AH23" s="1001"/>
      <c r="AI23" s="1001" t="s">
        <v>547</v>
      </c>
      <c r="AJ23" s="1001"/>
      <c r="AK23" s="1001"/>
      <c r="AL23" s="1001"/>
      <c r="AM23" s="1001" t="s">
        <v>521</v>
      </c>
      <c r="AN23" s="1001"/>
      <c r="AO23" s="1001"/>
      <c r="AP23" s="461"/>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4"/>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5"/>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499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468</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550</v>
      </c>
      <c r="AF30" s="1001"/>
      <c r="AG30" s="1001"/>
      <c r="AH30" s="1001"/>
      <c r="AI30" s="1001" t="s">
        <v>547</v>
      </c>
      <c r="AJ30" s="1001"/>
      <c r="AK30" s="1001"/>
      <c r="AL30" s="1001"/>
      <c r="AM30" s="1001" t="s">
        <v>545</v>
      </c>
      <c r="AN30" s="1001"/>
      <c r="AO30" s="1001"/>
      <c r="AP30" s="461"/>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4"/>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5"/>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499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468</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552</v>
      </c>
      <c r="AF37" s="1001"/>
      <c r="AG37" s="1001"/>
      <c r="AH37" s="1001"/>
      <c r="AI37" s="1001" t="s">
        <v>549</v>
      </c>
      <c r="AJ37" s="1001"/>
      <c r="AK37" s="1001"/>
      <c r="AL37" s="1001"/>
      <c r="AM37" s="1001" t="s">
        <v>546</v>
      </c>
      <c r="AN37" s="1001"/>
      <c r="AO37" s="1001"/>
      <c r="AP37" s="461"/>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4"/>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5"/>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499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468</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550</v>
      </c>
      <c r="AF44" s="1001"/>
      <c r="AG44" s="1001"/>
      <c r="AH44" s="1001"/>
      <c r="AI44" s="1001" t="s">
        <v>547</v>
      </c>
      <c r="AJ44" s="1001"/>
      <c r="AK44" s="1001"/>
      <c r="AL44" s="1001"/>
      <c r="AM44" s="1001" t="s">
        <v>521</v>
      </c>
      <c r="AN44" s="1001"/>
      <c r="AO44" s="1001"/>
      <c r="AP44" s="461"/>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4"/>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5"/>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499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468</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1" t="s">
        <v>11</v>
      </c>
      <c r="AC51" s="1014"/>
      <c r="AD51" s="1015"/>
      <c r="AE51" s="1001" t="s">
        <v>550</v>
      </c>
      <c r="AF51" s="1001"/>
      <c r="AG51" s="1001"/>
      <c r="AH51" s="1001"/>
      <c r="AI51" s="1001" t="s">
        <v>547</v>
      </c>
      <c r="AJ51" s="1001"/>
      <c r="AK51" s="1001"/>
      <c r="AL51" s="1001"/>
      <c r="AM51" s="1001" t="s">
        <v>521</v>
      </c>
      <c r="AN51" s="1001"/>
      <c r="AO51" s="1001"/>
      <c r="AP51" s="461"/>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4"/>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5"/>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499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468</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550</v>
      </c>
      <c r="AF58" s="1001"/>
      <c r="AG58" s="1001"/>
      <c r="AH58" s="1001"/>
      <c r="AI58" s="1001" t="s">
        <v>547</v>
      </c>
      <c r="AJ58" s="1001"/>
      <c r="AK58" s="1001"/>
      <c r="AL58" s="1001"/>
      <c r="AM58" s="1001" t="s">
        <v>521</v>
      </c>
      <c r="AN58" s="1001"/>
      <c r="AO58" s="1001"/>
      <c r="AP58" s="461"/>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4"/>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5"/>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499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468</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550</v>
      </c>
      <c r="AF65" s="1001"/>
      <c r="AG65" s="1001"/>
      <c r="AH65" s="1001"/>
      <c r="AI65" s="1001" t="s">
        <v>547</v>
      </c>
      <c r="AJ65" s="1001"/>
      <c r="AK65" s="1001"/>
      <c r="AL65" s="1001"/>
      <c r="AM65" s="1001" t="s">
        <v>521</v>
      </c>
      <c r="AN65" s="1001"/>
      <c r="AO65" s="1001"/>
      <c r="AP65" s="461"/>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4"/>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5"/>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0"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499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485</v>
      </c>
      <c r="H2" s="443"/>
      <c r="I2" s="443"/>
      <c r="J2" s="443"/>
      <c r="K2" s="443"/>
      <c r="L2" s="443"/>
      <c r="M2" s="443"/>
      <c r="N2" s="443"/>
      <c r="O2" s="443"/>
      <c r="P2" s="443"/>
      <c r="Q2" s="443"/>
      <c r="R2" s="443"/>
      <c r="S2" s="443"/>
      <c r="T2" s="443"/>
      <c r="U2" s="443"/>
      <c r="V2" s="443"/>
      <c r="W2" s="443"/>
      <c r="X2" s="443"/>
      <c r="Y2" s="443"/>
      <c r="Z2" s="443"/>
      <c r="AA2" s="443"/>
      <c r="AB2" s="1047"/>
      <c r="AC2" s="442" t="s">
        <v>487</v>
      </c>
      <c r="AD2" s="584"/>
      <c r="AE2" s="584"/>
      <c r="AF2" s="584"/>
      <c r="AG2" s="584"/>
      <c r="AH2" s="584"/>
      <c r="AI2" s="584"/>
      <c r="AJ2" s="584"/>
      <c r="AK2" s="584"/>
      <c r="AL2" s="584"/>
      <c r="AM2" s="584"/>
      <c r="AN2" s="584"/>
      <c r="AO2" s="584"/>
      <c r="AP2" s="584"/>
      <c r="AQ2" s="584"/>
      <c r="AR2" s="584"/>
      <c r="AS2" s="584"/>
      <c r="AT2" s="584"/>
      <c r="AU2" s="584"/>
      <c r="AV2" s="584"/>
      <c r="AW2" s="584"/>
      <c r="AX2" s="585"/>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6" t="s">
        <v>19</v>
      </c>
      <c r="Z3" s="437"/>
      <c r="AA3" s="437"/>
      <c r="AB3" s="449"/>
      <c r="AC3" s="445" t="s">
        <v>17</v>
      </c>
      <c r="AD3" s="446"/>
      <c r="AE3" s="446"/>
      <c r="AF3" s="446"/>
      <c r="AG3" s="446"/>
      <c r="AH3" s="447" t="s">
        <v>18</v>
      </c>
      <c r="AI3" s="446"/>
      <c r="AJ3" s="446"/>
      <c r="AK3" s="446"/>
      <c r="AL3" s="446"/>
      <c r="AM3" s="446"/>
      <c r="AN3" s="446"/>
      <c r="AO3" s="446"/>
      <c r="AP3" s="446"/>
      <c r="AQ3" s="446"/>
      <c r="AR3" s="446"/>
      <c r="AS3" s="446"/>
      <c r="AT3" s="448"/>
      <c r="AU3" s="436" t="s">
        <v>19</v>
      </c>
      <c r="AV3" s="437"/>
      <c r="AW3" s="437"/>
      <c r="AX3" s="438"/>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0"/>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389</v>
      </c>
      <c r="H15" s="443"/>
      <c r="I15" s="443"/>
      <c r="J15" s="443"/>
      <c r="K15" s="443"/>
      <c r="L15" s="443"/>
      <c r="M15" s="443"/>
      <c r="N15" s="443"/>
      <c r="O15" s="443"/>
      <c r="P15" s="443"/>
      <c r="Q15" s="443"/>
      <c r="R15" s="443"/>
      <c r="S15" s="443"/>
      <c r="T15" s="443"/>
      <c r="U15" s="443"/>
      <c r="V15" s="443"/>
      <c r="W15" s="443"/>
      <c r="X15" s="443"/>
      <c r="Y15" s="443"/>
      <c r="Z15" s="443"/>
      <c r="AA15" s="443"/>
      <c r="AB15" s="1047"/>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6" t="s">
        <v>19</v>
      </c>
      <c r="Z16" s="437"/>
      <c r="AA16" s="437"/>
      <c r="AB16" s="449"/>
      <c r="AC16" s="445" t="s">
        <v>17</v>
      </c>
      <c r="AD16" s="446"/>
      <c r="AE16" s="446"/>
      <c r="AF16" s="446"/>
      <c r="AG16" s="446"/>
      <c r="AH16" s="447" t="s">
        <v>18</v>
      </c>
      <c r="AI16" s="446"/>
      <c r="AJ16" s="446"/>
      <c r="AK16" s="446"/>
      <c r="AL16" s="446"/>
      <c r="AM16" s="446"/>
      <c r="AN16" s="446"/>
      <c r="AO16" s="446"/>
      <c r="AP16" s="446"/>
      <c r="AQ16" s="446"/>
      <c r="AR16" s="446"/>
      <c r="AS16" s="446"/>
      <c r="AT16" s="448"/>
      <c r="AU16" s="436" t="s">
        <v>19</v>
      </c>
      <c r="AV16" s="437"/>
      <c r="AW16" s="437"/>
      <c r="AX16" s="438"/>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388</v>
      </c>
      <c r="H28" s="443"/>
      <c r="I28" s="443"/>
      <c r="J28" s="443"/>
      <c r="K28" s="443"/>
      <c r="L28" s="443"/>
      <c r="M28" s="443"/>
      <c r="N28" s="443"/>
      <c r="O28" s="443"/>
      <c r="P28" s="443"/>
      <c r="Q28" s="443"/>
      <c r="R28" s="443"/>
      <c r="S28" s="443"/>
      <c r="T28" s="443"/>
      <c r="U28" s="443"/>
      <c r="V28" s="443"/>
      <c r="W28" s="443"/>
      <c r="X28" s="443"/>
      <c r="Y28" s="443"/>
      <c r="Z28" s="443"/>
      <c r="AA28" s="443"/>
      <c r="AB28" s="1047"/>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6" t="s">
        <v>19</v>
      </c>
      <c r="Z29" s="437"/>
      <c r="AA29" s="437"/>
      <c r="AB29" s="449"/>
      <c r="AC29" s="445" t="s">
        <v>17</v>
      </c>
      <c r="AD29" s="446"/>
      <c r="AE29" s="446"/>
      <c r="AF29" s="446"/>
      <c r="AG29" s="446"/>
      <c r="AH29" s="447" t="s">
        <v>18</v>
      </c>
      <c r="AI29" s="446"/>
      <c r="AJ29" s="446"/>
      <c r="AK29" s="446"/>
      <c r="AL29" s="446"/>
      <c r="AM29" s="446"/>
      <c r="AN29" s="446"/>
      <c r="AO29" s="446"/>
      <c r="AP29" s="446"/>
      <c r="AQ29" s="446"/>
      <c r="AR29" s="446"/>
      <c r="AS29" s="446"/>
      <c r="AT29" s="448"/>
      <c r="AU29" s="436" t="s">
        <v>19</v>
      </c>
      <c r="AV29" s="437"/>
      <c r="AW29" s="437"/>
      <c r="AX29" s="438"/>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436</v>
      </c>
      <c r="H41" s="443"/>
      <c r="I41" s="443"/>
      <c r="J41" s="443"/>
      <c r="K41" s="443"/>
      <c r="L41" s="443"/>
      <c r="M41" s="443"/>
      <c r="N41" s="443"/>
      <c r="O41" s="443"/>
      <c r="P41" s="443"/>
      <c r="Q41" s="443"/>
      <c r="R41" s="443"/>
      <c r="S41" s="443"/>
      <c r="T41" s="443"/>
      <c r="U41" s="443"/>
      <c r="V41" s="443"/>
      <c r="W41" s="443"/>
      <c r="X41" s="443"/>
      <c r="Y41" s="443"/>
      <c r="Z41" s="443"/>
      <c r="AA41" s="443"/>
      <c r="AB41" s="1047"/>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6" t="s">
        <v>19</v>
      </c>
      <c r="Z42" s="437"/>
      <c r="AA42" s="437"/>
      <c r="AB42" s="449"/>
      <c r="AC42" s="445" t="s">
        <v>17</v>
      </c>
      <c r="AD42" s="446"/>
      <c r="AE42" s="446"/>
      <c r="AF42" s="446"/>
      <c r="AG42" s="446"/>
      <c r="AH42" s="447" t="s">
        <v>18</v>
      </c>
      <c r="AI42" s="446"/>
      <c r="AJ42" s="446"/>
      <c r="AK42" s="446"/>
      <c r="AL42" s="446"/>
      <c r="AM42" s="446"/>
      <c r="AN42" s="446"/>
      <c r="AO42" s="446"/>
      <c r="AP42" s="446"/>
      <c r="AQ42" s="446"/>
      <c r="AR42" s="446"/>
      <c r="AS42" s="446"/>
      <c r="AT42" s="448"/>
      <c r="AU42" s="436" t="s">
        <v>19</v>
      </c>
      <c r="AV42" s="437"/>
      <c r="AW42" s="437"/>
      <c r="AX42" s="438"/>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1047"/>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6" t="s">
        <v>19</v>
      </c>
      <c r="Z56" s="437"/>
      <c r="AA56" s="437"/>
      <c r="AB56" s="449"/>
      <c r="AC56" s="445" t="s">
        <v>17</v>
      </c>
      <c r="AD56" s="446"/>
      <c r="AE56" s="446"/>
      <c r="AF56" s="446"/>
      <c r="AG56" s="446"/>
      <c r="AH56" s="447" t="s">
        <v>18</v>
      </c>
      <c r="AI56" s="446"/>
      <c r="AJ56" s="446"/>
      <c r="AK56" s="446"/>
      <c r="AL56" s="446"/>
      <c r="AM56" s="446"/>
      <c r="AN56" s="446"/>
      <c r="AO56" s="446"/>
      <c r="AP56" s="446"/>
      <c r="AQ56" s="446"/>
      <c r="AR56" s="446"/>
      <c r="AS56" s="446"/>
      <c r="AT56" s="448"/>
      <c r="AU56" s="436" t="s">
        <v>19</v>
      </c>
      <c r="AV56" s="437"/>
      <c r="AW56" s="437"/>
      <c r="AX56" s="438"/>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393</v>
      </c>
      <c r="H68" s="443"/>
      <c r="I68" s="443"/>
      <c r="J68" s="443"/>
      <c r="K68" s="443"/>
      <c r="L68" s="443"/>
      <c r="M68" s="443"/>
      <c r="N68" s="443"/>
      <c r="O68" s="443"/>
      <c r="P68" s="443"/>
      <c r="Q68" s="443"/>
      <c r="R68" s="443"/>
      <c r="S68" s="443"/>
      <c r="T68" s="443"/>
      <c r="U68" s="443"/>
      <c r="V68" s="443"/>
      <c r="W68" s="443"/>
      <c r="X68" s="443"/>
      <c r="Y68" s="443"/>
      <c r="Z68" s="443"/>
      <c r="AA68" s="443"/>
      <c r="AB68" s="1047"/>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6" t="s">
        <v>19</v>
      </c>
      <c r="Z69" s="437"/>
      <c r="AA69" s="437"/>
      <c r="AB69" s="449"/>
      <c r="AC69" s="445" t="s">
        <v>17</v>
      </c>
      <c r="AD69" s="446"/>
      <c r="AE69" s="446"/>
      <c r="AF69" s="446"/>
      <c r="AG69" s="446"/>
      <c r="AH69" s="447" t="s">
        <v>18</v>
      </c>
      <c r="AI69" s="446"/>
      <c r="AJ69" s="446"/>
      <c r="AK69" s="446"/>
      <c r="AL69" s="446"/>
      <c r="AM69" s="446"/>
      <c r="AN69" s="446"/>
      <c r="AO69" s="446"/>
      <c r="AP69" s="446"/>
      <c r="AQ69" s="446"/>
      <c r="AR69" s="446"/>
      <c r="AS69" s="446"/>
      <c r="AT69" s="448"/>
      <c r="AU69" s="436" t="s">
        <v>19</v>
      </c>
      <c r="AV69" s="437"/>
      <c r="AW69" s="437"/>
      <c r="AX69" s="438"/>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395</v>
      </c>
      <c r="H81" s="443"/>
      <c r="I81" s="443"/>
      <c r="J81" s="443"/>
      <c r="K81" s="443"/>
      <c r="L81" s="443"/>
      <c r="M81" s="443"/>
      <c r="N81" s="443"/>
      <c r="O81" s="443"/>
      <c r="P81" s="443"/>
      <c r="Q81" s="443"/>
      <c r="R81" s="443"/>
      <c r="S81" s="443"/>
      <c r="T81" s="443"/>
      <c r="U81" s="443"/>
      <c r="V81" s="443"/>
      <c r="W81" s="443"/>
      <c r="X81" s="443"/>
      <c r="Y81" s="443"/>
      <c r="Z81" s="443"/>
      <c r="AA81" s="443"/>
      <c r="AB81" s="1047"/>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6" t="s">
        <v>19</v>
      </c>
      <c r="Z82" s="437"/>
      <c r="AA82" s="437"/>
      <c r="AB82" s="449"/>
      <c r="AC82" s="445" t="s">
        <v>17</v>
      </c>
      <c r="AD82" s="446"/>
      <c r="AE82" s="446"/>
      <c r="AF82" s="446"/>
      <c r="AG82" s="446"/>
      <c r="AH82" s="447" t="s">
        <v>18</v>
      </c>
      <c r="AI82" s="446"/>
      <c r="AJ82" s="446"/>
      <c r="AK82" s="446"/>
      <c r="AL82" s="446"/>
      <c r="AM82" s="446"/>
      <c r="AN82" s="446"/>
      <c r="AO82" s="446"/>
      <c r="AP82" s="446"/>
      <c r="AQ82" s="446"/>
      <c r="AR82" s="446"/>
      <c r="AS82" s="446"/>
      <c r="AT82" s="448"/>
      <c r="AU82" s="436" t="s">
        <v>19</v>
      </c>
      <c r="AV82" s="437"/>
      <c r="AW82" s="437"/>
      <c r="AX82" s="438"/>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397</v>
      </c>
      <c r="H94" s="443"/>
      <c r="I94" s="443"/>
      <c r="J94" s="443"/>
      <c r="K94" s="443"/>
      <c r="L94" s="443"/>
      <c r="M94" s="443"/>
      <c r="N94" s="443"/>
      <c r="O94" s="443"/>
      <c r="P94" s="443"/>
      <c r="Q94" s="443"/>
      <c r="R94" s="443"/>
      <c r="S94" s="443"/>
      <c r="T94" s="443"/>
      <c r="U94" s="443"/>
      <c r="V94" s="443"/>
      <c r="W94" s="443"/>
      <c r="X94" s="443"/>
      <c r="Y94" s="443"/>
      <c r="Z94" s="443"/>
      <c r="AA94" s="443"/>
      <c r="AB94" s="1047"/>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6" t="s">
        <v>19</v>
      </c>
      <c r="Z95" s="437"/>
      <c r="AA95" s="437"/>
      <c r="AB95" s="449"/>
      <c r="AC95" s="445" t="s">
        <v>17</v>
      </c>
      <c r="AD95" s="446"/>
      <c r="AE95" s="446"/>
      <c r="AF95" s="446"/>
      <c r="AG95" s="446"/>
      <c r="AH95" s="447" t="s">
        <v>18</v>
      </c>
      <c r="AI95" s="446"/>
      <c r="AJ95" s="446"/>
      <c r="AK95" s="446"/>
      <c r="AL95" s="446"/>
      <c r="AM95" s="446"/>
      <c r="AN95" s="446"/>
      <c r="AO95" s="446"/>
      <c r="AP95" s="446"/>
      <c r="AQ95" s="446"/>
      <c r="AR95" s="446"/>
      <c r="AS95" s="446"/>
      <c r="AT95" s="448"/>
      <c r="AU95" s="436" t="s">
        <v>19</v>
      </c>
      <c r="AV95" s="437"/>
      <c r="AW95" s="437"/>
      <c r="AX95" s="438"/>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1047"/>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6" t="s">
        <v>19</v>
      </c>
      <c r="Z109" s="437"/>
      <c r="AA109" s="437"/>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6" t="s">
        <v>19</v>
      </c>
      <c r="AV109" s="437"/>
      <c r="AW109" s="437"/>
      <c r="AX109" s="438"/>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1047"/>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6" t="s">
        <v>19</v>
      </c>
      <c r="Z122" s="437"/>
      <c r="AA122" s="437"/>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6" t="s">
        <v>19</v>
      </c>
      <c r="AV122" s="437"/>
      <c r="AW122" s="437"/>
      <c r="AX122" s="438"/>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1047"/>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6" t="s">
        <v>19</v>
      </c>
      <c r="Z135" s="437"/>
      <c r="AA135" s="437"/>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6" t="s">
        <v>19</v>
      </c>
      <c r="AV135" s="437"/>
      <c r="AW135" s="437"/>
      <c r="AX135" s="438"/>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1047"/>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6" t="s">
        <v>19</v>
      </c>
      <c r="Z148" s="437"/>
      <c r="AA148" s="437"/>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6" t="s">
        <v>19</v>
      </c>
      <c r="AV148" s="437"/>
      <c r="AW148" s="437"/>
      <c r="AX148" s="438"/>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1047"/>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6" t="s">
        <v>19</v>
      </c>
      <c r="Z162" s="437"/>
      <c r="AA162" s="437"/>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6" t="s">
        <v>19</v>
      </c>
      <c r="AV162" s="437"/>
      <c r="AW162" s="437"/>
      <c r="AX162" s="438"/>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1047"/>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6" t="s">
        <v>19</v>
      </c>
      <c r="Z175" s="437"/>
      <c r="AA175" s="437"/>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6" t="s">
        <v>19</v>
      </c>
      <c r="AV175" s="437"/>
      <c r="AW175" s="437"/>
      <c r="AX175" s="438"/>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1047"/>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6" t="s">
        <v>19</v>
      </c>
      <c r="Z188" s="437"/>
      <c r="AA188" s="437"/>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6" t="s">
        <v>19</v>
      </c>
      <c r="AV188" s="437"/>
      <c r="AW188" s="437"/>
      <c r="AX188" s="438"/>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1047"/>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6" t="s">
        <v>19</v>
      </c>
      <c r="Z201" s="437"/>
      <c r="AA201" s="437"/>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6" t="s">
        <v>19</v>
      </c>
      <c r="AV201" s="437"/>
      <c r="AW201" s="437"/>
      <c r="AX201" s="438"/>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1047"/>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6" t="s">
        <v>19</v>
      </c>
      <c r="Z215" s="437"/>
      <c r="AA215" s="437"/>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6" t="s">
        <v>19</v>
      </c>
      <c r="AV215" s="437"/>
      <c r="AW215" s="437"/>
      <c r="AX215" s="438"/>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1047"/>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6" t="s">
        <v>19</v>
      </c>
      <c r="Z228" s="437"/>
      <c r="AA228" s="437"/>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6" t="s">
        <v>19</v>
      </c>
      <c r="AV228" s="437"/>
      <c r="AW228" s="437"/>
      <c r="AX228" s="438"/>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1047"/>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6" t="s">
        <v>19</v>
      </c>
      <c r="Z241" s="437"/>
      <c r="AA241" s="437"/>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6" t="s">
        <v>19</v>
      </c>
      <c r="AV241" s="437"/>
      <c r="AW241" s="437"/>
      <c r="AX241" s="438"/>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1047"/>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6" t="s">
        <v>19</v>
      </c>
      <c r="Z254" s="437"/>
      <c r="AA254" s="437"/>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6" t="s">
        <v>19</v>
      </c>
      <c r="AV254" s="437"/>
      <c r="AW254" s="437"/>
      <c r="AX254" s="438"/>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26" sqref="AH26:AK2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380</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380</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380</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380</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380</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380</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380</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380</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380</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380</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380</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380</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380</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380</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380</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380</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380</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380</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380</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380</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380</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380</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380</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380</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380</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380</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380</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380</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380</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380</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380</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380</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380</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380</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380</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380</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380</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380</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380</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380</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2019-06-11T04:39:56Z</cp:lastPrinted>
  <dcterms:created xsi:type="dcterms:W3CDTF">2012-03-13T00:50:25Z</dcterms:created>
  <dcterms:modified xsi:type="dcterms:W3CDTF">2019-07-02T09:49:39Z</dcterms:modified>
</cp:coreProperties>
</file>