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<sst xmlns="http://schemas.openxmlformats.org/spreadsheetml/2006/main" count="2891" uniqueCount="654">
  <si>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</si>
  <si>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</si>
  <si>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</si>
  <si>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</si>
  <si>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</si>
  <si>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</si>
  <si>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</si>
  <si>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</si>
  <si>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</si>
  <si>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</si>
  <si>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</si>
  <si>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</si>
  <si>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</si>
  <si>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</si>
  <si>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</si>
  <si>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</si>
  <si>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</si>
  <si>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</si>
  <si>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</si>
  <si>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</si>
  <si>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</si>
  <si>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</si>
  <si>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</si>
  <si>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</si>
  <si>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</si>
  <si>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</si>
  <si>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</si>
  <si>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</si>
  <si>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</si>
  <si>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</si>
  <si>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</si>
  <si>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</si>
  <si>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</si>
  <si>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</si>
  <si>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</si>
  <si>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</si>
  <si>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</si>
  <si>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</si>
  <si>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</si>
  <si>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</si>
  <si>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</si>
  <si>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</si>
  <si>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</si>
  <si>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</si>
  <si>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</si>
  <si>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</si>
  <si>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</si>
  <si>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</si>
  <si>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</si>
  <si>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</si>
  <si>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</si>
  <si>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</si>
  <si>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</si>
  <si>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</si>
  <si>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</si>
  <si>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</si>
  <si>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</si>
  <si>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</si>
  <si>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</si>
  <si>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</si>
  <si>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</si>
  <si>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</si>
  <si>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</si>
  <si>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</si>
  <si>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</si>
  <si>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</si>
  <si>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</si>
  <si>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</si>
  <si>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</si>
  <si>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</si>
  <si>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</si>
  <si>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</si>
  <si>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</si>
  <si>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</si>
  <si>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</si>
  <si>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</si>
  <si>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</si>
  <si>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</si>
  <si>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</si>
  <si>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</si>
  <si>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</si>
  <si>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</si>
  <si>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</si>
  <si>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</si>
  <si>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</si>
  <si>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</si>
  <si>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</si>
  <si>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</si>
  <si>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</si>
  <si>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</si>
  <si>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</si>
  <si>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</si>
  <si>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</si>
  <si>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</si>
  <si>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</si>
  <si>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</si>
  <si>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</si>
  <si>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</si>
  <si>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</si>
  <si>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</si>
  <si>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</si>
  <si>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</si>
  <si>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</si>
  <si>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</si>
  <si>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</si>
  <si>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</si>
  <si>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</si>
  <si>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</si>
  <si>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</si>
  <si>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</si>
  <si>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</si>
  <si>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</si>
  <si>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</si>
  <si>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</si>
  <si>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</si>
  <si>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</si>
  <si>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</si>
  <si>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</si>
  <si>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</si>
  <si>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</si>
  <si>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</si>
  <si>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</si>
  <si>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</si>
  <si>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</si>
  <si>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</si>
  <si>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</si>
  <si>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</si>
  <si>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</si>
  <si>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</si>
  <si>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</si>
  <si>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</si>
  <si>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</si>
  <si>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</si>
  <si>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</si>
  <si>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</si>
  <si>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</si>
  <si>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</si>
  <si>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</si>
  <si>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</si>
  <si>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</si>
  <si>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</si>
  <si>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</si>
  <si>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</si>
  <si>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</si>
  <si>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</si>
  <si>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</si>
  <si>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</si>
  <si>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</si>
  <si>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</si>
  <si>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</si>
  <si>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</si>
  <si>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</si>
  <si>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</si>
  <si>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</si>
  <si>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</si>
  <si>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</si>
  <si>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</si>
  <si>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</si>
  <si>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</si>
  <si>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</si>
  <si>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</si>
  <si>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</si>
  <si>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</si>
  <si>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</si>
  <si>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</si>
  <si>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</si>
  <si>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</si>
  <si>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</si>
  <si>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</si>
  <si>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</si>
  <si>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</si>
  <si>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</si>
  <si>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</si>
  <si>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</si>
  <si>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</si>
  <si>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</si>
  <si>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</si>
  <si>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</si>
  <si>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</si>
  <si>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</si>
  <si>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</si>
  <si>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</si>
  <si>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</si>
  <si>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</si>
  <si>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</si>
  <si>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</si>
  <si>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</si>
  <si>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</si>
  <si>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</si>
  <si>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</si>
  <si>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</si>
  <si>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</si>
  <si>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</si>
  <si>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</si>
  <si>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</si>
  <si>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</si>
  <si>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</si>
  <si>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</si>
  <si>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</si>
  <si>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</si>
  <si>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</si>
  <si>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</si>
  <si>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</si>
  <si>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</si>
  <si>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</si>
  <si>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</si>
  <si>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</si>
  <si>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</si>
  <si>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</si>
  <si>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</si>
  <si>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</si>
  <si>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</si>
  <si>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</si>
  <si>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</si>
  <si>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</si>
  <si>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</si>
  <si>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</si>
  <si>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</si>
  <si>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</si>
  <si>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</si>
  <si>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</si>
  <si>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</si>
  <si>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</si>
  <si>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</si>
  <si>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</si>
  <si>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</si>
  <si>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</si>
  <si>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</si>
  <si>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</si>
  <si>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</si>
  <si>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</si>
  <si>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</si>
  <si>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</si>
  <si>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</si>
  <si>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</si>
  <si>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</si>
  <si>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</si>
  <si>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</si>
  <si>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</si>
  <si>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</si>
  <si>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</si>
  <si>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</si>
  <si>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</si>
  <si>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</si>
  <si>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</si>
  <si>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</si>
  <si>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</si>
  <si>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</si>
  <si>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</si>
  <si>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</si>
  <si>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</si>
  <si>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</si>
  <si>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</si>
  <si>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</si>
  <si>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</si>
  <si>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</si>
  <si>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</si>
  <si>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</si>
  <si>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</si>
  <si>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</si>
  <si>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</si>
  <si>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</si>
  <si>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</si>
  <si>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</si>
  <si>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</si>
  <si>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</si>
  <si>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</si>
  <si>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</si>
  <si>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</si>
  <si>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</si>
  <si>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</si>
  <si>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</si>
  <si>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</si>
  <si>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</si>
  <si>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</si>
  <si>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</si>
  <si>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</si>
  <si>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</si>
  <si>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</si>
  <si>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</si>
  <si>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</si>
  <si>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</si>
  <si>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</si>
  <si>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</si>
  <si>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</si>
  <si>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</si>
  <si>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</si>
  <si>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</si>
  <si>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</si>
  <si>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</si>
  <si>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</si>
  <si>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</si>
  <si>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</si>
  <si>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</si>
  <si>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</si>
  <si>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</si>
  <si>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</si>
  <si>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</si>
  <si>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</si>
  <si>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</si>
  <si>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</si>
  <si>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</si>
  <si>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</si>
  <si>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</si>
  <si>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</si>
  <si>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</si>
  <si>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</si>
  <si>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</si>
  <si>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</si>
  <si>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</si>
  <si>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</si>
  <si>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</si>
  <si>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</si>
  <si>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</si>
  <si>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</si>
  <si>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</si>
  <si>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</si>
  <si>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</si>
  <si>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</si>
  <si>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</si>
  <si>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</si>
  <si>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</si>
  <si>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</si>
  <si>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</si>
  <si>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</si>
  <si>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</si>
  <si>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</si>
  <si>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</si>
  <si>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</si>
  <si>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</si>
  <si>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</si>
  <si>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</si>
  <si>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</si>
  <si>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</si>
  <si>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</si>
  <si>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</si>
  <si>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</si>
  <si>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</si>
  <si>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</si>
  <si>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</si>
  <si>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</si>
  <si>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</si>
  <si>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</si>
  <si>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</si>
  <si>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</si>
  <si>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</si>
  <si>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</si>
  <si>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</si>
  <si>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</si>
  <si>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</si>
  <si>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</si>
  <si>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</si>
  <si>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</si>
  <si>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</si>
  <si>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</si>
  <si>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</si>
  <si>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</si>
  <si>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</si>
  <si>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</si>
  <si>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</si>
  <si>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</si>
  <si>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</si>
  <si>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</si>
  <si>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</si>
  <si>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</si>
  <si>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</si>
  <si>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</si>
  <si>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</si>
  <si>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</si>
  <si>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</si>
  <si>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</si>
  <si>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</si>
  <si>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</si>
  <si>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</si>
  <si>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</si>
  <si>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</si>
  <si>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</si>
  <si>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</si>
  <si>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</si>
  <si>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</si>
  <si>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</si>
  <si>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</si>
  <si>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</si>
  <si>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</si>
  <si>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</si>
  <si>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</si>
  <si>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</si>
  <si>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</si>
  <si>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</si>
  <si>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</si>
  <si>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</si>
  <si>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</si>
  <si>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</si>
  <si>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</si>
  <si>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</si>
  <si>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</si>
  <si>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</si>
  <si>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</si>
  <si>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</si>
  <si>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</si>
  <si>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</si>
  <si>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</si>
  <si>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</si>
  <si>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</si>
  <si>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</si>
  <si>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</si>
  <si>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</si>
  <si>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</si>
  <si>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</si>
  <si>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</si>
  <si>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</si>
  <si>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</si>
  <si>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</si>
  <si>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</si>
  <si>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</si>
  <si>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</si>
  <si>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</si>
  <si>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</si>
  <si>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</si>
  <si>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</si>
  <si>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</si>
  <si>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</si>
  <si>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</si>
  <si>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</si>
  <si>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</si>
  <si>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</si>
  <si>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</si>
  <si>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</si>
  <si>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</si>
  <si>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</si>
  <si>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</si>
  <si>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</si>
  <si>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</si>
  <si>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</si>
  <si>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</si>
  <si>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</si>
  <si>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</si>
  <si>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</si>
  <si>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</si>
  <si>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</si>
  <si>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</si>
  <si>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</si>
  <si>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</si>
  <si>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</si>
  <si>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</si>
  <si>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</si>
  <si>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</si>
  <si>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</si>
  <si>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</si>
  <si>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</si>
  <si>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</si>
  <si>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</si>
  <si>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</si>
  <si>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</si>
  <si>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</si>
  <si>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</si>
  <si>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</si>
  <si>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</si>
  <si>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</si>
  <si>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</si>
  <si>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</si>
  <si>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</si>
  <si>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</si>
  <si>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</si>
  <si>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</si>
  <si>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</si>
  <si>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</si>
  <si>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</si>
  <si>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</si>
  <si>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</si>
  <si>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</si>
  <si>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</si>
  <si>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</si>
  <si>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</si>
  <si>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</si>
  <si>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</si>
  <si>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</si>
  <si>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</si>
  <si>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</si>
  <si>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</si>
  <si>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</si>
  <si>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</si>
  <si>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</si>
  <si>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</si>
  <si>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</si>
  <si>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</si>
  <si>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</si>
  <si>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</si>
  <si>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</si>
  <si>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</si>
  <si>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</si>
  <si>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</si>
  <si>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</si>
  <si>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</si>
  <si>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</si>
  <si>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</si>
  <si>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</si>
  <si>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</si>
  <si>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</si>
  <si>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</si>
  <si>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</si>
  <si>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</si>
  <si>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</si>
  <si>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</si>
  <si>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</si>
  <si>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</si>
  <si>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</si>
  <si>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</si>
  <si>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</si>
  <si>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</si>
  <si>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</si>
  <si>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</si>
  <si>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</si>
  <si>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</si>
  <si>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</si>
  <si>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</si>
  <si>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</si>
  <si>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</si>
  <si>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</si>
  <si>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</si>
  <si>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</si>
  <si>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</si>
  <si>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</si>
  <si>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</si>
  <si>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</si>
  <si>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</si>
  <si>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</si>
  <si>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</si>
  <si>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</si>
  <si>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</si>
  <si>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</si>
  <si>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</si>
  <si>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</si>
  <si>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</si>
  <si>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</si>
  <si>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</si>
  <si>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</si>
  <si>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</si>
  <si>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</si>
  <si>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</si>
  <si>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</si>
  <si>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</si>
  <si>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</si>
  <si>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</si>
  <si>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</si>
  <si>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</si>
  <si>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</si>
  <si>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</si>
  <si>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</si>
  <si>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</si>
  <si>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</si>
  <si>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</si>
  <si>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</si>
  <si>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</si>
  <si>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</si>
  <si>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</si>
  <si>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</si>
  <si>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</si>
  <si>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</si>
  <si>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</si>
  <si>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</si>
  <si>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</si>
  <si>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</si>
  <si>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</si>
  <si>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</si>
  <si>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</si>
  <si>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</si>
  <si>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</si>
  <si>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</si>
  <si>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</si>
  <si>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</si>
  <si>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個別労働紛争対策の推進</t>
    <phoneticPr fontId="5"/>
  </si>
  <si>
    <t>雇用環境・均等局</t>
    <rPh sb="0" eb="2">
      <t>コヨウ</t>
    </rPh>
    <rPh sb="2" eb="4">
      <t>カンキョウ</t>
    </rPh>
    <rPh sb="5" eb="7">
      <t>キントウ</t>
    </rPh>
    <rPh sb="7" eb="8">
      <t>キョク</t>
    </rPh>
    <phoneticPr fontId="5"/>
  </si>
  <si>
    <t>総務課労働紛争処理業務室</t>
    <rPh sb="0" eb="3">
      <t>ソウムカ</t>
    </rPh>
    <rPh sb="3" eb="5">
      <t>ロウドウ</t>
    </rPh>
    <rPh sb="5" eb="7">
      <t>フンソウ</t>
    </rPh>
    <rPh sb="7" eb="9">
      <t>ショリ</t>
    </rPh>
    <rPh sb="9" eb="12">
      <t>ギョウムシツ</t>
    </rPh>
    <phoneticPr fontId="5"/>
  </si>
  <si>
    <t>○</t>
  </si>
  <si>
    <t>個別労働関係紛争の解決の促進に関する法律
（平成13年法律第112号）</t>
    <phoneticPr fontId="5"/>
  </si>
  <si>
    <t>-</t>
    <phoneticPr fontId="5"/>
  </si>
  <si>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rPh sb="1" eb="3">
      <t>キンネン</t>
    </rPh>
    <rPh sb="4" eb="6">
      <t>ロウドウ</t>
    </rPh>
    <rPh sb="6" eb="8">
      <t>クミアイ</t>
    </rPh>
    <rPh sb="8" eb="11">
      <t>ソシキリツ</t>
    </rPh>
    <rPh sb="12" eb="14">
      <t>テイカ</t>
    </rPh>
    <rPh sb="15" eb="17">
      <t>キギョウ</t>
    </rPh>
    <rPh sb="18" eb="20">
      <t>ジンジ</t>
    </rPh>
    <rPh sb="20" eb="22">
      <t>ロウム</t>
    </rPh>
    <rPh sb="22" eb="24">
      <t>カンリ</t>
    </rPh>
    <rPh sb="25" eb="28">
      <t>コベツカ</t>
    </rPh>
    <rPh sb="29" eb="31">
      <t>チョウキ</t>
    </rPh>
    <rPh sb="31" eb="33">
      <t>アンテイ</t>
    </rPh>
    <rPh sb="33" eb="35">
      <t>コヨウ</t>
    </rPh>
    <rPh sb="36" eb="38">
      <t>シュクショウ</t>
    </rPh>
    <rPh sb="41" eb="42">
      <t>トモナ</t>
    </rPh>
    <rPh sb="44" eb="46">
      <t>カイコ</t>
    </rPh>
    <rPh sb="47" eb="49">
      <t>ロウドウ</t>
    </rPh>
    <rPh sb="49" eb="51">
      <t>ジョウケン</t>
    </rPh>
    <rPh sb="52" eb="53">
      <t>ヒ</t>
    </rPh>
    <rPh sb="54" eb="55">
      <t>サ</t>
    </rPh>
    <rPh sb="61" eb="62">
      <t>イヤ</t>
    </rPh>
    <rPh sb="71" eb="73">
      <t>コベツ</t>
    </rPh>
    <rPh sb="73" eb="75">
      <t>ロウドウ</t>
    </rPh>
    <rPh sb="75" eb="77">
      <t>フンソウ</t>
    </rPh>
    <rPh sb="78" eb="80">
      <t>ゾウカ</t>
    </rPh>
    <rPh sb="85" eb="87">
      <t>ミンジ</t>
    </rPh>
    <rPh sb="87" eb="89">
      <t>フンソウ</t>
    </rPh>
    <rPh sb="90" eb="92">
      <t>カイケツ</t>
    </rPh>
    <rPh sb="93" eb="96">
      <t>サイシュウテキ</t>
    </rPh>
    <rPh sb="97" eb="99">
      <t>シホウ</t>
    </rPh>
    <rPh sb="100" eb="102">
      <t>ヤクワリ</t>
    </rPh>
    <rPh sb="108" eb="111">
      <t>キンセンテキ</t>
    </rPh>
    <rPh sb="112" eb="115">
      <t>ジカンテキ</t>
    </rPh>
    <rPh sb="120" eb="121">
      <t>トボ</t>
    </rPh>
    <rPh sb="123" eb="126">
      <t>ロウドウシャ</t>
    </rPh>
    <rPh sb="132" eb="134">
      <t>イゼン</t>
    </rPh>
    <rPh sb="134" eb="135">
      <t>タカ</t>
    </rPh>
    <rPh sb="146" eb="147">
      <t>イナ</t>
    </rPh>
    <rPh sb="158" eb="160">
      <t>シホウ</t>
    </rPh>
    <rPh sb="162" eb="164">
      <t>ヤクワリ</t>
    </rPh>
    <rPh sb="164" eb="166">
      <t>ブンタン</t>
    </rPh>
    <rPh sb="167" eb="168">
      <t>モト</t>
    </rPh>
    <rPh sb="170" eb="172">
      <t>コベツ</t>
    </rPh>
    <rPh sb="172" eb="174">
      <t>ロウドウ</t>
    </rPh>
    <rPh sb="174" eb="176">
      <t>カンケイ</t>
    </rPh>
    <rPh sb="176" eb="178">
      <t>フンソウ</t>
    </rPh>
    <rPh sb="179" eb="181">
      <t>カイケツ</t>
    </rPh>
    <rPh sb="182" eb="184">
      <t>ソクシン</t>
    </rPh>
    <rPh sb="185" eb="186">
      <t>カン</t>
    </rPh>
    <rPh sb="188" eb="190">
      <t>ホウリツ</t>
    </rPh>
    <rPh sb="191" eb="192">
      <t>モト</t>
    </rPh>
    <rPh sb="195" eb="197">
      <t>ギョウセイ</t>
    </rPh>
    <rPh sb="200" eb="202">
      <t>シンライ</t>
    </rPh>
    <rPh sb="205" eb="207">
      <t>カンイ</t>
    </rPh>
    <rPh sb="208" eb="210">
      <t>ジンソク</t>
    </rPh>
    <rPh sb="211" eb="213">
      <t>フンソウ</t>
    </rPh>
    <rPh sb="213" eb="215">
      <t>カイケツ</t>
    </rPh>
    <rPh sb="215" eb="217">
      <t>キノウ</t>
    </rPh>
    <rPh sb="218" eb="220">
      <t>ムリョウ</t>
    </rPh>
    <rPh sb="221" eb="223">
      <t>テイキョウ</t>
    </rPh>
    <rPh sb="228" eb="230">
      <t>モクテキ</t>
    </rPh>
    <rPh sb="233" eb="235">
      <t>ジギョウ</t>
    </rPh>
    <rPh sb="236" eb="237">
      <t>オコナ</t>
    </rPh>
    <phoneticPr fontId="5"/>
  </si>
  <si>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rPh sb="1" eb="3">
      <t>ヘイセイ</t>
    </rPh>
    <rPh sb="5" eb="7">
      <t>ネンド</t>
    </rPh>
    <rPh sb="10" eb="12">
      <t>ゼンコク</t>
    </rPh>
    <rPh sb="13" eb="16">
      <t>ロウドウキョク</t>
    </rPh>
    <rPh sb="16" eb="17">
      <t>オヨ</t>
    </rPh>
    <rPh sb="18" eb="20">
      <t>ロウドウ</t>
    </rPh>
    <rPh sb="20" eb="22">
      <t>キジュン</t>
    </rPh>
    <rPh sb="22" eb="25">
      <t>カントクショ</t>
    </rPh>
    <rPh sb="27" eb="29">
      <t>ソウゴウ</t>
    </rPh>
    <rPh sb="29" eb="31">
      <t>ロウドウ</t>
    </rPh>
    <rPh sb="31" eb="33">
      <t>ソウダン</t>
    </rPh>
    <rPh sb="39" eb="41">
      <t>セッチ</t>
    </rPh>
    <rPh sb="43" eb="45">
      <t>ミンジ</t>
    </rPh>
    <rPh sb="45" eb="46">
      <t>ウエ</t>
    </rPh>
    <rPh sb="47" eb="49">
      <t>ロウドウ</t>
    </rPh>
    <rPh sb="49" eb="51">
      <t>モンダイ</t>
    </rPh>
    <rPh sb="52" eb="54">
      <t>ロウドウ</t>
    </rPh>
    <rPh sb="54" eb="57">
      <t>キジュンホウ</t>
    </rPh>
    <rPh sb="58" eb="61">
      <t>ロウドウシャ</t>
    </rPh>
    <rPh sb="61" eb="64">
      <t>ハケンホウ</t>
    </rPh>
    <rPh sb="65" eb="67">
      <t>ダンジョ</t>
    </rPh>
    <rPh sb="67" eb="69">
      <t>コヨウ</t>
    </rPh>
    <rPh sb="69" eb="71">
      <t>キカイ</t>
    </rPh>
    <rPh sb="71" eb="74">
      <t>キントウホウ</t>
    </rPh>
    <rPh sb="76" eb="78">
      <t>ナイヨウ</t>
    </rPh>
    <rPh sb="79" eb="80">
      <t>ト</t>
    </rPh>
    <rPh sb="87" eb="89">
      <t>ロウドウ</t>
    </rPh>
    <rPh sb="90" eb="91">
      <t>カン</t>
    </rPh>
    <rPh sb="93" eb="95">
      <t>アンケン</t>
    </rPh>
    <rPh sb="102" eb="103">
      <t>テキ</t>
    </rPh>
    <rPh sb="104" eb="106">
      <t>ウケツケ</t>
    </rPh>
    <rPh sb="107" eb="109">
      <t>ロウドウ</t>
    </rPh>
    <rPh sb="109" eb="111">
      <t>ソウダン</t>
    </rPh>
    <rPh sb="112" eb="113">
      <t>オコナ</t>
    </rPh>
    <rPh sb="121" eb="123">
      <t>ミンジ</t>
    </rPh>
    <rPh sb="123" eb="124">
      <t>ウエ</t>
    </rPh>
    <rPh sb="125" eb="127">
      <t>ロウドウ</t>
    </rPh>
    <rPh sb="127" eb="129">
      <t>モンダイ</t>
    </rPh>
    <rPh sb="135" eb="137">
      <t>ジアン</t>
    </rPh>
    <rPh sb="138" eb="139">
      <t>オウ</t>
    </rPh>
    <rPh sb="140" eb="144">
      <t>トドウフケン</t>
    </rPh>
    <rPh sb="144" eb="146">
      <t>ロウドウ</t>
    </rPh>
    <rPh sb="146" eb="148">
      <t>キョクチョウ</t>
    </rPh>
    <rPh sb="151" eb="153">
      <t>ジョゲン</t>
    </rPh>
    <rPh sb="154" eb="156">
      <t>シドウ</t>
    </rPh>
    <rPh sb="157" eb="159">
      <t>フンソウ</t>
    </rPh>
    <rPh sb="159" eb="161">
      <t>チョウセイ</t>
    </rPh>
    <rPh sb="161" eb="163">
      <t>イイン</t>
    </rPh>
    <rPh sb="163" eb="164">
      <t>カイ</t>
    </rPh>
    <rPh sb="172" eb="173">
      <t>オコナ</t>
    </rPh>
    <rPh sb="183" eb="185">
      <t>ロウシ</t>
    </rPh>
    <rPh sb="185" eb="188">
      <t>カンケイシャ</t>
    </rPh>
    <rPh sb="189" eb="190">
      <t>タイ</t>
    </rPh>
    <rPh sb="192" eb="194">
      <t>ホウレイ</t>
    </rPh>
    <rPh sb="195" eb="198">
      <t>サイバンレイ</t>
    </rPh>
    <rPh sb="199" eb="201">
      <t>フンソウ</t>
    </rPh>
    <rPh sb="201" eb="203">
      <t>カイケツ</t>
    </rPh>
    <rPh sb="218" eb="220">
      <t>ナイヨウ</t>
    </rPh>
    <rPh sb="223" eb="225">
      <t>ケンシュウ</t>
    </rPh>
    <rPh sb="226" eb="228">
      <t>ヘイセイ</t>
    </rPh>
    <rPh sb="230" eb="232">
      <t>ネンド</t>
    </rPh>
    <rPh sb="234" eb="236">
      <t>イタク</t>
    </rPh>
    <rPh sb="239" eb="241">
      <t>ジッシ</t>
    </rPh>
    <phoneticPr fontId="5"/>
  </si>
  <si>
    <t>諸謝金</t>
    <phoneticPr fontId="5"/>
  </si>
  <si>
    <t>労働保険業務庁費</t>
    <phoneticPr fontId="5"/>
  </si>
  <si>
    <t>委員手当</t>
    <phoneticPr fontId="5"/>
  </si>
  <si>
    <t>個別労働紛争対策事業委託費</t>
    <phoneticPr fontId="5"/>
  </si>
  <si>
    <t>助言・指導手続終了件数に占める処理期間1ヶ月以内のものの割合(１月以内の助言指導処理件数／助言指導の処理件数)</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2" eb="33">
      <t>ツキ</t>
    </rPh>
    <rPh sb="33" eb="35">
      <t>イナイ</t>
    </rPh>
    <rPh sb="36" eb="38">
      <t>ジョゲン</t>
    </rPh>
    <rPh sb="38" eb="40">
      <t>シドウ</t>
    </rPh>
    <rPh sb="40" eb="42">
      <t>ショリ</t>
    </rPh>
    <rPh sb="42" eb="44">
      <t>ケンスウ</t>
    </rPh>
    <rPh sb="45" eb="47">
      <t>ジョゲン</t>
    </rPh>
    <rPh sb="47" eb="49">
      <t>シドウ</t>
    </rPh>
    <rPh sb="50" eb="52">
      <t>ショリ</t>
    </rPh>
    <rPh sb="52" eb="54">
      <t>ケンスウ</t>
    </rPh>
    <phoneticPr fontId="5"/>
  </si>
  <si>
    <t>あっせん手続終了件数に占める処理期間2ヶ月以内のものの割合を９０％以上とする。</t>
    <rPh sb="4" eb="6">
      <t>テツヅ</t>
    </rPh>
    <rPh sb="6" eb="8">
      <t>シュウリョウ</t>
    </rPh>
    <rPh sb="8" eb="10">
      <t>ケンスウ</t>
    </rPh>
    <rPh sb="11" eb="12">
      <t>シ</t>
    </rPh>
    <rPh sb="14" eb="16">
      <t>ショリ</t>
    </rPh>
    <rPh sb="16" eb="18">
      <t>キカン</t>
    </rPh>
    <rPh sb="20" eb="21">
      <t>ゲツ</t>
    </rPh>
    <rPh sb="21" eb="23">
      <t>イナイ</t>
    </rPh>
    <rPh sb="27" eb="29">
      <t>ワリアイ</t>
    </rPh>
    <rPh sb="33" eb="35">
      <t>イジョウ</t>
    </rPh>
    <phoneticPr fontId="5"/>
  </si>
  <si>
    <t>あっせん手続終了件数に占める処理期間2ヶ月以内のものの割合(２月以内のあっせん処理件数／あっせんの処理件数)</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</si>
  <si>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総合労働相談件数</t>
    <rPh sb="0" eb="2">
      <t>ソウゴウ</t>
    </rPh>
    <rPh sb="2" eb="4">
      <t>ロウドウ</t>
    </rPh>
    <rPh sb="4" eb="6">
      <t>ソウダン</t>
    </rPh>
    <rPh sb="6" eb="8">
      <t>ケンスウ</t>
    </rPh>
    <phoneticPr fontId="5"/>
  </si>
  <si>
    <t>民事上の個別労働紛争相談件数</t>
    <rPh sb="0" eb="3">
      <t>ミンジジョウ</t>
    </rPh>
    <rPh sb="4" eb="6">
      <t>コベツ</t>
    </rPh>
    <rPh sb="6" eb="8">
      <t>ロウドウ</t>
    </rPh>
    <rPh sb="8" eb="10">
      <t>フンソウ</t>
    </rPh>
    <rPh sb="10" eb="12">
      <t>ソウダン</t>
    </rPh>
    <rPh sb="12" eb="14">
      <t>ケンスウ</t>
    </rPh>
    <phoneticPr fontId="5"/>
  </si>
  <si>
    <t>助言・指導申出受付件数</t>
    <rPh sb="0" eb="2">
      <t>ジョゲン</t>
    </rPh>
    <rPh sb="3" eb="5">
      <t>シドウ</t>
    </rPh>
    <rPh sb="5" eb="7">
      <t>モウシデ</t>
    </rPh>
    <rPh sb="7" eb="9">
      <t>ウケツケ</t>
    </rPh>
    <rPh sb="9" eb="11">
      <t>ケンスウ</t>
    </rPh>
    <phoneticPr fontId="5"/>
  </si>
  <si>
    <t>あっせん申請受理件数</t>
    <rPh sb="4" eb="6">
      <t>シンセイ</t>
    </rPh>
    <rPh sb="6" eb="8">
      <t>ジュリ</t>
    </rPh>
    <rPh sb="8" eb="10">
      <t>ケンスウ</t>
    </rPh>
    <phoneticPr fontId="5"/>
  </si>
  <si>
    <t>X：予算執行額／Y：総合労働相談件数　　　　　　　　　　　　　　</t>
    <rPh sb="2" eb="4">
      <t>ヨサン</t>
    </rPh>
    <rPh sb="4" eb="6">
      <t>シッコウ</t>
    </rPh>
    <rPh sb="6" eb="7">
      <t>ガク</t>
    </rPh>
    <rPh sb="10" eb="12">
      <t>ソウゴウ</t>
    </rPh>
    <rPh sb="12" eb="14">
      <t>ロウドウ</t>
    </rPh>
    <rPh sb="14" eb="16">
      <t>ソウダン</t>
    </rPh>
    <rPh sb="16" eb="18">
      <t>ケンスウ</t>
    </rPh>
    <phoneticPr fontId="5"/>
  </si>
  <si>
    <t>件</t>
    <rPh sb="0" eb="1">
      <t>ケン</t>
    </rPh>
    <phoneticPr fontId="5"/>
  </si>
  <si>
    <t>円／件</t>
    <rPh sb="0" eb="1">
      <t>エン</t>
    </rPh>
    <rPh sb="2" eb="3">
      <t>ケン</t>
    </rPh>
    <phoneticPr fontId="5"/>
  </si>
  <si>
    <t>　X/Y</t>
    <phoneticPr fontId="5"/>
  </si>
  <si>
    <t>施策大目標４　個別労働紛争の解決の促進を図ること</t>
    <rPh sb="0" eb="2">
      <t>セサク</t>
    </rPh>
    <rPh sb="2" eb="3">
      <t>ダイ</t>
    </rPh>
    <rPh sb="3" eb="5">
      <t>モクヒョウ</t>
    </rPh>
    <rPh sb="7" eb="9">
      <t>コベツ</t>
    </rPh>
    <rPh sb="9" eb="11">
      <t>ロウドウ</t>
    </rPh>
    <rPh sb="11" eb="13">
      <t>フンソウ</t>
    </rPh>
    <rPh sb="14" eb="16">
      <t>カイケツ</t>
    </rPh>
    <rPh sb="17" eb="19">
      <t>ソクシン</t>
    </rPh>
    <rPh sb="20" eb="21">
      <t>ハカ</t>
    </rPh>
    <phoneticPr fontId="5"/>
  </si>
  <si>
    <t>個別労働紛争の解決の促進を図ること（基本目標Ⅳ－４－１）</t>
    <rPh sb="0" eb="2">
      <t>コベツ</t>
    </rPh>
    <rPh sb="2" eb="4">
      <t>ロウドウ</t>
    </rPh>
    <rPh sb="4" eb="6">
      <t>フンソウ</t>
    </rPh>
    <rPh sb="7" eb="9">
      <t>カイケツ</t>
    </rPh>
    <rPh sb="10" eb="12">
      <t>ソクシン</t>
    </rPh>
    <rPh sb="13" eb="14">
      <t>ハカ</t>
    </rPh>
    <rPh sb="18" eb="20">
      <t>キホン</t>
    </rPh>
    <rPh sb="20" eb="22">
      <t>モクヒョウ</t>
    </rPh>
    <phoneticPr fontId="5"/>
  </si>
  <si>
    <t>助言・指導手続終了件数に占める処理期間1ヶ月以内のものの割合</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phoneticPr fontId="5"/>
  </si>
  <si>
    <t>あっせん手続終了件数に占める処理期間2ヶ月以内のものの割合</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</si>
  <si>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t>
  </si>
  <si>
    <t>－</t>
  </si>
  <si>
    <t>－</t>
    <phoneticPr fontId="5"/>
  </si>
  <si>
    <t>－</t>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</si>
  <si>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rPh sb="1" eb="3">
      <t>シホウ</t>
    </rPh>
    <rPh sb="6" eb="8">
      <t>ミンジ</t>
    </rPh>
    <rPh sb="8" eb="10">
      <t>フンソウ</t>
    </rPh>
    <rPh sb="11" eb="13">
      <t>カイケツ</t>
    </rPh>
    <rPh sb="14" eb="17">
      <t>ケイザイテキ</t>
    </rPh>
    <rPh sb="18" eb="21">
      <t>ジカンテキ</t>
    </rPh>
    <rPh sb="23" eb="25">
      <t>タダイ</t>
    </rPh>
    <rPh sb="26" eb="28">
      <t>フタン</t>
    </rPh>
    <rPh sb="33" eb="35">
      <t>フンソウ</t>
    </rPh>
    <rPh sb="35" eb="38">
      <t>トウジシャ</t>
    </rPh>
    <rPh sb="43" eb="45">
      <t>イゼン</t>
    </rPh>
    <rPh sb="50" eb="51">
      <t>タカ</t>
    </rPh>
    <rPh sb="53" eb="55">
      <t>カンイ</t>
    </rPh>
    <rPh sb="56" eb="58">
      <t>ジンソク</t>
    </rPh>
    <rPh sb="59" eb="61">
      <t>フンソウ</t>
    </rPh>
    <rPh sb="61" eb="63">
      <t>カイケツ</t>
    </rPh>
    <rPh sb="63" eb="65">
      <t>キノウ</t>
    </rPh>
    <rPh sb="66" eb="68">
      <t>ムリョウ</t>
    </rPh>
    <rPh sb="69" eb="71">
      <t>テイキョウ</t>
    </rPh>
    <rPh sb="73" eb="75">
      <t>ジギョウ</t>
    </rPh>
    <rPh sb="81" eb="82">
      <t>タカ</t>
    </rPh>
    <rPh sb="84" eb="85">
      <t>ホン</t>
    </rPh>
    <rPh sb="85" eb="87">
      <t>ジギョウ</t>
    </rPh>
    <rPh sb="88" eb="90">
      <t>トウガイ</t>
    </rPh>
    <rPh sb="94" eb="96">
      <t>テキカク</t>
    </rPh>
    <rPh sb="97" eb="99">
      <t>ハンエイ</t>
    </rPh>
    <phoneticPr fontId="5"/>
  </si>
  <si>
    <t>　全国を通じた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監督・指導の権限を有する国でなければ効率的に行うことができないため、国が実施すべき事業である。</t>
    <rPh sb="1" eb="3">
      <t>ゼンコク</t>
    </rPh>
    <rPh sb="4" eb="5">
      <t>ツウ</t>
    </rPh>
    <rPh sb="19" eb="21">
      <t>ロウドウ</t>
    </rPh>
    <rPh sb="21" eb="23">
      <t>モンダイ</t>
    </rPh>
    <rPh sb="28" eb="30">
      <t>ブンヤ</t>
    </rPh>
    <rPh sb="31" eb="33">
      <t>ソウダン</t>
    </rPh>
    <rPh sb="41" eb="42">
      <t>ウ</t>
    </rPh>
    <rPh sb="43" eb="44">
      <t>ツ</t>
    </rPh>
    <rPh sb="46" eb="47">
      <t>ウエ</t>
    </rPh>
    <rPh sb="49" eb="51">
      <t>ソウダン</t>
    </rPh>
    <rPh sb="51" eb="53">
      <t>ナイヨウ</t>
    </rPh>
    <rPh sb="54" eb="57">
      <t>ホウイハン</t>
    </rPh>
    <rPh sb="58" eb="59">
      <t>ウタガ</t>
    </rPh>
    <rPh sb="69" eb="71">
      <t>ロウドウ</t>
    </rPh>
    <rPh sb="71" eb="73">
      <t>キジュン</t>
    </rPh>
    <rPh sb="73" eb="76">
      <t>カントクショ</t>
    </rPh>
    <rPh sb="76" eb="77">
      <t>トウ</t>
    </rPh>
    <rPh sb="78" eb="80">
      <t>シドウ</t>
    </rPh>
    <rPh sb="81" eb="83">
      <t>カントク</t>
    </rPh>
    <rPh sb="83" eb="85">
      <t>キカン</t>
    </rPh>
    <rPh sb="86" eb="88">
      <t>ジンソク</t>
    </rPh>
    <rPh sb="89" eb="91">
      <t>シドウ</t>
    </rPh>
    <rPh sb="92" eb="94">
      <t>カントク</t>
    </rPh>
    <rPh sb="95" eb="96">
      <t>オコナ</t>
    </rPh>
    <rPh sb="102" eb="105">
      <t>ミンジジョウ</t>
    </rPh>
    <rPh sb="106" eb="108">
      <t>フンソウ</t>
    </rPh>
    <rPh sb="108" eb="110">
      <t>カイケツ</t>
    </rPh>
    <rPh sb="110" eb="112">
      <t>エンジョ</t>
    </rPh>
    <rPh sb="113" eb="115">
      <t>タイショウ</t>
    </rPh>
    <rPh sb="119" eb="121">
      <t>ジアン</t>
    </rPh>
    <rPh sb="127" eb="130">
      <t>ソウダンシャ</t>
    </rPh>
    <rPh sb="135" eb="136">
      <t>オウ</t>
    </rPh>
    <rPh sb="139" eb="141">
      <t>ジョゲン</t>
    </rPh>
    <rPh sb="142" eb="144">
      <t>シドウ</t>
    </rPh>
    <rPh sb="150" eb="151">
      <t>オコナ</t>
    </rPh>
    <rPh sb="155" eb="157">
      <t>ロウドウ</t>
    </rPh>
    <rPh sb="157" eb="160">
      <t>キジュンホウ</t>
    </rPh>
    <rPh sb="160" eb="161">
      <t>トウ</t>
    </rPh>
    <rPh sb="162" eb="164">
      <t>カントク</t>
    </rPh>
    <rPh sb="165" eb="167">
      <t>シドウ</t>
    </rPh>
    <rPh sb="168" eb="170">
      <t>ケンゲン</t>
    </rPh>
    <rPh sb="171" eb="172">
      <t>ユウ</t>
    </rPh>
    <rPh sb="174" eb="175">
      <t>クニ</t>
    </rPh>
    <rPh sb="180" eb="183">
      <t>コウリツテキ</t>
    </rPh>
    <rPh sb="184" eb="185">
      <t>オコナ</t>
    </rPh>
    <rPh sb="196" eb="197">
      <t>クニ</t>
    </rPh>
    <rPh sb="198" eb="200">
      <t>ジッシ</t>
    </rPh>
    <rPh sb="203" eb="205">
      <t>ジギョウ</t>
    </rPh>
    <phoneticPr fontId="5"/>
  </si>
  <si>
    <t>　個別労働紛争の迅速な解決は、雇用の安定や国民生活の向上に役立ち、優先度の高い事業である。</t>
    <rPh sb="1" eb="3">
      <t>コベツ</t>
    </rPh>
    <rPh sb="3" eb="5">
      <t>ロウドウ</t>
    </rPh>
    <rPh sb="5" eb="7">
      <t>フンソウ</t>
    </rPh>
    <rPh sb="8" eb="10">
      <t>ジンソク</t>
    </rPh>
    <rPh sb="11" eb="13">
      <t>カイケツ</t>
    </rPh>
    <rPh sb="15" eb="17">
      <t>コヨウ</t>
    </rPh>
    <rPh sb="18" eb="20">
      <t>アンテイ</t>
    </rPh>
    <rPh sb="21" eb="23">
      <t>コクミン</t>
    </rPh>
    <rPh sb="23" eb="25">
      <t>セイカツ</t>
    </rPh>
    <rPh sb="26" eb="28">
      <t>コウジョウ</t>
    </rPh>
    <rPh sb="29" eb="31">
      <t>ヤクダ</t>
    </rPh>
    <rPh sb="33" eb="36">
      <t>ユウセンド</t>
    </rPh>
    <rPh sb="37" eb="38">
      <t>タカ</t>
    </rPh>
    <rPh sb="39" eb="41">
      <t>ジギョウ</t>
    </rPh>
    <phoneticPr fontId="5"/>
  </si>
  <si>
    <t>無</t>
  </si>
  <si>
    <t>　受益者の負担はない。</t>
    <rPh sb="1" eb="4">
      <t>ジュエキシャ</t>
    </rPh>
    <rPh sb="5" eb="7">
      <t>フタン</t>
    </rPh>
    <phoneticPr fontId="5"/>
  </si>
  <si>
    <t>　簡易・迅速な紛争解決制度として有効に機能し、労使に負担の少ない制度運営が出来ているものと考えている。</t>
    <rPh sb="1" eb="3">
      <t>カンイ</t>
    </rPh>
    <rPh sb="4" eb="5">
      <t>ジン</t>
    </rPh>
    <rPh sb="5" eb="6">
      <t>ソク</t>
    </rPh>
    <rPh sb="7" eb="9">
      <t>フンソウ</t>
    </rPh>
    <rPh sb="9" eb="11">
      <t>カイケツ</t>
    </rPh>
    <rPh sb="11" eb="13">
      <t>セイド</t>
    </rPh>
    <rPh sb="16" eb="18">
      <t>ユウコウ</t>
    </rPh>
    <rPh sb="19" eb="21">
      <t>キノウ</t>
    </rPh>
    <rPh sb="23" eb="25">
      <t>ロウシ</t>
    </rPh>
    <rPh sb="26" eb="28">
      <t>フタン</t>
    </rPh>
    <rPh sb="29" eb="30">
      <t>スク</t>
    </rPh>
    <rPh sb="32" eb="34">
      <t>セイド</t>
    </rPh>
    <rPh sb="34" eb="36">
      <t>ウンエイ</t>
    </rPh>
    <rPh sb="37" eb="39">
      <t>デキ</t>
    </rPh>
    <rPh sb="45" eb="46">
      <t>カンガ</t>
    </rPh>
    <phoneticPr fontId="5"/>
  </si>
  <si>
    <t>　個別労働相談を受ける総合労働相談員やあっせんを行う紛争調整委員会委員に対する経費が主であり、事業の実施に真に必要な経費に限定している。</t>
    <rPh sb="1" eb="3">
      <t>コベツ</t>
    </rPh>
    <rPh sb="3" eb="5">
      <t>ロウドウ</t>
    </rPh>
    <rPh sb="5" eb="7">
      <t>ソウダン</t>
    </rPh>
    <rPh sb="8" eb="9">
      <t>ウ</t>
    </rPh>
    <rPh sb="11" eb="13">
      <t>ソウゴウ</t>
    </rPh>
    <rPh sb="13" eb="15">
      <t>ロウドウ</t>
    </rPh>
    <rPh sb="15" eb="18">
      <t>ソウダンイン</t>
    </rPh>
    <rPh sb="24" eb="25">
      <t>オコナ</t>
    </rPh>
    <rPh sb="26" eb="28">
      <t>フンソウ</t>
    </rPh>
    <rPh sb="28" eb="30">
      <t>チョウセイ</t>
    </rPh>
    <rPh sb="30" eb="33">
      <t>イインカイ</t>
    </rPh>
    <rPh sb="33" eb="35">
      <t>イイン</t>
    </rPh>
    <rPh sb="36" eb="37">
      <t>タイ</t>
    </rPh>
    <rPh sb="39" eb="41">
      <t>ケイヒ</t>
    </rPh>
    <rPh sb="42" eb="43">
      <t>シュ</t>
    </rPh>
    <rPh sb="47" eb="49">
      <t>ジギョウ</t>
    </rPh>
    <rPh sb="50" eb="52">
      <t>ジッシ</t>
    </rPh>
    <rPh sb="53" eb="54">
      <t>シン</t>
    </rPh>
    <rPh sb="55" eb="57">
      <t>ヒツヨウ</t>
    </rPh>
    <rPh sb="58" eb="60">
      <t>ケイヒ</t>
    </rPh>
    <rPh sb="61" eb="63">
      <t>ゲンテイ</t>
    </rPh>
    <phoneticPr fontId="5"/>
  </si>
  <si>
    <t>‐</t>
  </si>
  <si>
    <t>　年度内に予算執行状況、支出予定経費の内容を確認し、真に必要と認められる経費について支出を行い、無駄が生じないようにしている。</t>
    <rPh sb="1" eb="4">
      <t>ネンドナイ</t>
    </rPh>
    <rPh sb="5" eb="7">
      <t>ヨサン</t>
    </rPh>
    <rPh sb="7" eb="9">
      <t>シッコウ</t>
    </rPh>
    <rPh sb="9" eb="11">
      <t>ジョウキョウ</t>
    </rPh>
    <rPh sb="12" eb="14">
      <t>シシュツ</t>
    </rPh>
    <rPh sb="14" eb="16">
      <t>ヨテイ</t>
    </rPh>
    <rPh sb="16" eb="18">
      <t>ケイヒ</t>
    </rPh>
    <rPh sb="19" eb="21">
      <t>ナイヨウ</t>
    </rPh>
    <rPh sb="22" eb="24">
      <t>カクニン</t>
    </rPh>
    <rPh sb="26" eb="27">
      <t>シン</t>
    </rPh>
    <rPh sb="28" eb="30">
      <t>ヒツヨウ</t>
    </rPh>
    <rPh sb="31" eb="32">
      <t>ミト</t>
    </rPh>
    <rPh sb="36" eb="38">
      <t>ケイヒ</t>
    </rPh>
    <rPh sb="42" eb="44">
      <t>シシュツ</t>
    </rPh>
    <rPh sb="45" eb="46">
      <t>オコナ</t>
    </rPh>
    <rPh sb="48" eb="50">
      <t>ムダ</t>
    </rPh>
    <rPh sb="51" eb="52">
      <t>ショウ</t>
    </rPh>
    <phoneticPr fontId="5"/>
  </si>
  <si>
    <t>　簡易・迅速な紛争解決機能を無料で提供することで、より多くの人が利用しやすい制度となっている。</t>
    <rPh sb="1" eb="3">
      <t>カンイ</t>
    </rPh>
    <rPh sb="4" eb="5">
      <t>ジン</t>
    </rPh>
    <rPh sb="5" eb="6">
      <t>ソク</t>
    </rPh>
    <rPh sb="7" eb="9">
      <t>フンソウ</t>
    </rPh>
    <rPh sb="9" eb="11">
      <t>カイケツ</t>
    </rPh>
    <rPh sb="11" eb="13">
      <t>キノウ</t>
    </rPh>
    <rPh sb="14" eb="16">
      <t>ムリョウ</t>
    </rPh>
    <rPh sb="17" eb="19">
      <t>テイキョウ</t>
    </rPh>
    <rPh sb="27" eb="28">
      <t>オオ</t>
    </rPh>
    <rPh sb="30" eb="31">
      <t>ヒト</t>
    </rPh>
    <rPh sb="32" eb="34">
      <t>リヨウ</t>
    </rPh>
    <rPh sb="38" eb="40">
      <t>セイド</t>
    </rPh>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</si>
  <si>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きにより無料で実施される。
　一方、労働審判制度は、一定の手続きに則り、法的拘束力がある「労働審判」により判定的に労働紛争の解決を図るものであり、手数料等の費用が生じる。</t>
    <phoneticPr fontId="5"/>
  </si>
  <si>
    <t>法務省</t>
  </si>
  <si>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rPh sb="0" eb="2">
      <t>ジギョウ</t>
    </rPh>
    <rPh sb="2" eb="4">
      <t>シワ</t>
    </rPh>
    <rPh sb="5" eb="6">
      <t>ダイ</t>
    </rPh>
    <rPh sb="7" eb="8">
      <t>ダン</t>
    </rPh>
    <rPh sb="10" eb="12">
      <t>ジギョウ</t>
    </rPh>
    <rPh sb="12" eb="14">
      <t>バンゴウ</t>
    </rPh>
    <rPh sb="21" eb="23">
      <t>ジギョウ</t>
    </rPh>
    <rPh sb="23" eb="24">
      <t>メイ</t>
    </rPh>
    <rPh sb="25" eb="27">
      <t>コベツ</t>
    </rPh>
    <rPh sb="27" eb="29">
      <t>ロウドウ</t>
    </rPh>
    <rPh sb="29" eb="31">
      <t>フンソウ</t>
    </rPh>
    <rPh sb="31" eb="33">
      <t>タイサク</t>
    </rPh>
    <rPh sb="34" eb="36">
      <t>スイシン</t>
    </rPh>
    <rPh sb="41" eb="43">
      <t>ヒョウカ</t>
    </rPh>
    <rPh sb="43" eb="45">
      <t>ケッカ</t>
    </rPh>
    <rPh sb="46" eb="48">
      <t>ミナオ</t>
    </rPh>
    <rPh sb="67" eb="69">
      <t>ケツロン</t>
    </rPh>
    <rPh sb="70" eb="72">
      <t>ミナオ</t>
    </rPh>
    <rPh sb="74" eb="75">
      <t>オコナ</t>
    </rPh>
    <rPh sb="77" eb="80">
      <t>グタイテキ</t>
    </rPh>
    <rPh sb="83" eb="85">
      <t>フンソウ</t>
    </rPh>
    <rPh sb="85" eb="87">
      <t>チョウセイ</t>
    </rPh>
    <rPh sb="87" eb="90">
      <t>イインカイ</t>
    </rPh>
    <rPh sb="91" eb="93">
      <t>ヒヨウ</t>
    </rPh>
    <rPh sb="94" eb="96">
      <t>トクベツ</t>
    </rPh>
    <rPh sb="96" eb="98">
      <t>カイケイ</t>
    </rPh>
    <rPh sb="107" eb="108">
      <t>トク</t>
    </rPh>
    <rPh sb="109" eb="111">
      <t>タチバ</t>
    </rPh>
    <rPh sb="112" eb="113">
      <t>ヨワ</t>
    </rPh>
    <rPh sb="114" eb="117">
      <t>ロウドウシャ</t>
    </rPh>
    <rPh sb="118" eb="121">
      <t>ヒセイキ</t>
    </rPh>
    <rPh sb="121" eb="123">
      <t>コヨウ</t>
    </rPh>
    <rPh sb="126" eb="128">
      <t>セサク</t>
    </rPh>
    <rPh sb="132" eb="133">
      <t>ヒロ</t>
    </rPh>
    <rPh sb="134" eb="136">
      <t>イッパン</t>
    </rPh>
    <rPh sb="136" eb="138">
      <t>ザイゲン</t>
    </rPh>
    <rPh sb="139" eb="141">
      <t>トウニュウ</t>
    </rPh>
    <phoneticPr fontId="5"/>
  </si>
  <si>
    <t>903</t>
  </si>
  <si>
    <t>458</t>
  </si>
  <si>
    <t>778</t>
  </si>
  <si>
    <t>471</t>
  </si>
  <si>
    <t>686</t>
  </si>
  <si>
    <t>470</t>
  </si>
  <si>
    <t>448</t>
    <phoneticPr fontId="5"/>
  </si>
  <si>
    <t>471</t>
    <phoneticPr fontId="5"/>
  </si>
  <si>
    <t>（委託【一般競争契約 （総合評価）】）</t>
    <rPh sb="1" eb="3">
      <t>イタク</t>
    </rPh>
    <rPh sb="4" eb="6">
      <t>イッパン</t>
    </rPh>
    <rPh sb="6" eb="8">
      <t>キョウソウ</t>
    </rPh>
    <rPh sb="8" eb="10">
      <t>ケイヤク</t>
    </rPh>
    <rPh sb="12" eb="14">
      <t>ソウゴウ</t>
    </rPh>
    <rPh sb="14" eb="16">
      <t>ヒョウカ</t>
    </rPh>
    <phoneticPr fontId="5"/>
  </si>
  <si>
    <t>あっせん手続終了件数に占めるあっせんが開催されたものの割合</t>
    <rPh sb="4" eb="6">
      <t>テツヅ</t>
    </rPh>
    <rPh sb="6" eb="8">
      <t>シュウリョウ</t>
    </rPh>
    <rPh sb="8" eb="10">
      <t>ケンスウ</t>
    </rPh>
    <rPh sb="11" eb="12">
      <t>シ</t>
    </rPh>
    <rPh sb="19" eb="21">
      <t>カイサイ</t>
    </rPh>
    <rPh sb="27" eb="29">
      <t>ワリアイ</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</si>
  <si>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31年度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rPh sb="1" eb="3">
      <t>イタク</t>
    </rPh>
    <rPh sb="3" eb="5">
      <t>ジギョウ</t>
    </rPh>
    <rPh sb="7" eb="9">
      <t>コベツ</t>
    </rPh>
    <rPh sb="9" eb="11">
      <t>ロウドウ</t>
    </rPh>
    <rPh sb="11" eb="13">
      <t>フンソウ</t>
    </rPh>
    <rPh sb="13" eb="15">
      <t>カイケツ</t>
    </rPh>
    <rPh sb="15" eb="17">
      <t>ケンシュウ</t>
    </rPh>
    <rPh sb="17" eb="19">
      <t>ジギョウ</t>
    </rPh>
    <rPh sb="22" eb="24">
      <t>ロウドウ</t>
    </rPh>
    <rPh sb="24" eb="27">
      <t>ホウガクシャ</t>
    </rPh>
    <rPh sb="28" eb="31">
      <t>ケイエイシャ</t>
    </rPh>
    <rPh sb="31" eb="33">
      <t>ダンタイ</t>
    </rPh>
    <rPh sb="34" eb="36">
      <t>ロウドウ</t>
    </rPh>
    <rPh sb="36" eb="38">
      <t>ダンタイ</t>
    </rPh>
    <rPh sb="38" eb="39">
      <t>オヨ</t>
    </rPh>
    <rPh sb="40" eb="42">
      <t>ホウソウ</t>
    </rPh>
    <rPh sb="42" eb="45">
      <t>カンケイシャ</t>
    </rPh>
    <rPh sb="46" eb="48">
      <t>レンケイ</t>
    </rPh>
    <rPh sb="49" eb="50">
      <t>モト</t>
    </rPh>
    <rPh sb="52" eb="54">
      <t>サイシン</t>
    </rPh>
    <rPh sb="55" eb="57">
      <t>ハンレイ</t>
    </rPh>
    <rPh sb="58" eb="59">
      <t>フ</t>
    </rPh>
    <rPh sb="67" eb="69">
      <t>サクセイ</t>
    </rPh>
    <rPh sb="70" eb="72">
      <t>ケンシュウ</t>
    </rPh>
    <rPh sb="72" eb="73">
      <t>トウ</t>
    </rPh>
    <rPh sb="74" eb="76">
      <t>ジッシ</t>
    </rPh>
    <rPh sb="78" eb="80">
      <t>フンソウ</t>
    </rPh>
    <rPh sb="81" eb="84">
      <t>ジシュテキ</t>
    </rPh>
    <rPh sb="84" eb="86">
      <t>カイケツ</t>
    </rPh>
    <rPh sb="90" eb="92">
      <t>ジンザイ</t>
    </rPh>
    <rPh sb="92" eb="94">
      <t>イクセイ</t>
    </rPh>
    <rPh sb="95" eb="96">
      <t>ハカ</t>
    </rPh>
    <rPh sb="97" eb="99">
      <t>ジギョウ</t>
    </rPh>
    <rPh sb="107" eb="108">
      <t>シツ</t>
    </rPh>
    <rPh sb="109" eb="111">
      <t>カクホ</t>
    </rPh>
    <rPh sb="112" eb="115">
      <t>サイジュウヨウ</t>
    </rPh>
    <rPh sb="126" eb="128">
      <t>ヘイセイ</t>
    </rPh>
    <rPh sb="130" eb="132">
      <t>ネンド</t>
    </rPh>
    <rPh sb="134" eb="136">
      <t>キカク</t>
    </rPh>
    <rPh sb="136" eb="138">
      <t>キョウソウ</t>
    </rPh>
    <rPh sb="138" eb="140">
      <t>ニュウサツ</t>
    </rPh>
    <rPh sb="143" eb="145">
      <t>ジッシ</t>
    </rPh>
    <rPh sb="147" eb="149">
      <t>ヘイセイ</t>
    </rPh>
    <rPh sb="151" eb="153">
      <t>ネンド</t>
    </rPh>
    <rPh sb="153" eb="155">
      <t>イタク</t>
    </rPh>
    <rPh sb="155" eb="157">
      <t>ジギョウ</t>
    </rPh>
    <rPh sb="158" eb="160">
      <t>ニュウサツ</t>
    </rPh>
    <rPh sb="166" eb="169">
      <t>キョウソウセイ</t>
    </rPh>
    <rPh sb="170" eb="171">
      <t>タカ</t>
    </rPh>
    <rPh sb="172" eb="174">
      <t>イッパン</t>
    </rPh>
    <rPh sb="174" eb="176">
      <t>キョウソウ</t>
    </rPh>
    <rPh sb="176" eb="178">
      <t>ニュウサツ</t>
    </rPh>
    <rPh sb="179" eb="181">
      <t>ソウゴウ</t>
    </rPh>
    <rPh sb="181" eb="183">
      <t>ヒョウカ</t>
    </rPh>
    <rPh sb="183" eb="185">
      <t>ラクサツ</t>
    </rPh>
    <rPh sb="185" eb="187">
      <t>ホウシキ</t>
    </rPh>
    <rPh sb="189" eb="191">
      <t>ヘンコウ</t>
    </rPh>
    <rPh sb="194" eb="196">
      <t>ヘイセイ</t>
    </rPh>
    <rPh sb="198" eb="200">
      <t>ネンド</t>
    </rPh>
    <rPh sb="200" eb="202">
      <t>イタク</t>
    </rPh>
    <rPh sb="202" eb="204">
      <t>ジギョウ</t>
    </rPh>
    <rPh sb="209" eb="212">
      <t>カイサイチ</t>
    </rPh>
    <rPh sb="213" eb="215">
      <t>ミナオ</t>
    </rPh>
    <rPh sb="217" eb="219">
      <t>コウジ</t>
    </rPh>
    <rPh sb="219" eb="221">
      <t>キカン</t>
    </rPh>
    <rPh sb="222" eb="224">
      <t>ミナオ</t>
    </rPh>
    <rPh sb="226" eb="227">
      <t>オコナ</t>
    </rPh>
    <rPh sb="228" eb="229">
      <t>トウ</t>
    </rPh>
    <rPh sb="229" eb="231">
      <t>カイゼン</t>
    </rPh>
    <rPh sb="232" eb="233">
      <t>ハカ</t>
    </rPh>
    <rPh sb="246" eb="248">
      <t>コンゴ</t>
    </rPh>
    <rPh sb="249" eb="252">
      <t>キョウソウセイ</t>
    </rPh>
    <rPh sb="253" eb="255">
      <t>カクホ</t>
    </rPh>
    <rPh sb="256" eb="258">
      <t>トウメイ</t>
    </rPh>
    <rPh sb="258" eb="259">
      <t>セイ</t>
    </rPh>
    <rPh sb="260" eb="263">
      <t>コウヘイセイ</t>
    </rPh>
    <rPh sb="264" eb="266">
      <t>カンテン</t>
    </rPh>
    <rPh sb="268" eb="270">
      <t>ジュウヨウ</t>
    </rPh>
    <rPh sb="276" eb="277">
      <t>フ</t>
    </rPh>
    <rPh sb="280" eb="283">
      <t>ケンシュウトウ</t>
    </rPh>
    <rPh sb="283" eb="285">
      <t>ジギョウ</t>
    </rPh>
    <rPh sb="286" eb="287">
      <t>シツ</t>
    </rPh>
    <rPh sb="288" eb="290">
      <t>カクホ</t>
    </rPh>
    <rPh sb="294" eb="296">
      <t>チョウタツ</t>
    </rPh>
    <rPh sb="296" eb="298">
      <t>ヨウケン</t>
    </rPh>
    <rPh sb="298" eb="299">
      <t>トウ</t>
    </rPh>
    <rPh sb="300" eb="302">
      <t>ケントウ</t>
    </rPh>
    <rPh sb="304" eb="305">
      <t>マイ</t>
    </rPh>
    <phoneticPr fontId="5"/>
  </si>
  <si>
    <t>労働審判制度</t>
    <phoneticPr fontId="5"/>
  </si>
  <si>
    <t>-</t>
    <phoneticPr fontId="5"/>
  </si>
  <si>
    <t>-</t>
    <phoneticPr fontId="5"/>
  </si>
  <si>
    <t>-</t>
    <phoneticPr fontId="5"/>
  </si>
  <si>
    <t>-</t>
    <phoneticPr fontId="5"/>
  </si>
  <si>
    <t>☑</t>
  </si>
  <si>
    <t>労働紛争処理業務室長
前田 奈歩子</t>
    <rPh sb="0" eb="2">
      <t>ロウドウ</t>
    </rPh>
    <rPh sb="2" eb="4">
      <t>フンソウ</t>
    </rPh>
    <rPh sb="4" eb="6">
      <t>ショリ</t>
    </rPh>
    <rPh sb="6" eb="8">
      <t>ギョウム</t>
    </rPh>
    <rPh sb="8" eb="10">
      <t>シツチョウ</t>
    </rPh>
    <phoneticPr fontId="5"/>
  </si>
  <si>
    <t>庁費</t>
    <rPh sb="0" eb="2">
      <t>チョウヒ</t>
    </rPh>
    <phoneticPr fontId="5"/>
  </si>
  <si>
    <t>-</t>
    <phoneticPr fontId="5"/>
  </si>
  <si>
    <t>助言・指導手続終了件数に占める処理期間１ヶ月以内のものの割合を９５％以上とする。</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4" eb="36">
      <t>イジョウ</t>
    </rPh>
    <phoneticPr fontId="5"/>
  </si>
  <si>
    <t>-</t>
    <phoneticPr fontId="5"/>
  </si>
  <si>
    <t>-</t>
    <phoneticPr fontId="5"/>
  </si>
  <si>
    <t>-</t>
    <phoneticPr fontId="5"/>
  </si>
  <si>
    <t>-</t>
    <phoneticPr fontId="5"/>
  </si>
  <si>
    <t>-</t>
    <phoneticPr fontId="5"/>
  </si>
  <si>
    <t>-</t>
    <phoneticPr fontId="5"/>
  </si>
  <si>
    <t>-</t>
    <phoneticPr fontId="5"/>
  </si>
  <si>
    <t>　迅速な紛争解決の促進を図ることを踏まえ、助言・指導及びあっせんについて迅速処理がなされており、成果目標に見合った成果実績となっている。</t>
    <rPh sb="1" eb="3">
      <t>ジンソク</t>
    </rPh>
    <rPh sb="4" eb="6">
      <t>フンソウ</t>
    </rPh>
    <rPh sb="6" eb="8">
      <t>カイケツ</t>
    </rPh>
    <rPh sb="9" eb="11">
      <t>ソクシン</t>
    </rPh>
    <rPh sb="12" eb="13">
      <t>ハカ</t>
    </rPh>
    <rPh sb="17" eb="18">
      <t>フ</t>
    </rPh>
    <rPh sb="21" eb="23">
      <t>ジョゲン</t>
    </rPh>
    <rPh sb="24" eb="26">
      <t>シドウ</t>
    </rPh>
    <rPh sb="26" eb="27">
      <t>オヨ</t>
    </rPh>
    <rPh sb="36" eb="38">
      <t>ジンソク</t>
    </rPh>
    <rPh sb="38" eb="40">
      <t>ショリ</t>
    </rPh>
    <rPh sb="48" eb="50">
      <t>セイカ</t>
    </rPh>
    <rPh sb="50" eb="52">
      <t>モクヒョウ</t>
    </rPh>
    <rPh sb="53" eb="55">
      <t>ミア</t>
    </rPh>
    <rPh sb="57" eb="59">
      <t>セイカ</t>
    </rPh>
    <rPh sb="59" eb="61">
      <t>ジッセキ</t>
    </rPh>
    <phoneticPr fontId="5"/>
  </si>
  <si>
    <t>1,943,929,540
/1,104,758</t>
    <phoneticPr fontId="5"/>
  </si>
  <si>
    <t>1,591,816,497
/1,130,741</t>
    <phoneticPr fontId="5"/>
  </si>
  <si>
    <t>　助言・指導及びあっせんの活動実績は事業主と個々の労働者との間の個別労働紛争がその時の経済状況の影響を受ける中、近年「いじめ・嫌がらせ」事案が増加する等により、当初見込みを上回ったものの、概ね見込みに見合ったものとなっている。</t>
    <rPh sb="1" eb="3">
      <t>ジョゲン</t>
    </rPh>
    <rPh sb="4" eb="6">
      <t>シドウ</t>
    </rPh>
    <rPh sb="6" eb="7">
      <t>オヨ</t>
    </rPh>
    <rPh sb="13" eb="15">
      <t>カツドウ</t>
    </rPh>
    <rPh sb="15" eb="17">
      <t>ジッセキ</t>
    </rPh>
    <rPh sb="18" eb="20">
      <t>ジギョウ</t>
    </rPh>
    <rPh sb="20" eb="21">
      <t>ヌシ</t>
    </rPh>
    <rPh sb="22" eb="24">
      <t>ココ</t>
    </rPh>
    <rPh sb="25" eb="28">
      <t>ロウドウシャ</t>
    </rPh>
    <rPh sb="30" eb="31">
      <t>アイダ</t>
    </rPh>
    <rPh sb="32" eb="34">
      <t>コベツ</t>
    </rPh>
    <rPh sb="34" eb="36">
      <t>ロウドウ</t>
    </rPh>
    <rPh sb="36" eb="38">
      <t>フンソウ</t>
    </rPh>
    <rPh sb="41" eb="42">
      <t>トキ</t>
    </rPh>
    <rPh sb="43" eb="45">
      <t>ケイザイ</t>
    </rPh>
    <rPh sb="45" eb="47">
      <t>ジョウキョウ</t>
    </rPh>
    <rPh sb="48" eb="50">
      <t>エイキョウ</t>
    </rPh>
    <rPh sb="51" eb="52">
      <t>ウ</t>
    </rPh>
    <rPh sb="54" eb="55">
      <t>ナカ</t>
    </rPh>
    <rPh sb="56" eb="58">
      <t>キンネン</t>
    </rPh>
    <rPh sb="63" eb="64">
      <t>イヤ</t>
    </rPh>
    <rPh sb="68" eb="70">
      <t>ジアン</t>
    </rPh>
    <rPh sb="71" eb="73">
      <t>ゾウカ</t>
    </rPh>
    <rPh sb="75" eb="76">
      <t>トウ</t>
    </rPh>
    <rPh sb="80" eb="82">
      <t>トウショ</t>
    </rPh>
    <rPh sb="82" eb="84">
      <t>ミコ</t>
    </rPh>
    <rPh sb="86" eb="87">
      <t>ウエ</t>
    </rPh>
    <rPh sb="87" eb="88">
      <t>マワ</t>
    </rPh>
    <rPh sb="94" eb="95">
      <t>オオム</t>
    </rPh>
    <rPh sb="96" eb="98">
      <t>ミコ</t>
    </rPh>
    <rPh sb="100" eb="102">
      <t>ミア</t>
    </rPh>
    <phoneticPr fontId="5"/>
  </si>
  <si>
    <t>平成30年度個別労働紛争解決制度施行状況（厚生労働省発表：６月26日公表）</t>
    <rPh sb="33" eb="34">
      <t>ヒ</t>
    </rPh>
    <phoneticPr fontId="5"/>
  </si>
  <si>
    <t>平成30年度個別労働紛争解決制度施行状況（厚生労働省発表：６月26日公表）</t>
    <phoneticPr fontId="5"/>
  </si>
  <si>
    <t>3,015,978,000/1,117,827</t>
    <phoneticPr fontId="5"/>
  </si>
  <si>
    <t>　総合労働相談件数は11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目標を達成している。あっせんについては、目標をわずかながら達成できなかったが、制度全体を見ると、おおむね簡易・迅速な紛争解決機能を提供するという本制度の役割を果たしているところで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61" eb="63">
      <t>フクザツ</t>
    </rPh>
    <rPh sb="64" eb="66">
      <t>コンナン</t>
    </rPh>
    <rPh sb="67" eb="69">
      <t>ジアン</t>
    </rPh>
    <rPh sb="71" eb="74">
      <t>ミンジジョウ</t>
    </rPh>
    <rPh sb="75" eb="77">
      <t>コベツ</t>
    </rPh>
    <rPh sb="77" eb="79">
      <t>ロウドウ</t>
    </rPh>
    <rPh sb="79" eb="81">
      <t>フンソウ</t>
    </rPh>
    <rPh sb="82" eb="84">
      <t>ソウダン</t>
    </rPh>
    <rPh sb="84" eb="86">
      <t>ケンスウ</t>
    </rPh>
    <rPh sb="87" eb="89">
      <t>ジョゲン</t>
    </rPh>
    <rPh sb="90" eb="92">
      <t>シドウ</t>
    </rPh>
    <rPh sb="93" eb="95">
      <t>モウシデ</t>
    </rPh>
    <rPh sb="95" eb="97">
      <t>ケンスウ</t>
    </rPh>
    <rPh sb="103" eb="105">
      <t>シンセイ</t>
    </rPh>
    <rPh sb="105" eb="107">
      <t>ケンスウ</t>
    </rPh>
    <rPh sb="129" eb="131">
      <t>イッテイ</t>
    </rPh>
    <rPh sb="132" eb="134">
      <t>ジンイン</t>
    </rPh>
    <rPh sb="135" eb="137">
      <t>ヨサン</t>
    </rPh>
    <rPh sb="139" eb="141">
      <t>ジョゲン</t>
    </rPh>
    <rPh sb="142" eb="144">
      <t>シドウ</t>
    </rPh>
    <rPh sb="145" eb="147">
      <t>テツヅ</t>
    </rPh>
    <rPh sb="148" eb="150">
      <t>シュウリョウ</t>
    </rPh>
    <rPh sb="150" eb="152">
      <t>ケンスウ</t>
    </rPh>
    <rPh sb="153" eb="154">
      <t>シ</t>
    </rPh>
    <rPh sb="158" eb="159">
      <t>ゲツ</t>
    </rPh>
    <rPh sb="159" eb="161">
      <t>イナイ</t>
    </rPh>
    <rPh sb="162" eb="164">
      <t>ショリ</t>
    </rPh>
    <rPh sb="164" eb="166">
      <t>ケンスウ</t>
    </rPh>
    <rPh sb="167" eb="169">
      <t>ワリアイ</t>
    </rPh>
    <rPh sb="174" eb="176">
      <t>モクヒョウ</t>
    </rPh>
    <rPh sb="177" eb="179">
      <t>タッセイ</t>
    </rPh>
    <rPh sb="194" eb="196">
      <t>モクヒョウ</t>
    </rPh>
    <rPh sb="203" eb="205">
      <t>タッセイ</t>
    </rPh>
    <rPh sb="213" eb="215">
      <t>セイド</t>
    </rPh>
    <rPh sb="215" eb="217">
      <t>ゼンタイ</t>
    </rPh>
    <rPh sb="218" eb="219">
      <t>ミ</t>
    </rPh>
    <rPh sb="226" eb="228">
      <t>カンイ</t>
    </rPh>
    <phoneticPr fontId="5"/>
  </si>
  <si>
    <t>　総合労働相談件数は11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59" eb="61">
      <t>フクザツ</t>
    </rPh>
    <rPh sb="62" eb="65">
      <t>コンナンカ</t>
    </rPh>
    <rPh sb="76" eb="78">
      <t>コベツ</t>
    </rPh>
    <rPh sb="78" eb="80">
      <t>ロウドウ</t>
    </rPh>
    <rPh sb="80" eb="82">
      <t>フンソウ</t>
    </rPh>
    <rPh sb="82" eb="84">
      <t>カイケツ</t>
    </rPh>
    <rPh sb="84" eb="86">
      <t>セイド</t>
    </rPh>
    <rPh sb="87" eb="89">
      <t>ヤクワリ</t>
    </rPh>
    <rPh sb="91" eb="93">
      <t>カンイ</t>
    </rPh>
    <rPh sb="94" eb="96">
      <t>ジンソク</t>
    </rPh>
    <rPh sb="98" eb="100">
      <t>カイケツ</t>
    </rPh>
    <rPh sb="104" eb="106">
      <t>コンゴ</t>
    </rPh>
    <rPh sb="112" eb="114">
      <t>サンカ</t>
    </rPh>
    <rPh sb="114" eb="116">
      <t>カンショウ</t>
    </rPh>
    <rPh sb="117" eb="120">
      <t>ショリリツ</t>
    </rPh>
    <rPh sb="121" eb="123">
      <t>カイゼン</t>
    </rPh>
    <rPh sb="124" eb="125">
      <t>ハカ</t>
    </rPh>
    <rPh sb="129" eb="131">
      <t>コベツ</t>
    </rPh>
    <rPh sb="131" eb="133">
      <t>ロウドウ</t>
    </rPh>
    <rPh sb="133" eb="135">
      <t>フンソウ</t>
    </rPh>
    <rPh sb="136" eb="138">
      <t>ジツジョウ</t>
    </rPh>
    <rPh sb="139" eb="140">
      <t>ソク</t>
    </rPh>
    <rPh sb="144" eb="146">
      <t>イッソウ</t>
    </rPh>
    <rPh sb="147" eb="149">
      <t>カンイ</t>
    </rPh>
    <rPh sb="183" eb="184">
      <t>ハカ</t>
    </rPh>
    <phoneticPr fontId="5"/>
  </si>
  <si>
    <t>2,122,998,753
/1,117,983</t>
    <phoneticPr fontId="5"/>
  </si>
  <si>
    <t>　総合労働相談は平成３０年度まで１１年連続１００万件を超えており、依然として高水準で推移しているところである。相談内容についても、「いじめ・嫌がらせ」という複雑・困難な内容が７年連続でトップであり、平成３０年度には８万件を超えたところである。
　助言・指導の手続き終了件数に占める処理期間１ヶ月以内の割合は目標を達成しているが、あっせん処理期間２ヶ月以内のものの割合は、86.5％となり丁寧な参加勧奨等取り組みを進めていくなかで3.5％未達成となった。
　令和元年度は、助言・指導について引き続き目標達成すべく取り組むとともに、あっせんについては、被申請人の事情等行政側の要因以外の事案もあることも踏まえつつ目標達成できるべく努力していくところである。</t>
    <rPh sb="99" eb="101">
      <t>ヘイセイ</t>
    </rPh>
    <rPh sb="103" eb="105">
      <t>ネンド</t>
    </rPh>
    <rPh sb="228" eb="230">
      <t>レイワ</t>
    </rPh>
    <rPh sb="230" eb="231">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</si>
</sst>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70" name="テキスト ボックス 43"/>
        <xdr:cNvSpPr txBox="1"/>
      </xdr:nvSpPr>
      <xdr:spPr bwMode="auto">
        <a:xfrm>
          <a:off x="1681843" y="60014305"/>
          <a:ext cx="2252545" cy="666398"/>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71" name="直線矢印コネクタ 70"/>
        <xdr:cNvCxnSpPr/>
      </xdr:nvCxnSpPr>
      <xdr:spPr>
        <a:xfrm flipV="1">
          <a:off x="4027714" y="60218411"/>
          <a:ext cx="763361"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72" name="直線矢印コネクタ 71"/>
        <xdr:cNvCxnSpPr/>
      </xdr:nvCxnSpPr>
      <xdr:spPr>
        <a:xfrm flipH="1">
          <a:off x="3054804" y="61892089"/>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59532</xdr:colOff>
      <xdr:row>739</xdr:row>
      <xdr:rowOff>277812</xdr:rowOff>
    </xdr:from>
    <xdr:to>
      <xdr:col>20</xdr:col>
      <xdr:colOff>71324</xdr:colOff>
      <xdr:row>743</xdr:row>
      <xdr:rowOff>41050</xdr:rowOff>
    </xdr:to>
    <xdr:sp macro="" textlink="">
      <xdr:nvSpPr>
        <xdr:cNvPr id="73" name="正方形/長方形 72"/>
        <xdr:cNvSpPr/>
      </xdr:nvSpPr>
      <xdr:spPr>
        <a:xfrm>
          <a:off x="853282" y="51732656"/>
          <a:ext cx="3186792" cy="1191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精査中　</a:t>
          </a:r>
          <a:endParaRPr kumimoji="1" lang="en-US" altLang="ja-JP" sz="2400"/>
        </a:p>
        <a:p>
          <a:pPr algn="ctr"/>
          <a:r>
            <a:rPr kumimoji="1" lang="en-US" altLang="ja-JP" sz="2400"/>
            <a:t>H29</a:t>
          </a:r>
          <a:r>
            <a:rPr kumimoji="1" lang="ja-JP" altLang="en-US" sz="2400"/>
            <a:t>実績を仮記載</a:t>
          </a:r>
        </a:p>
      </xdr:txBody>
    </xdr:sp>
    <xdr:clientData/>
  </xdr:twoCellAnchor>
  <xdr:twoCellAnchor>
    <xdr:from>
      <xdr:col>23</xdr:col>
      <xdr:colOff>148828</xdr:colOff>
      <xdr:row>783</xdr:row>
      <xdr:rowOff>0</xdr:rowOff>
    </xdr:from>
    <xdr:to>
      <xdr:col>36</xdr:col>
      <xdr:colOff>176350</xdr:colOff>
      <xdr:row>783</xdr:row>
      <xdr:rowOff>290322</xdr:rowOff>
    </xdr:to>
    <xdr:sp macro="" textlink="">
      <xdr:nvSpPr>
        <xdr:cNvPr id="74" name="正方形/長方形 73"/>
        <xdr:cNvSpPr/>
      </xdr:nvSpPr>
      <xdr:spPr>
        <a:xfrm>
          <a:off x="4712891" y="67300078"/>
          <a:ext cx="2607209" cy="2903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３０年度執行額の確定後に記載予定</a:t>
          </a:r>
        </a:p>
      </xdr:txBody>
    </xdr:sp>
    <xdr:clientData/>
  </xdr:twoCellAnchor>
  <xdr:twoCellAnchor>
    <xdr:from>
      <xdr:col>22</xdr:col>
      <xdr:colOff>49610</xdr:colOff>
      <xdr:row>836</xdr:row>
      <xdr:rowOff>347265</xdr:rowOff>
    </xdr:from>
    <xdr:to>
      <xdr:col>35</xdr:col>
      <xdr:colOff>77131</xdr:colOff>
      <xdr:row>837</xdr:row>
      <xdr:rowOff>260556</xdr:rowOff>
    </xdr:to>
    <xdr:sp macro="" textlink="">
      <xdr:nvSpPr>
        <xdr:cNvPr id="75" name="正方形/長方形 74"/>
        <xdr:cNvSpPr/>
      </xdr:nvSpPr>
      <xdr:spPr>
        <a:xfrm>
          <a:off x="4415235" y="84911406"/>
          <a:ext cx="2607209" cy="2903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３０年度執行額の確定後に記載予定</a:t>
          </a:r>
        </a:p>
      </xdr:txBody>
    </xdr:sp>
    <xdr:clientData/>
  </xdr:twoCellAnchor>
  <xdr:twoCellAnchor>
    <xdr:from>
      <xdr:col>6</xdr:col>
      <xdr:colOff>136071</xdr:colOff>
      <xdr:row>740</xdr:row>
      <xdr:rowOff>285749</xdr:rowOff>
    </xdr:from>
    <xdr:to>
      <xdr:col>48</xdr:col>
      <xdr:colOff>75410</xdr:colOff>
      <xdr:row>775</xdr:row>
      <xdr:rowOff>207469</xdr:rowOff>
    </xdr:to>
    <xdr:grpSp>
      <xdr:nvGrpSpPr>
        <xdr:cNvPr id="138" name="グループ化 137"/>
        <xdr:cNvGrpSpPr/>
      </xdr:nvGrpSpPr>
      <xdr:grpSpPr>
        <a:xfrm>
          <a:off x="1350509" y="53185218"/>
          <a:ext cx="8440401" cy="12780470"/>
          <a:chOff x="516485" y="171450"/>
          <a:chExt cx="7978694" cy="12843063"/>
        </a:xfrm>
      </xdr:grpSpPr>
      <xdr:sp macro="" textlink="">
        <xdr:nvSpPr>
          <xdr:cNvPr id="139" name="テキスト ボックス 14"/>
          <xdr:cNvSpPr txBox="1"/>
        </xdr:nvSpPr>
        <xdr:spPr bwMode="auto">
          <a:xfrm>
            <a:off x="6564447" y="5585117"/>
            <a:ext cx="1930732" cy="50873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G.</a:t>
            </a:r>
            <a:r>
              <a:rPr kumimoji="1" lang="ja-JP" altLang="en-US" sz="1100"/>
              <a:t>東京労働局他</a:t>
            </a:r>
            <a:r>
              <a:rPr kumimoji="1" lang="en-US" altLang="ja-JP" sz="1100"/>
              <a:t>46</a:t>
            </a:r>
            <a:r>
              <a:rPr kumimoji="1" lang="ja-JP" altLang="en-US" sz="1100"/>
              <a:t>局</a:t>
            </a:r>
            <a:endParaRPr kumimoji="1" lang="en-US" altLang="ja-JP" sz="1100"/>
          </a:p>
          <a:p>
            <a:pPr algn="ctr"/>
            <a:r>
              <a:rPr lang="ja-JP" altLang="en-US" sz="1100">
                <a:solidFill>
                  <a:sysClr val="windowText" lastClr="000000"/>
                </a:solidFill>
              </a:rPr>
              <a:t>１，８８２．９百万円</a:t>
            </a:r>
            <a:endParaRPr kumimoji="1" lang="ja-JP" altLang="en-US" sz="1100">
              <a:solidFill>
                <a:sysClr val="windowText" lastClr="000000"/>
              </a:solidFill>
            </a:endParaRPr>
          </a:p>
        </xdr:txBody>
      </xdr:sp>
      <xdr:sp macro="" textlink="">
        <xdr:nvSpPr>
          <xdr:cNvPr id="140" name="テキスト ボックス 42"/>
          <xdr:cNvSpPr txBox="1"/>
        </xdr:nvSpPr>
        <xdr:spPr bwMode="auto">
          <a:xfrm>
            <a:off x="6526024" y="5287558"/>
            <a:ext cx="1056619" cy="2591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予算示達</a:t>
            </a:r>
            <a:r>
              <a:rPr lang="en-US" altLang="ja-JP" sz="1100"/>
              <a:t>】</a:t>
            </a:r>
            <a:endParaRPr kumimoji="1" lang="ja-JP" altLang="en-US" sz="1100"/>
          </a:p>
        </xdr:txBody>
      </xdr:sp>
      <xdr:sp macro="" textlink="">
        <xdr:nvSpPr>
          <xdr:cNvPr id="141" name="テキスト ボックス 43"/>
          <xdr:cNvSpPr txBox="1"/>
        </xdr:nvSpPr>
        <xdr:spPr bwMode="auto">
          <a:xfrm>
            <a:off x="3932505" y="5028393"/>
            <a:ext cx="2390439" cy="71030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D.</a:t>
            </a:r>
            <a:r>
              <a:rPr kumimoji="1" lang="ja-JP" altLang="en-US" sz="1100"/>
              <a:t>（一財）主婦会館プラザエフ</a:t>
            </a:r>
            <a:endParaRPr kumimoji="1" lang="en-US" altLang="ja-JP" sz="1100"/>
          </a:p>
          <a:p>
            <a:pPr algn="ctr"/>
            <a:r>
              <a:rPr kumimoji="1" lang="ja-JP" altLang="en-US" sz="1100">
                <a:solidFill>
                  <a:sysClr val="windowText" lastClr="000000"/>
                </a:solidFill>
              </a:rPr>
              <a:t>他２２社</a:t>
            </a:r>
            <a:endParaRPr kumimoji="1" lang="en-US" altLang="ja-JP" sz="1100">
              <a:solidFill>
                <a:sysClr val="windowText" lastClr="000000"/>
              </a:solidFill>
            </a:endParaRPr>
          </a:p>
          <a:p>
            <a:pPr algn="ctr"/>
            <a:r>
              <a:rPr kumimoji="1" lang="ja-JP" altLang="en-US" sz="1100">
                <a:solidFill>
                  <a:sysClr val="windowText" lastClr="000000"/>
                </a:solidFill>
              </a:rPr>
              <a:t>　６．７百万円</a:t>
            </a:r>
          </a:p>
        </xdr:txBody>
      </xdr:sp>
      <xdr:sp macro="" textlink="">
        <xdr:nvSpPr>
          <xdr:cNvPr id="142" name="大かっこ 141"/>
          <xdr:cNvSpPr/>
        </xdr:nvSpPr>
        <xdr:spPr bwMode="auto">
          <a:xfrm>
            <a:off x="3730786" y="5882677"/>
            <a:ext cx="2487858" cy="42234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研修</a:t>
            </a:r>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運営委員会等</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会場貸与。</a:t>
            </a:r>
            <a:endParaRPr kumimoji="1" lang="ja-JP" altLang="ja-JP" sz="1100">
              <a:solidFill>
                <a:schemeClr val="tx1"/>
              </a:solidFill>
              <a:latin typeface="+mn-lt"/>
              <a:ea typeface="+mn-ea"/>
              <a:cs typeface="+mn-cs"/>
            </a:endParaRPr>
          </a:p>
        </xdr:txBody>
      </xdr:sp>
      <xdr:grpSp>
        <xdr:nvGrpSpPr>
          <xdr:cNvPr id="143" name="グループ化 61"/>
          <xdr:cNvGrpSpPr>
            <a:grpSpLocks/>
          </xdr:cNvGrpSpPr>
        </xdr:nvGrpSpPr>
        <xdr:grpSpPr bwMode="auto">
          <a:xfrm>
            <a:off x="762645" y="7380075"/>
            <a:ext cx="7674900" cy="5634438"/>
            <a:chOff x="1451614" y="34178751"/>
            <a:chExt cx="7893475" cy="5635749"/>
          </a:xfrm>
        </xdr:grpSpPr>
        <xdr:sp macro="" textlink="">
          <xdr:nvSpPr>
            <xdr:cNvPr id="165" name="テキスト ボックス 42"/>
            <xdr:cNvSpPr txBox="1"/>
          </xdr:nvSpPr>
          <xdr:spPr bwMode="auto">
            <a:xfrm>
              <a:off x="4504285" y="35810910"/>
              <a:ext cx="810094" cy="2592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公募</a:t>
              </a:r>
              <a:r>
                <a:rPr lang="en-US" altLang="ja-JP" sz="1100"/>
                <a:t>】</a:t>
              </a:r>
              <a:endParaRPr kumimoji="1" lang="ja-JP" altLang="en-US" sz="1100"/>
            </a:p>
          </xdr:txBody>
        </xdr:sp>
        <xdr:sp macro="" textlink="">
          <xdr:nvSpPr>
            <xdr:cNvPr id="166" name="テキスト ボックス 14"/>
            <xdr:cNvSpPr txBox="1"/>
          </xdr:nvSpPr>
          <xdr:spPr bwMode="auto">
            <a:xfrm>
              <a:off x="7359371" y="36108539"/>
              <a:ext cx="193632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K.</a:t>
              </a:r>
              <a:r>
                <a:rPr kumimoji="1" lang="ja-JP" altLang="en-US" sz="1100">
                  <a:solidFill>
                    <a:sysClr val="windowText" lastClr="000000"/>
                  </a:solidFill>
                </a:rPr>
                <a:t>民間企業（２８社）</a:t>
              </a:r>
              <a:endParaRPr kumimoji="1" lang="en-US" altLang="ja-JP" sz="1100">
                <a:solidFill>
                  <a:sysClr val="windowText" lastClr="000000"/>
                </a:solidFill>
              </a:endParaRPr>
            </a:p>
            <a:p>
              <a:pPr algn="ctr"/>
              <a:r>
                <a:rPr lang="ja-JP" altLang="en-US" sz="1100">
                  <a:solidFill>
                    <a:sysClr val="windowText" lastClr="000000"/>
                  </a:solidFill>
                </a:rPr>
                <a:t>４２百万円</a:t>
              </a:r>
              <a:endParaRPr kumimoji="1" lang="ja-JP" altLang="en-US" sz="1100">
                <a:solidFill>
                  <a:sysClr val="windowText" lastClr="000000"/>
                </a:solidFill>
              </a:endParaRPr>
            </a:p>
          </xdr:txBody>
        </xdr:sp>
        <xdr:sp macro="" textlink="">
          <xdr:nvSpPr>
            <xdr:cNvPr id="167" name="テキスト ボックス 14"/>
            <xdr:cNvSpPr txBox="1"/>
          </xdr:nvSpPr>
          <xdr:spPr bwMode="auto">
            <a:xfrm>
              <a:off x="1550406" y="36118140"/>
              <a:ext cx="2331489"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H.</a:t>
              </a:r>
              <a:r>
                <a:rPr kumimoji="1" lang="ja-JP" altLang="en-US" sz="1100"/>
                <a:t>紛争</a:t>
              </a:r>
              <a:r>
                <a:rPr kumimoji="1" lang="ja-JP" altLang="en-US" sz="1100">
                  <a:solidFill>
                    <a:sysClr val="windowText" lastClr="000000"/>
                  </a:solidFill>
                </a:rPr>
                <a:t>調整委員会委員（</a:t>
              </a:r>
              <a:r>
                <a:rPr kumimoji="1" lang="en-US" altLang="ja-JP" sz="1100">
                  <a:solidFill>
                    <a:sysClr val="windowText" lastClr="000000"/>
                  </a:solidFill>
                </a:rPr>
                <a:t>381</a:t>
              </a:r>
              <a:r>
                <a:rPr kumimoji="1" lang="ja-JP" altLang="en-US" sz="1100">
                  <a:solidFill>
                    <a:sysClr val="windowText" lastClr="000000"/>
                  </a:solidFill>
                </a:rPr>
                <a:t>人）</a:t>
              </a:r>
              <a:endParaRPr kumimoji="1" lang="en-US" altLang="ja-JP" sz="1100">
                <a:solidFill>
                  <a:sysClr val="windowText" lastClr="000000"/>
                </a:solidFill>
              </a:endParaRPr>
            </a:p>
            <a:p>
              <a:pPr algn="ctr"/>
              <a:r>
                <a:rPr lang="ja-JP" altLang="en-US" sz="1100">
                  <a:solidFill>
                    <a:sysClr val="windowText" lastClr="000000"/>
                  </a:solidFill>
                </a:rPr>
                <a:t>５７．４百万円</a:t>
              </a:r>
              <a:endParaRPr kumimoji="1" lang="ja-JP" altLang="en-US" sz="1100">
                <a:solidFill>
                  <a:sysClr val="windowText" lastClr="000000"/>
                </a:solidFill>
              </a:endParaRPr>
            </a:p>
          </xdr:txBody>
        </xdr:sp>
        <xdr:sp macro="" textlink="">
          <xdr:nvSpPr>
            <xdr:cNvPr id="168" name="テキスト ボックス 14"/>
            <xdr:cNvSpPr txBox="1"/>
          </xdr:nvSpPr>
          <xdr:spPr bwMode="auto">
            <a:xfrm>
              <a:off x="4583318" y="36108539"/>
              <a:ext cx="205487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Ｉ</a:t>
              </a:r>
              <a:r>
                <a:rPr kumimoji="1" lang="en-US" altLang="ja-JP" sz="1100"/>
                <a:t>.</a:t>
              </a:r>
              <a:r>
                <a:rPr kumimoji="1" lang="ja-JP" altLang="en-US" sz="1100">
                  <a:solidFill>
                    <a:sysClr val="windowText" lastClr="000000"/>
                  </a:solidFill>
                </a:rPr>
                <a:t>総合労働相談員（</a:t>
              </a:r>
              <a:r>
                <a:rPr kumimoji="1" lang="en-US" altLang="ja-JP" sz="1100">
                  <a:solidFill>
                    <a:sysClr val="windowText" lastClr="000000"/>
                  </a:solidFill>
                </a:rPr>
                <a:t>755</a:t>
              </a:r>
              <a:r>
                <a:rPr kumimoji="1" lang="ja-JP" altLang="en-US" sz="1100">
                  <a:solidFill>
                    <a:sysClr val="windowText" lastClr="000000"/>
                  </a:solidFill>
                </a:rPr>
                <a:t>人）</a:t>
              </a:r>
            </a:p>
            <a:p>
              <a:pPr algn="ctr"/>
              <a:r>
                <a:rPr kumimoji="1" lang="ja-JP" altLang="en-US" sz="1100">
                  <a:solidFill>
                    <a:sysClr val="windowText" lastClr="000000"/>
                  </a:solidFill>
                </a:rPr>
                <a:t>１，５３５．６</a:t>
              </a:r>
              <a:r>
                <a:rPr lang="ja-JP" altLang="en-US" sz="1100">
                  <a:solidFill>
                    <a:sysClr val="windowText" lastClr="000000"/>
                  </a:solidFill>
                </a:rPr>
                <a:t>百万円</a:t>
              </a:r>
              <a:endParaRPr kumimoji="1" lang="ja-JP" altLang="en-US" sz="1100">
                <a:solidFill>
                  <a:sysClr val="windowText" lastClr="000000"/>
                </a:solidFill>
              </a:endParaRPr>
            </a:p>
          </xdr:txBody>
        </xdr:sp>
        <xdr:cxnSp macro="">
          <xdr:nvCxnSpPr>
            <xdr:cNvPr id="169" name="直線矢印コネクタ 168"/>
            <xdr:cNvCxnSpPr/>
          </xdr:nvCxnSpPr>
          <xdr:spPr bwMode="auto">
            <a:xfrm>
              <a:off x="8679416" y="34178751"/>
              <a:ext cx="0" cy="1910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0" name="大かっこ 169"/>
            <xdr:cNvSpPr/>
          </xdr:nvSpPr>
          <xdr:spPr bwMode="auto">
            <a:xfrm>
              <a:off x="7339613" y="36838210"/>
              <a:ext cx="2005476" cy="1094507"/>
            </a:xfrm>
            <a:prstGeom prst="bracketPair">
              <a:avLst>
                <a:gd name="adj" fmla="val 1093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000"/>
                </a:lnSpc>
              </a:pPr>
              <a:r>
                <a:rPr lang="ja-JP" altLang="en-US" sz="1100">
                  <a:solidFill>
                    <a:schemeClr val="tx1"/>
                  </a:solidFill>
                  <a:latin typeface="+mn-lt"/>
                  <a:ea typeface="+mn-ea"/>
                  <a:cs typeface="+mn-cs"/>
                </a:rPr>
                <a:t>主要都市の利便性の高い駅周辺に設置している庁舎外の総合労働相談コーナーにかかる不動産の貸与、管理等。</a:t>
              </a:r>
              <a:endParaRPr kumimoji="1" lang="ja-JP" altLang="en-US" sz="1100"/>
            </a:p>
          </xdr:txBody>
        </xdr:sp>
        <xdr:cxnSp macro="">
          <xdr:nvCxnSpPr>
            <xdr:cNvPr id="171" name="直線コネクタ 170"/>
            <xdr:cNvCxnSpPr/>
          </xdr:nvCxnSpPr>
          <xdr:spPr bwMode="auto">
            <a:xfrm flipH="1">
              <a:off x="2893976" y="35594121"/>
              <a:ext cx="5821139" cy="1517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2" name="テキスト ボックス 42"/>
            <xdr:cNvSpPr txBox="1"/>
          </xdr:nvSpPr>
          <xdr:spPr bwMode="auto">
            <a:xfrm>
              <a:off x="7420779" y="35849315"/>
              <a:ext cx="1726461" cy="2409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随意契約（その他</a:t>
              </a:r>
              <a:r>
                <a:rPr lang="en-US" altLang="ja-JP" sz="1100"/>
                <a:t>】</a:t>
              </a:r>
              <a:endParaRPr kumimoji="1" lang="ja-JP" altLang="en-US" sz="1100"/>
            </a:p>
          </xdr:txBody>
        </xdr:sp>
        <xdr:sp macro="" textlink="">
          <xdr:nvSpPr>
            <xdr:cNvPr id="173" name="テキスト ボックス 172"/>
            <xdr:cNvSpPr txBox="1"/>
          </xdr:nvSpPr>
          <xdr:spPr bwMode="auto">
            <a:xfrm>
              <a:off x="1451614" y="35801309"/>
              <a:ext cx="859490" cy="288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委嘱</a:t>
              </a:r>
              <a:r>
                <a:rPr lang="en-US" altLang="ja-JP" sz="1100"/>
                <a:t>】</a:t>
              </a:r>
              <a:endParaRPr kumimoji="1" lang="ja-JP" altLang="en-US" sz="1100"/>
            </a:p>
          </xdr:txBody>
        </xdr:sp>
        <xdr:cxnSp macro="">
          <xdr:nvCxnSpPr>
            <xdr:cNvPr id="174" name="直線矢印コネクタ 173"/>
            <xdr:cNvCxnSpPr/>
          </xdr:nvCxnSpPr>
          <xdr:spPr bwMode="auto">
            <a:xfrm>
              <a:off x="5610754" y="35628493"/>
              <a:ext cx="0" cy="499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5" name="大かっこ 174"/>
            <xdr:cNvSpPr/>
          </xdr:nvSpPr>
          <xdr:spPr bwMode="auto">
            <a:xfrm>
              <a:off x="4603077" y="36838210"/>
              <a:ext cx="2015355" cy="393638"/>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総合労働相談の実施。</a:t>
              </a:r>
            </a:p>
          </xdr:txBody>
        </xdr:sp>
        <xdr:sp macro="" textlink="">
          <xdr:nvSpPr>
            <xdr:cNvPr id="176" name="大かっこ 175"/>
            <xdr:cNvSpPr/>
          </xdr:nvSpPr>
          <xdr:spPr bwMode="auto">
            <a:xfrm>
              <a:off x="1668957" y="36809407"/>
              <a:ext cx="2035114" cy="355235"/>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あっせん等の実施。</a:t>
              </a:r>
            </a:p>
          </xdr:txBody>
        </xdr:sp>
        <xdr:sp macro="" textlink="">
          <xdr:nvSpPr>
            <xdr:cNvPr id="177" name="大かっこ 176"/>
            <xdr:cNvSpPr/>
          </xdr:nvSpPr>
          <xdr:spPr bwMode="auto">
            <a:xfrm>
              <a:off x="4445010" y="38547177"/>
              <a:ext cx="2025234" cy="662464"/>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助言・指導実施時に意見を述べる</a:t>
              </a:r>
              <a:r>
                <a:rPr kumimoji="0" lang="ja-JP" altLang="en-US"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cxnSp macro="">
          <xdr:nvCxnSpPr>
            <xdr:cNvPr id="178" name="カギ線コネクタ 177"/>
            <xdr:cNvCxnSpPr/>
          </xdr:nvCxnSpPr>
          <xdr:spPr>
            <a:xfrm rot="5400000">
              <a:off x="5372049" y="36095253"/>
              <a:ext cx="2275421" cy="1284295"/>
            </a:xfrm>
            <a:prstGeom prst="bentConnector3">
              <a:avLst>
                <a:gd name="adj1" fmla="val 8352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9" name="テキスト ボックス 14"/>
            <xdr:cNvSpPr txBox="1"/>
          </xdr:nvSpPr>
          <xdr:spPr bwMode="auto">
            <a:xfrm>
              <a:off x="4415372" y="37875111"/>
              <a:ext cx="2084510"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Ｊ</a:t>
              </a:r>
              <a:r>
                <a:rPr kumimoji="1" lang="en-US" altLang="ja-JP" sz="1100"/>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労働関係紛争参与（１６人）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０．３百万円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xnSp macro="">
          <xdr:nvCxnSpPr>
            <xdr:cNvPr id="180" name="直線矢印コネクタ 179"/>
            <xdr:cNvCxnSpPr/>
          </xdr:nvCxnSpPr>
          <xdr:spPr>
            <a:xfrm>
              <a:off x="7142029" y="37491074"/>
              <a:ext cx="0" cy="969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1" name="テキスト ボックス 14"/>
            <xdr:cNvSpPr txBox="1"/>
          </xdr:nvSpPr>
          <xdr:spPr bwMode="auto">
            <a:xfrm>
              <a:off x="6934566" y="38470369"/>
              <a:ext cx="2084510"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L.</a:t>
              </a:r>
              <a:r>
                <a:rPr kumimoji="1" lang="ja-JP" altLang="en-US" sz="1100">
                  <a:solidFill>
                    <a:sysClr val="windowText" lastClr="000000"/>
                  </a:solidFill>
                </a:rPr>
                <a:t>外国語通訳（１人）</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rPr>
                <a:t>０．３百万円</a:t>
              </a:r>
              <a:endParaRPr kumimoji="1" lang="ja-JP" altLang="en-US" sz="1100">
                <a:solidFill>
                  <a:sysClr val="windowText" lastClr="000000"/>
                </a:solidFill>
              </a:endParaRPr>
            </a:p>
          </xdr:txBody>
        </xdr:sp>
        <xdr:sp macro="" textlink="">
          <xdr:nvSpPr>
            <xdr:cNvPr id="182" name="大かっこ 181"/>
            <xdr:cNvSpPr/>
          </xdr:nvSpPr>
          <xdr:spPr bwMode="auto">
            <a:xfrm>
              <a:off x="6974083" y="39142435"/>
              <a:ext cx="2025234" cy="672065"/>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外国人労働者からの相談対応時の通訳。</a:t>
              </a:r>
              <a:endParaRPr lang="ja-JP" altLang="ja-JP" sz="1100">
                <a:solidFill>
                  <a:schemeClr val="tx1"/>
                </a:solidFill>
                <a:latin typeface="+mn-lt"/>
                <a:ea typeface="+mn-ea"/>
                <a:cs typeface="+mn-cs"/>
              </a:endParaRPr>
            </a:p>
          </xdr:txBody>
        </xdr:sp>
      </xdr:grpSp>
      <xdr:sp macro="" textlink="">
        <xdr:nvSpPr>
          <xdr:cNvPr id="144" name="大かっこ 143"/>
          <xdr:cNvSpPr/>
        </xdr:nvSpPr>
        <xdr:spPr bwMode="auto">
          <a:xfrm>
            <a:off x="1079631" y="7591246"/>
            <a:ext cx="2103633" cy="383948"/>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研修案内等の作成、発送。</a:t>
            </a:r>
            <a:endParaRPr kumimoji="1" lang="ja-JP" altLang="ja-JP" sz="1100">
              <a:solidFill>
                <a:schemeClr val="tx1"/>
              </a:solidFill>
              <a:latin typeface="+mn-lt"/>
              <a:ea typeface="+mn-ea"/>
              <a:cs typeface="+mn-cs"/>
            </a:endParaRPr>
          </a:p>
        </xdr:txBody>
      </xdr:sp>
      <xdr:sp macro="" textlink="">
        <xdr:nvSpPr>
          <xdr:cNvPr id="145" name="テキスト ボックス 43"/>
          <xdr:cNvSpPr txBox="1"/>
        </xdr:nvSpPr>
        <xdr:spPr bwMode="auto">
          <a:xfrm>
            <a:off x="3951715" y="6794554"/>
            <a:ext cx="1834676" cy="670375"/>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F.</a:t>
            </a:r>
            <a:r>
              <a:rPr kumimoji="1" lang="ja-JP" altLang="en-US" sz="1100">
                <a:solidFill>
                  <a:sysClr val="windowText" lastClr="000000"/>
                </a:solidFill>
              </a:rPr>
              <a:t>シャープファイナンス社</a:t>
            </a:r>
            <a:endParaRPr kumimoji="1" lang="en-US" altLang="ja-JP" sz="1100">
              <a:solidFill>
                <a:sysClr val="windowText" lastClr="000000"/>
              </a:solidFill>
            </a:endParaRPr>
          </a:p>
          <a:p>
            <a:pPr algn="ctr"/>
            <a:r>
              <a:rPr kumimoji="1" lang="ja-JP" altLang="en-US" sz="1100">
                <a:solidFill>
                  <a:sysClr val="windowText" lastClr="000000"/>
                </a:solidFill>
              </a:rPr>
              <a:t>他１社</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146" name="大かっこ 145"/>
          <xdr:cNvSpPr/>
        </xdr:nvSpPr>
        <xdr:spPr bwMode="auto">
          <a:xfrm>
            <a:off x="3865264" y="7572048"/>
            <a:ext cx="2026788" cy="700705"/>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電子機器</a:t>
            </a:r>
            <a:r>
              <a:rPr kumimoji="1" lang="ja-JP" altLang="ja-JP" sz="1100">
                <a:solidFill>
                  <a:schemeClr val="tx1"/>
                </a:solidFill>
                <a:latin typeface="+mn-lt"/>
                <a:ea typeface="+mn-ea"/>
                <a:cs typeface="+mn-cs"/>
              </a:rPr>
              <a:t>貸与、</a:t>
            </a:r>
            <a:r>
              <a:rPr kumimoji="1" lang="ja-JP" altLang="en-US" sz="1100">
                <a:solidFill>
                  <a:schemeClr val="tx1"/>
                </a:solidFill>
                <a:latin typeface="+mn-lt"/>
                <a:ea typeface="+mn-ea"/>
                <a:cs typeface="+mn-cs"/>
              </a:rPr>
              <a:t>通信料。</a:t>
            </a:r>
            <a:endParaRPr kumimoji="1" lang="ja-JP" altLang="ja-JP" sz="1100">
              <a:solidFill>
                <a:schemeClr val="tx1"/>
              </a:solidFill>
              <a:latin typeface="+mn-lt"/>
              <a:ea typeface="+mn-ea"/>
              <a:cs typeface="+mn-cs"/>
            </a:endParaRPr>
          </a:p>
        </xdr:txBody>
      </xdr:sp>
      <xdr:sp macro="" textlink="">
        <xdr:nvSpPr>
          <xdr:cNvPr id="147" name="正方形/長方形 146"/>
          <xdr:cNvSpPr/>
        </xdr:nvSpPr>
        <xdr:spPr bwMode="auto">
          <a:xfrm>
            <a:off x="3817236" y="171450"/>
            <a:ext cx="2065211" cy="6431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kumimoji="1" lang="ja-JP" altLang="ja-JP" sz="1100">
                <a:solidFill>
                  <a:sysClr val="windowText" lastClr="000000"/>
                </a:solidFill>
                <a:latin typeface="+mn-lt"/>
                <a:ea typeface="+mn-ea"/>
                <a:cs typeface="+mn-cs"/>
              </a:rPr>
              <a:t>厚生労働省</a:t>
            </a:r>
            <a:endParaRPr kumimoji="1"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　１，９４４百万円</a:t>
            </a:r>
            <a:endParaRPr lang="en-US" altLang="ja-JP" sz="1100">
              <a:solidFill>
                <a:sysClr val="windowText" lastClr="000000"/>
              </a:solidFill>
              <a:latin typeface="+mn-lt"/>
              <a:ea typeface="+mn-ea"/>
              <a:cs typeface="+mn-cs"/>
            </a:endParaRPr>
          </a:p>
        </xdr:txBody>
      </xdr:sp>
      <xdr:sp macro="" textlink="">
        <xdr:nvSpPr>
          <xdr:cNvPr id="148" name="大かっこ 147"/>
          <xdr:cNvSpPr/>
        </xdr:nvSpPr>
        <xdr:spPr bwMode="auto">
          <a:xfrm>
            <a:off x="1953744" y="929748"/>
            <a:ext cx="2526281" cy="1046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個別労働関係紛争の解決の促進に関する事務の総合的な企画及び立案、都道府県労働局に対する指導等を実施。</a:t>
            </a:r>
            <a:endParaRPr kumimoji="1" lang="ja-JP" altLang="en-US" sz="1100"/>
          </a:p>
        </xdr:txBody>
      </xdr:sp>
      <xdr:cxnSp macro="">
        <xdr:nvCxnSpPr>
          <xdr:cNvPr id="149" name="直線矢印コネクタ 148"/>
          <xdr:cNvCxnSpPr/>
        </xdr:nvCxnSpPr>
        <xdr:spPr bwMode="auto">
          <a:xfrm>
            <a:off x="8168588" y="2119987"/>
            <a:ext cx="0" cy="3465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0" name="テキスト ボックス 25"/>
          <xdr:cNvSpPr txBox="1"/>
        </xdr:nvSpPr>
        <xdr:spPr bwMode="auto">
          <a:xfrm>
            <a:off x="784337" y="2743902"/>
            <a:ext cx="2410667"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Ａ：大和プリント</a:t>
            </a:r>
            <a:r>
              <a:rPr kumimoji="1" lang="en-US" altLang="ja-JP" sz="1100"/>
              <a:t>.</a:t>
            </a:r>
            <a:r>
              <a:rPr kumimoji="1" lang="ja-JP" altLang="en-US" sz="1100"/>
              <a:t>株式会社　他５社</a:t>
            </a:r>
            <a:endParaRPr kumimoji="1" lang="en-US" altLang="ja-JP" sz="1100"/>
          </a:p>
          <a:p>
            <a:pPr algn="ctr"/>
            <a:r>
              <a:rPr lang="ja-JP" altLang="en-US" sz="1100">
                <a:solidFill>
                  <a:sysClr val="windowText" lastClr="000000"/>
                </a:solidFill>
              </a:rPr>
              <a:t>１．７百万円</a:t>
            </a:r>
            <a:endParaRPr kumimoji="1" lang="ja-JP" altLang="en-US" sz="1100">
              <a:solidFill>
                <a:sysClr val="windowText" lastClr="000000"/>
              </a:solidFill>
            </a:endParaRPr>
          </a:p>
        </xdr:txBody>
      </xdr:sp>
      <xdr:sp macro="" textlink="">
        <xdr:nvSpPr>
          <xdr:cNvPr id="151" name="テキスト ボックス 43"/>
          <xdr:cNvSpPr txBox="1"/>
        </xdr:nvSpPr>
        <xdr:spPr bwMode="auto">
          <a:xfrm>
            <a:off x="6045743" y="1140919"/>
            <a:ext cx="1738619" cy="364751"/>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Ｍ</a:t>
            </a:r>
            <a:r>
              <a:rPr kumimoji="1" lang="en-US" altLang="ja-JP" sz="1100"/>
              <a:t>.</a:t>
            </a:r>
            <a:r>
              <a:rPr kumimoji="1" lang="ja-JP" altLang="en-US" sz="1100"/>
              <a:t>事務費　９．５百万円</a:t>
            </a:r>
          </a:p>
        </xdr:txBody>
      </xdr:sp>
      <xdr:cxnSp macro="">
        <xdr:nvCxnSpPr>
          <xdr:cNvPr id="152" name="直線矢印コネクタ 151"/>
          <xdr:cNvCxnSpPr/>
        </xdr:nvCxnSpPr>
        <xdr:spPr bwMode="auto">
          <a:xfrm>
            <a:off x="2635744" y="2119987"/>
            <a:ext cx="0" cy="62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3" name="直線コネクタ 152"/>
          <xdr:cNvCxnSpPr/>
        </xdr:nvCxnSpPr>
        <xdr:spPr bwMode="auto">
          <a:xfrm>
            <a:off x="2645349" y="2119987"/>
            <a:ext cx="55040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4" name="直線矢印コネクタ 153"/>
          <xdr:cNvCxnSpPr>
            <a:stCxn id="147" idx="2"/>
          </xdr:cNvCxnSpPr>
        </xdr:nvCxnSpPr>
        <xdr:spPr bwMode="auto">
          <a:xfrm>
            <a:off x="4849842" y="814563"/>
            <a:ext cx="2542" cy="18030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5" name="直線矢印コネクタ 154"/>
          <xdr:cNvCxnSpPr>
            <a:endCxn id="151" idx="1"/>
          </xdr:cNvCxnSpPr>
        </xdr:nvCxnSpPr>
        <xdr:spPr bwMode="auto">
          <a:xfrm flipV="1">
            <a:off x="4835433" y="1332893"/>
            <a:ext cx="12103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6" name="テキスト ボックス 41"/>
          <xdr:cNvSpPr txBox="1"/>
        </xdr:nvSpPr>
        <xdr:spPr bwMode="auto">
          <a:xfrm>
            <a:off x="3402835" y="2832410"/>
            <a:ext cx="2920109"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B.</a:t>
            </a:r>
            <a:r>
              <a:rPr kumimoji="1" lang="ja-JP" altLang="en-US" sz="1100"/>
              <a:t>（公社）全国労働基準関係団体連合会</a:t>
            </a:r>
            <a:endParaRPr kumimoji="1" lang="en-US" altLang="ja-JP" sz="1100"/>
          </a:p>
          <a:p>
            <a:pPr algn="ctr"/>
            <a:r>
              <a:rPr lang="ja-JP" altLang="en-US" sz="1100"/>
              <a:t>４９．９百万円</a:t>
            </a:r>
            <a:endParaRPr kumimoji="1" lang="en-US" altLang="ja-JP" sz="1100"/>
          </a:p>
        </xdr:txBody>
      </xdr:sp>
      <xdr:sp macro="" textlink="">
        <xdr:nvSpPr>
          <xdr:cNvPr id="157" name="大かっこ 156"/>
          <xdr:cNvSpPr/>
        </xdr:nvSpPr>
        <xdr:spPr bwMode="auto">
          <a:xfrm>
            <a:off x="5075574" y="3473403"/>
            <a:ext cx="2334169" cy="1315022"/>
          </a:xfrm>
          <a:prstGeom prst="bracketPair">
            <a:avLst>
              <a:gd name="adj" fmla="val 1336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latin typeface="+mn-lt"/>
                <a:ea typeface="+mn-ea"/>
                <a:cs typeface="+mn-cs"/>
              </a:rPr>
              <a:t>企業内での個別労働紛争の自主的解決を促進するため、労働法、労働判例等を踏まえた個別労働紛争解決のノウハウ等を有する人材を育成するための個別労働紛争解決研修事業を実施。</a:t>
            </a:r>
            <a:endParaRPr kumimoji="1" lang="ja-JP" altLang="ja-JP" sz="1100">
              <a:solidFill>
                <a:schemeClr val="tx1"/>
              </a:solidFill>
              <a:latin typeface="+mn-lt"/>
              <a:ea typeface="+mn-ea"/>
              <a:cs typeface="+mn-cs"/>
            </a:endParaRPr>
          </a:p>
        </xdr:txBody>
      </xdr:sp>
      <xdr:sp macro="" textlink="">
        <xdr:nvSpPr>
          <xdr:cNvPr id="158" name="テキスト ボックス 43"/>
          <xdr:cNvSpPr txBox="1"/>
        </xdr:nvSpPr>
        <xdr:spPr bwMode="auto">
          <a:xfrm>
            <a:off x="516485" y="4356484"/>
            <a:ext cx="2570724" cy="41274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C.</a:t>
            </a:r>
            <a:r>
              <a:rPr kumimoji="1" lang="ja-JP" altLang="en-US" sz="1100"/>
              <a:t>委員、講師</a:t>
            </a:r>
            <a:r>
              <a:rPr kumimoji="1" lang="ja-JP" altLang="en-US" sz="1100">
                <a:solidFill>
                  <a:sysClr val="windowText" lastClr="000000"/>
                </a:solidFill>
              </a:rPr>
              <a:t>（</a:t>
            </a:r>
            <a:r>
              <a:rPr kumimoji="1" lang="en-US" altLang="ja-JP" sz="1100">
                <a:solidFill>
                  <a:sysClr val="windowText" lastClr="000000"/>
                </a:solidFill>
              </a:rPr>
              <a:t>151</a:t>
            </a:r>
            <a:r>
              <a:rPr kumimoji="1" lang="ja-JP" altLang="en-US" sz="1100">
                <a:solidFill>
                  <a:sysClr val="windowText" lastClr="000000"/>
                </a:solidFill>
              </a:rPr>
              <a:t>人</a:t>
            </a:r>
            <a:r>
              <a:rPr kumimoji="1" lang="en-US" altLang="ja-JP" sz="1100">
                <a:solidFill>
                  <a:sysClr val="windowText" lastClr="000000"/>
                </a:solidFill>
              </a:rPr>
              <a:t>/</a:t>
            </a:r>
            <a:r>
              <a:rPr kumimoji="1" lang="ja-JP" altLang="en-US" sz="1100">
                <a:solidFill>
                  <a:sysClr val="windowText" lastClr="000000"/>
                </a:solidFill>
              </a:rPr>
              <a:t>延）　７．５百万円</a:t>
            </a:r>
          </a:p>
        </xdr:txBody>
      </xdr:sp>
      <xdr:sp macro="" textlink="">
        <xdr:nvSpPr>
          <xdr:cNvPr id="159" name="大かっこ 158"/>
          <xdr:cNvSpPr/>
        </xdr:nvSpPr>
        <xdr:spPr bwMode="auto">
          <a:xfrm>
            <a:off x="1137265" y="5009196"/>
            <a:ext cx="1901915" cy="1324621"/>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研修運営の基本方針及び事業計画</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決定</a:t>
            </a: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研修カリキュラムの策定、テキスト</a:t>
            </a:r>
            <a:r>
              <a:rPr kumimoji="1" lang="ja-JP" altLang="en-US" sz="1100">
                <a:solidFill>
                  <a:schemeClr val="tx1"/>
                </a:solidFill>
                <a:latin typeface="+mn-lt"/>
                <a:ea typeface="+mn-ea"/>
                <a:cs typeface="+mn-cs"/>
              </a:rPr>
              <a:t>の作成、研修の講師を行う</a:t>
            </a:r>
            <a:r>
              <a:rPr kumimoji="1" lang="ja-JP" altLang="ja-JP" sz="1100">
                <a:solidFill>
                  <a:schemeClr val="tx1"/>
                </a:solidFill>
                <a:latin typeface="+mn-lt"/>
                <a:ea typeface="+mn-ea"/>
                <a:cs typeface="+mn-cs"/>
              </a:rPr>
              <a:t>。</a:t>
            </a:r>
          </a:p>
        </xdr:txBody>
      </xdr:sp>
      <xdr:cxnSp macro="">
        <xdr:nvCxnSpPr>
          <xdr:cNvPr id="160" name="直線矢印コネクタ 159"/>
          <xdr:cNvCxnSpPr>
            <a:stCxn id="156" idx="2"/>
          </xdr:cNvCxnSpPr>
        </xdr:nvCxnSpPr>
        <xdr:spPr bwMode="auto">
          <a:xfrm flipH="1">
            <a:off x="4843108" y="3369937"/>
            <a:ext cx="19781" cy="16419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1" name="カギ線コネクタ 160"/>
          <xdr:cNvCxnSpPr/>
        </xdr:nvCxnSpPr>
        <xdr:spPr bwMode="auto">
          <a:xfrm rot="5400000">
            <a:off x="2560049" y="4787941"/>
            <a:ext cx="3186769" cy="1344789"/>
          </a:xfrm>
          <a:prstGeom prst="bentConnector3">
            <a:avLst>
              <a:gd name="adj1" fmla="val -199"/>
            </a:avLst>
          </a:prstGeom>
        </xdr:spPr>
        <xdr:style>
          <a:lnRef idx="1">
            <a:schemeClr val="dk1"/>
          </a:lnRef>
          <a:fillRef idx="0">
            <a:schemeClr val="dk1"/>
          </a:fillRef>
          <a:effectRef idx="0">
            <a:schemeClr val="dk1"/>
          </a:effectRef>
          <a:fontRef idx="minor">
            <a:schemeClr val="tx1"/>
          </a:fontRef>
        </xdr:style>
      </xdr:cxnSp>
      <xdr:sp macro="" textlink="">
        <xdr:nvSpPr>
          <xdr:cNvPr id="162" name="大かっこ 161"/>
          <xdr:cNvSpPr/>
        </xdr:nvSpPr>
        <xdr:spPr bwMode="auto">
          <a:xfrm>
            <a:off x="6170616" y="1512910"/>
            <a:ext cx="1671380" cy="56122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諸謝金、職員旅費、委員等旅費、賃金</a:t>
            </a:r>
            <a:endParaRPr lang="en-US" altLang="ja-JP" sz="1100">
              <a:solidFill>
                <a:sysClr val="windowText" lastClr="000000"/>
              </a:solidFill>
              <a:latin typeface="+mn-lt"/>
              <a:ea typeface="+mn-ea"/>
              <a:cs typeface="+mn-cs"/>
            </a:endParaRPr>
          </a:p>
        </xdr:txBody>
      </xdr:sp>
      <xdr:cxnSp macro="">
        <xdr:nvCxnSpPr>
          <xdr:cNvPr id="163" name="直線矢印コネクタ 162"/>
          <xdr:cNvCxnSpPr/>
        </xdr:nvCxnSpPr>
        <xdr:spPr bwMode="auto">
          <a:xfrm flipH="1">
            <a:off x="3067050" y="4543425"/>
            <a:ext cx="425823" cy="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4" name="大かっこ 163"/>
          <xdr:cNvSpPr/>
        </xdr:nvSpPr>
        <xdr:spPr bwMode="auto">
          <a:xfrm>
            <a:off x="6619875" y="6210300"/>
            <a:ext cx="1788613" cy="1001140"/>
          </a:xfrm>
          <a:prstGeom prst="bracketPair">
            <a:avLst>
              <a:gd name="adj" fmla="val 144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ja-JP" sz="1100">
                <a:solidFill>
                  <a:schemeClr val="tx1"/>
                </a:solidFill>
                <a:latin typeface="+mn-lt"/>
                <a:ea typeface="+mn-ea"/>
                <a:cs typeface="+mn-cs"/>
              </a:rPr>
              <a:t>総合労働相談、紛争調整委員会によるあっせん、労働局長による</a:t>
            </a:r>
            <a:r>
              <a:rPr lang="ja-JP" altLang="en-US" sz="1100">
                <a:solidFill>
                  <a:schemeClr val="tx1"/>
                </a:solidFill>
                <a:latin typeface="+mn-lt"/>
                <a:ea typeface="+mn-ea"/>
                <a:cs typeface="+mn-cs"/>
              </a:rPr>
              <a:t>助言・指導</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a:t>
            </a:r>
            <a:endParaRPr kumimoji="1" lang="ja-JP" altLang="en-US" sz="1100"/>
          </a:p>
        </xdr:txBody>
      </xdr:sp>
    </xdr:grp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183" name="テキスト ボックス 43"/>
        <xdr:cNvSpPr txBox="1"/>
      </xdr:nvSpPr>
      <xdr:spPr bwMode="auto">
        <a:xfrm>
          <a:off x="1681843" y="60014305"/>
          <a:ext cx="2252545" cy="666398"/>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５．２百万円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184" name="直線矢印コネクタ 183"/>
        <xdr:cNvCxnSpPr/>
      </xdr:nvCxnSpPr>
      <xdr:spPr>
        <a:xfrm flipV="1">
          <a:off x="4027714" y="60218411"/>
          <a:ext cx="763361"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185" name="直線矢印コネクタ 184"/>
        <xdr:cNvCxnSpPr/>
      </xdr:nvCxnSpPr>
      <xdr:spPr>
        <a:xfrm flipH="1">
          <a:off x="3054804" y="61892089"/>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95251</xdr:colOff>
      <xdr:row>709</xdr:row>
      <xdr:rowOff>11906</xdr:rowOff>
    </xdr:from>
    <xdr:to>
      <xdr:col>36</xdr:col>
      <xdr:colOff>183224</xdr:colOff>
      <xdr:row>709</xdr:row>
      <xdr:rowOff>304460</xdr:rowOff>
    </xdr:to>
    <xdr:sp macro="" textlink="">
      <xdr:nvSpPr>
        <xdr:cNvPr id="104" name="正方形/長方形 103"/>
        <xdr:cNvSpPr/>
      </xdr:nvSpPr>
      <xdr:spPr>
        <a:xfrm>
          <a:off x="5965032" y="38064281"/>
          <a:ext cx="1504817" cy="2925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510</v>
      </c>
      <c r="AT2" s="944"/>
      <c r="AU2" s="944"/>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176</v>
      </c>
      <c r="H5" s="846"/>
      <c r="I5" s="846"/>
      <c r="J5" s="846"/>
      <c r="K5" s="846"/>
      <c r="L5" s="846"/>
      <c r="M5" s="847" t="s">
        <v>66</v>
      </c>
      <c r="N5" s="848"/>
      <c r="O5" s="848"/>
      <c r="P5" s="848"/>
      <c r="Q5" s="848"/>
      <c r="R5" s="849"/>
      <c r="S5" s="850" t="s">
        <v>131</v>
      </c>
      <c r="T5" s="846"/>
      <c r="U5" s="846"/>
      <c r="V5" s="846"/>
      <c r="W5" s="846"/>
      <c r="X5" s="851"/>
      <c r="Y5" s="704" t="s">
        <v>3</v>
      </c>
      <c r="Z5" s="548"/>
      <c r="AA5" s="548"/>
      <c r="AB5" s="548"/>
      <c r="AC5" s="548"/>
      <c r="AD5" s="549"/>
      <c r="AE5" s="705" t="s">
        <v>573</v>
      </c>
      <c r="AF5" s="705"/>
      <c r="AG5" s="705"/>
      <c r="AH5" s="705"/>
      <c r="AI5" s="705"/>
      <c r="AJ5" s="705"/>
      <c r="AK5" s="705"/>
      <c r="AL5" s="705"/>
      <c r="AM5" s="705"/>
      <c r="AN5" s="705"/>
      <c r="AO5" s="705"/>
      <c r="AP5" s="706"/>
      <c r="AQ5" s="707" t="s">
        <v>632</v>
      </c>
      <c r="AR5" s="708"/>
      <c r="AS5" s="708"/>
      <c r="AT5" s="708"/>
      <c r="AU5" s="708"/>
      <c r="AV5" s="708"/>
      <c r="AW5" s="708"/>
      <c r="AX5" s="709"/>
    </row>
    <row r="6" spans="1:50" ht="39" customHeight="1" x14ac:dyDescent="0.15">
      <c r="A6" s="712" t="s">
        <v>4</v>
      </c>
      <c r="B6" s="713"/>
      <c r="C6" s="713"/>
      <c r="D6" s="713"/>
      <c r="E6" s="713"/>
      <c r="F6" s="713"/>
      <c r="G6" s="400" t="str">
        <f>入力規則等!F39</f>
        <v>一般会計、労働保険特別会計労災勘定、労働保険特別会計雇用勘定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28" t="s">
        <v>516</v>
      </c>
      <c r="Z7" s="448"/>
      <c r="AA7" s="448"/>
      <c r="AB7" s="448"/>
      <c r="AC7" s="448"/>
      <c r="AD7" s="929"/>
      <c r="AE7" s="918" t="s">
        <v>576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0" t="s">
        <v>378</v>
      </c>
      <c r="B8" s="501"/>
      <c r="C8" s="501"/>
      <c r="D8" s="501"/>
      <c r="E8" s="501"/>
      <c r="F8" s="502"/>
      <c r="G8" s="945" t="str">
        <f>入力規則等!A28</f>
        <v>犯罪被害者等施策</v>
      </c>
      <c r="H8" s="726"/>
      <c r="I8" s="726"/>
      <c r="J8" s="726"/>
      <c r="K8" s="726"/>
      <c r="L8" s="726"/>
      <c r="M8" s="726"/>
      <c r="N8" s="726"/>
      <c r="O8" s="726"/>
      <c r="P8" s="726"/>
      <c r="Q8" s="726"/>
      <c r="R8" s="726"/>
      <c r="S8" s="726"/>
      <c r="T8" s="726"/>
      <c r="U8" s="726"/>
      <c r="V8" s="726"/>
      <c r="W8" s="726"/>
      <c r="X8" s="946"/>
      <c r="Y8" s="852" t="s">
        <v>379</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71.25" customHeight="1" x14ac:dyDescent="0.15">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6.75" customHeight="1" x14ac:dyDescent="0.15">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7" t="s">
        <v>24</v>
      </c>
      <c r="B12" s="948"/>
      <c r="C12" s="948"/>
      <c r="D12" s="948"/>
      <c r="E12" s="948"/>
      <c r="F12" s="949"/>
      <c r="G12" s="766"/>
      <c r="H12" s="767"/>
      <c r="I12" s="767"/>
      <c r="J12" s="767"/>
      <c r="K12" s="767"/>
      <c r="L12" s="767"/>
      <c r="M12" s="767"/>
      <c r="N12" s="767"/>
      <c r="O12" s="767"/>
      <c r="P12" s="420" t="s">
        <v>535</v>
      </c>
      <c r="Q12" s="421"/>
      <c r="R12" s="421"/>
      <c r="S12" s="421"/>
      <c r="T12" s="421"/>
      <c r="U12" s="421"/>
      <c r="V12" s="422"/>
      <c r="W12" s="420" t="s">
        <v>532</v>
      </c>
      <c r="X12" s="421"/>
      <c r="Y12" s="421"/>
      <c r="Z12" s="421"/>
      <c r="AA12" s="421"/>
      <c r="AB12" s="421"/>
      <c r="AC12" s="422"/>
      <c r="AD12" s="420" t="s">
        <v>527</v>
      </c>
      <c r="AE12" s="421"/>
      <c r="AF12" s="421"/>
      <c r="AG12" s="421"/>
      <c r="AH12" s="421"/>
      <c r="AI12" s="421"/>
      <c r="AJ12" s="422"/>
      <c r="AK12" s="420" t="s">
        <v>520</v>
      </c>
      <c r="AL12" s="421"/>
      <c r="AM12" s="421"/>
      <c r="AN12" s="421"/>
      <c r="AO12" s="421"/>
      <c r="AP12" s="421"/>
      <c r="AQ12" s="422"/>
      <c r="AR12" s="420" t="s">
        <v>518</v>
      </c>
      <c r="AS12" s="421"/>
      <c r="AT12" s="421"/>
      <c r="AU12" s="421"/>
      <c r="AV12" s="421"/>
      <c r="AW12" s="421"/>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1587</v>
      </c>
      <c r="Q13" s="664"/>
      <c r="R13" s="664"/>
      <c r="S13" s="664"/>
      <c r="T13" s="664"/>
      <c r="U13" s="664"/>
      <c r="V13" s="665"/>
      <c r="W13" s="663">
        <v>2102</v>
      </c>
      <c r="X13" s="664"/>
      <c r="Y13" s="664"/>
      <c r="Z13" s="664"/>
      <c r="AA13" s="664"/>
      <c r="AB13" s="664"/>
      <c r="AC13" s="665"/>
      <c r="AD13" s="663">
        <v>2238</v>
      </c>
      <c r="AE13" s="664"/>
      <c r="AF13" s="664"/>
      <c r="AG13" s="664"/>
      <c r="AH13" s="664"/>
      <c r="AI13" s="664"/>
      <c r="AJ13" s="665"/>
      <c r="AK13" s="663">
        <v>3016</v>
      </c>
      <c r="AL13" s="664"/>
      <c r="AM13" s="664"/>
      <c r="AN13" s="664"/>
      <c r="AO13" s="664"/>
      <c r="AP13" s="664"/>
      <c r="AQ13" s="665"/>
      <c r="AR13" s="925"/>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c r="Q14" s="664"/>
      <c r="R14" s="664"/>
      <c r="S14" s="664"/>
      <c r="T14" s="664"/>
      <c r="U14" s="664"/>
      <c r="V14" s="665"/>
      <c r="W14" s="663"/>
      <c r="X14" s="664"/>
      <c r="Y14" s="664"/>
      <c r="Z14" s="664"/>
      <c r="AA14" s="664"/>
      <c r="AB14" s="664"/>
      <c r="AC14" s="665"/>
      <c r="AD14" s="663"/>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c r="Q15" s="664"/>
      <c r="R15" s="664"/>
      <c r="S15" s="664"/>
      <c r="T15" s="664"/>
      <c r="U15" s="664"/>
      <c r="V15" s="665"/>
      <c r="W15" s="663"/>
      <c r="X15" s="664"/>
      <c r="Y15" s="664"/>
      <c r="Z15" s="664"/>
      <c r="AA15" s="664"/>
      <c r="AB15" s="664"/>
      <c r="AC15" s="665"/>
      <c r="AD15" s="663"/>
      <c r="AE15" s="664"/>
      <c r="AF15" s="664"/>
      <c r="AG15" s="664"/>
      <c r="AH15" s="664"/>
      <c r="AI15" s="664"/>
      <c r="AJ15" s="665"/>
      <c r="AK15" s="663"/>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c r="Q16" s="664"/>
      <c r="R16" s="664"/>
      <c r="S16" s="664"/>
      <c r="T16" s="664"/>
      <c r="U16" s="664"/>
      <c r="V16" s="665"/>
      <c r="W16" s="663"/>
      <c r="X16" s="664"/>
      <c r="Y16" s="664"/>
      <c r="Z16" s="664"/>
      <c r="AA16" s="664"/>
      <c r="AB16" s="664"/>
      <c r="AC16" s="665"/>
      <c r="AD16" s="663"/>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v>57</v>
      </c>
      <c r="Q17" s="664"/>
      <c r="R17" s="664"/>
      <c r="S17" s="664"/>
      <c r="T17" s="664"/>
      <c r="U17" s="664"/>
      <c r="V17" s="665"/>
      <c r="W17" s="663"/>
      <c r="X17" s="664"/>
      <c r="Y17" s="664"/>
      <c r="Z17" s="664"/>
      <c r="AA17" s="664"/>
      <c r="AB17" s="664"/>
      <c r="AC17" s="665"/>
      <c r="AD17" s="663"/>
      <c r="AE17" s="664"/>
      <c r="AF17" s="664"/>
      <c r="AG17" s="664"/>
      <c r="AH17" s="664"/>
      <c r="AI17" s="664"/>
      <c r="AJ17" s="665"/>
      <c r="AK17" s="663"/>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1644</v>
      </c>
      <c r="Q18" s="885"/>
      <c r="R18" s="885"/>
      <c r="S18" s="885"/>
      <c r="T18" s="885"/>
      <c r="U18" s="885"/>
      <c r="V18" s="886"/>
      <c r="W18" s="884">
        <f>SUM(W13:AC17)</f>
        <v>2102</v>
      </c>
      <c r="X18" s="885"/>
      <c r="Y18" s="885"/>
      <c r="Z18" s="885"/>
      <c r="AA18" s="885"/>
      <c r="AB18" s="885"/>
      <c r="AC18" s="886"/>
      <c r="AD18" s="884">
        <f>SUM(AD13:AJ17)</f>
        <v>2238</v>
      </c>
      <c r="AE18" s="885"/>
      <c r="AF18" s="885"/>
      <c r="AG18" s="885"/>
      <c r="AH18" s="885"/>
      <c r="AI18" s="885"/>
      <c r="AJ18" s="886"/>
      <c r="AK18" s="884">
        <f>SUM(AK13:AQ17)</f>
        <v>3016</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1592</v>
      </c>
      <c r="Q19" s="664"/>
      <c r="R19" s="664"/>
      <c r="S19" s="664"/>
      <c r="T19" s="664"/>
      <c r="U19" s="664"/>
      <c r="V19" s="665"/>
      <c r="W19" s="663">
        <v>1944</v>
      </c>
      <c r="X19" s="664"/>
      <c r="Y19" s="664"/>
      <c r="Z19" s="664"/>
      <c r="AA19" s="664"/>
      <c r="AB19" s="664"/>
      <c r="AC19" s="665"/>
      <c r="AD19" s="663">
        <v>2123</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82" t="s">
        <v>10</v>
      </c>
      <c r="H20" s="883"/>
      <c r="I20" s="883"/>
      <c r="J20" s="883"/>
      <c r="K20" s="883"/>
      <c r="L20" s="883"/>
      <c r="M20" s="883"/>
      <c r="N20" s="883"/>
      <c r="O20" s="883"/>
      <c r="P20" s="319">
        <f>IF(P18=0, "-", SUM(P19)/P18)</f>
        <v>0.96836982968369834</v>
      </c>
      <c r="Q20" s="319"/>
      <c r="R20" s="319"/>
      <c r="S20" s="319"/>
      <c r="T20" s="319"/>
      <c r="U20" s="319"/>
      <c r="V20" s="319"/>
      <c r="W20" s="319">
        <f t="shared" ref="W20" si="0">IF(W18=0, "-", SUM(W19)/W18)</f>
        <v>0.92483349191246433</v>
      </c>
      <c r="X20" s="319"/>
      <c r="Y20" s="319"/>
      <c r="Z20" s="319"/>
      <c r="AA20" s="319"/>
      <c r="AB20" s="319"/>
      <c r="AC20" s="319"/>
      <c r="AD20" s="319">
        <f t="shared" ref="AD20" si="1">IF(AD18=0, "-", SUM(AD19)/AD18)</f>
        <v>0.94861483467381591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0"/>
      <c r="G21" s="317" t="s">
        <v>478</v>
      </c>
      <c r="H21" s="318"/>
      <c r="I21" s="318"/>
      <c r="J21" s="318"/>
      <c r="K21" s="318"/>
      <c r="L21" s="318"/>
      <c r="M21" s="318"/>
      <c r="N21" s="318"/>
      <c r="O21" s="318"/>
      <c r="P21" s="319">
        <f>IF(P19=0, "-", SUM(P19)/SUM(P13,P14))</f>
        <v>1.0031505986137366</v>
      </c>
      <c r="Q21" s="319"/>
      <c r="R21" s="319"/>
      <c r="S21" s="319"/>
      <c r="T21" s="319"/>
      <c r="U21" s="319"/>
      <c r="V21" s="319"/>
      <c r="W21" s="319">
        <f t="shared" ref="W21" si="2">IF(W19=0, "-", SUM(W19)/SUM(W13,W14))</f>
        <v>0.92483349191246433</v>
      </c>
      <c r="X21" s="319"/>
      <c r="Y21" s="319"/>
      <c r="Z21" s="319"/>
      <c r="AA21" s="319"/>
      <c r="AB21" s="319"/>
      <c r="AC21" s="319"/>
      <c r="AD21" s="319">
        <f t="shared" ref="AD21" si="3">IF(AD19=0, "-", SUM(AD19)/SUM(AD13,AD14))</f>
        <v>0.94861483467381591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8" t="s">
        <v>560</v>
      </c>
      <c r="B22" s="969"/>
      <c r="C22" s="969"/>
      <c r="D22" s="969"/>
      <c r="E22" s="969"/>
      <c r="F22" s="970"/>
      <c r="G22" s="955" t="s">
        <v>457</v>
      </c>
      <c r="H22" s="223"/>
      <c r="I22" s="223"/>
      <c r="J22" s="223"/>
      <c r="K22" s="223"/>
      <c r="L22" s="223"/>
      <c r="M22" s="223"/>
      <c r="N22" s="223"/>
      <c r="O22" s="224"/>
      <c r="P22" s="940" t="s">
        <v>521</v>
      </c>
      <c r="Q22" s="223"/>
      <c r="R22" s="223"/>
      <c r="S22" s="223"/>
      <c r="T22" s="223"/>
      <c r="U22" s="223"/>
      <c r="V22" s="224"/>
      <c r="W22" s="940" t="s">
        <v>517</v>
      </c>
      <c r="X22" s="223"/>
      <c r="Y22" s="223"/>
      <c r="Z22" s="223"/>
      <c r="AA22" s="223"/>
      <c r="AB22" s="223"/>
      <c r="AC22" s="224"/>
      <c r="AD22" s="940" t="s">
        <v>456</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579</v>
      </c>
      <c r="H23" s="957"/>
      <c r="I23" s="957"/>
      <c r="J23" s="957"/>
      <c r="K23" s="957"/>
      <c r="L23" s="957"/>
      <c r="M23" s="957"/>
      <c r="N23" s="957"/>
      <c r="O23" s="958"/>
      <c r="P23" s="925">
        <v>2400</v>
      </c>
      <c r="Q23" s="926"/>
      <c r="R23" s="926"/>
      <c r="S23" s="926"/>
      <c r="T23" s="926"/>
      <c r="U23" s="926"/>
      <c r="V23" s="941"/>
      <c r="W23" s="925"/>
      <c r="X23" s="926"/>
      <c r="Y23" s="926"/>
      <c r="Z23" s="926"/>
      <c r="AA23" s="926"/>
      <c r="AB23" s="926"/>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580</v>
      </c>
      <c r="H24" s="960"/>
      <c r="I24" s="960"/>
      <c r="J24" s="960"/>
      <c r="K24" s="960"/>
      <c r="L24" s="960"/>
      <c r="M24" s="960"/>
      <c r="N24" s="960"/>
      <c r="O24" s="961"/>
      <c r="P24" s="663">
        <v>398</v>
      </c>
      <c r="Q24" s="664"/>
      <c r="R24" s="664"/>
      <c r="S24" s="664"/>
      <c r="T24" s="664"/>
      <c r="U24" s="664"/>
      <c r="V24" s="665"/>
      <c r="W24" s="663"/>
      <c r="X24" s="664"/>
      <c r="Y24" s="664"/>
      <c r="Z24" s="664"/>
      <c r="AA24" s="664"/>
      <c r="AB24" s="664"/>
      <c r="AC24" s="66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581</v>
      </c>
      <c r="H25" s="960"/>
      <c r="I25" s="960"/>
      <c r="J25" s="960"/>
      <c r="K25" s="960"/>
      <c r="L25" s="960"/>
      <c r="M25" s="960"/>
      <c r="N25" s="960"/>
      <c r="O25" s="961"/>
      <c r="P25" s="663">
        <v>60</v>
      </c>
      <c r="Q25" s="664"/>
      <c r="R25" s="664"/>
      <c r="S25" s="664"/>
      <c r="T25" s="664"/>
      <c r="U25" s="664"/>
      <c r="V25" s="665"/>
      <c r="W25" s="663"/>
      <c r="X25" s="664"/>
      <c r="Y25" s="664"/>
      <c r="Z25" s="664"/>
      <c r="AA25" s="664"/>
      <c r="AB25" s="664"/>
      <c r="AC25" s="66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582</v>
      </c>
      <c r="H26" s="960"/>
      <c r="I26" s="960"/>
      <c r="J26" s="960"/>
      <c r="K26" s="960"/>
      <c r="L26" s="960"/>
      <c r="M26" s="960"/>
      <c r="N26" s="960"/>
      <c r="O26" s="961"/>
      <c r="P26" s="663">
        <v>57</v>
      </c>
      <c r="Q26" s="664"/>
      <c r="R26" s="664"/>
      <c r="S26" s="664"/>
      <c r="T26" s="664"/>
      <c r="U26" s="664"/>
      <c r="V26" s="665"/>
      <c r="W26" s="663"/>
      <c r="X26" s="664"/>
      <c r="Y26" s="664"/>
      <c r="Z26" s="664"/>
      <c r="AA26" s="664"/>
      <c r="AB26" s="664"/>
      <c r="AC26" s="66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633</v>
      </c>
      <c r="H27" s="960"/>
      <c r="I27" s="960"/>
      <c r="J27" s="960"/>
      <c r="K27" s="960"/>
      <c r="L27" s="960"/>
      <c r="M27" s="960"/>
      <c r="N27" s="960"/>
      <c r="O27" s="961"/>
      <c r="P27" s="663">
        <v>47</v>
      </c>
      <c r="Q27" s="664"/>
      <c r="R27" s="664"/>
      <c r="S27" s="664"/>
      <c r="T27" s="664"/>
      <c r="U27" s="664"/>
      <c r="V27" s="665"/>
      <c r="W27" s="663"/>
      <c r="X27" s="664"/>
      <c r="Y27" s="664"/>
      <c r="Z27" s="664"/>
      <c r="AA27" s="664"/>
      <c r="AB27" s="664"/>
      <c r="AC27" s="66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4">
        <f>P29-SUM(P23:P27)</f>
        <v>54</v>
      </c>
      <c r="Q28" s="885"/>
      <c r="R28" s="885"/>
      <c r="S28" s="885"/>
      <c r="T28" s="885"/>
      <c r="U28" s="885"/>
      <c r="V28" s="886"/>
      <c r="W28" s="884">
        <f>W29-SUM(W23:W27)</f>
        <v>0</v>
      </c>
      <c r="X28" s="885"/>
      <c r="Y28" s="885"/>
      <c r="Z28" s="885"/>
      <c r="AA28" s="885"/>
      <c r="AB28" s="885"/>
      <c r="AC28" s="88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3">
        <f>AK13</f>
        <v>3016</v>
      </c>
      <c r="Q29" s="664"/>
      <c r="R29" s="664"/>
      <c r="S29" s="664"/>
      <c r="T29" s="664"/>
      <c r="U29" s="664"/>
      <c r="V29" s="665"/>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3" t="s">
        <v>354</v>
      </c>
      <c r="AR30" s="774"/>
      <c r="AS30" s="774"/>
      <c r="AT30" s="775"/>
      <c r="AU30" s="780" t="s">
        <v>253</v>
      </c>
      <c r="AV30" s="780"/>
      <c r="AW30" s="780"/>
      <c r="AX30" s="92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8"/>
      <c r="AC31" s="249"/>
      <c r="AD31" s="250"/>
      <c r="AE31" s="248"/>
      <c r="AF31" s="249"/>
      <c r="AG31" s="249"/>
      <c r="AH31" s="250"/>
      <c r="AI31" s="248"/>
      <c r="AJ31" s="249"/>
      <c r="AK31" s="249"/>
      <c r="AL31" s="250"/>
      <c r="AM31" s="252"/>
      <c r="AN31" s="252"/>
      <c r="AO31" s="252"/>
      <c r="AP31" s="248"/>
      <c r="AQ31" s="595" t="s">
        <v>634</v>
      </c>
      <c r="AR31" s="201"/>
      <c r="AS31" s="134" t="s">
        <v>355</v>
      </c>
      <c r="AT31" s="135"/>
      <c r="AU31" s="200">
        <v>1</v>
      </c>
      <c r="AV31" s="200"/>
      <c r="AW31" s="403" t="s">
        <v>300</v>
      </c>
      <c r="AX31" s="404"/>
    </row>
    <row r="32" spans="1:50" ht="23.25" customHeight="1" x14ac:dyDescent="0.15">
      <c r="A32" s="408"/>
      <c r="B32" s="406"/>
      <c r="C32" s="406"/>
      <c r="D32" s="406"/>
      <c r="E32" s="406"/>
      <c r="F32" s="407"/>
      <c r="G32" s="569" t="s">
        <v>635</v>
      </c>
      <c r="H32" s="570"/>
      <c r="I32" s="570"/>
      <c r="J32" s="570"/>
      <c r="K32" s="570"/>
      <c r="L32" s="570"/>
      <c r="M32" s="570"/>
      <c r="N32" s="570"/>
      <c r="O32" s="571"/>
      <c r="P32" s="106" t="s">
        <v>583</v>
      </c>
      <c r="Q32" s="106"/>
      <c r="R32" s="106"/>
      <c r="S32" s="106"/>
      <c r="T32" s="106"/>
      <c r="U32" s="106"/>
      <c r="V32" s="106"/>
      <c r="W32" s="106"/>
      <c r="X32" s="107"/>
      <c r="Y32" s="476" t="s">
        <v>12</v>
      </c>
      <c r="Z32" s="536"/>
      <c r="AA32" s="537"/>
      <c r="AB32" s="466" t="s">
        <v>497</v>
      </c>
      <c r="AC32" s="466"/>
      <c r="AD32" s="466"/>
      <c r="AE32" s="219">
        <v>98.7</v>
      </c>
      <c r="AF32" s="220"/>
      <c r="AG32" s="220"/>
      <c r="AH32" s="220"/>
      <c r="AI32" s="219">
        <v>97.1</v>
      </c>
      <c r="AJ32" s="220"/>
      <c r="AK32" s="220"/>
      <c r="AL32" s="220"/>
      <c r="AM32" s="219">
        <v>96.4</v>
      </c>
      <c r="AN32" s="220"/>
      <c r="AO32" s="220"/>
      <c r="AP32" s="220"/>
      <c r="AQ32" s="341" t="s">
        <v>599</v>
      </c>
      <c r="AR32" s="208"/>
      <c r="AS32" s="208"/>
      <c r="AT32" s="342"/>
      <c r="AU32" s="220" t="s">
        <v>599</v>
      </c>
      <c r="AV32" s="220"/>
      <c r="AW32" s="220"/>
      <c r="AX32" s="222"/>
    </row>
    <row r="33" spans="1:50" ht="23.25" customHeight="1" x14ac:dyDescent="0.15">
      <c r="A33" s="409"/>
      <c r="B33" s="410"/>
      <c r="C33" s="410"/>
      <c r="D33" s="410"/>
      <c r="E33" s="410"/>
      <c r="F33" s="411"/>
      <c r="G33" s="572"/>
      <c r="H33" s="573"/>
      <c r="I33" s="573"/>
      <c r="J33" s="573"/>
      <c r="K33" s="573"/>
      <c r="L33" s="573"/>
      <c r="M33" s="573"/>
      <c r="N33" s="573"/>
      <c r="O33" s="574"/>
      <c r="P33" s="109"/>
      <c r="Q33" s="109"/>
      <c r="R33" s="109"/>
      <c r="S33" s="109"/>
      <c r="T33" s="109"/>
      <c r="U33" s="109"/>
      <c r="V33" s="109"/>
      <c r="W33" s="109"/>
      <c r="X33" s="110"/>
      <c r="Y33" s="420" t="s">
        <v>54</v>
      </c>
      <c r="Z33" s="421"/>
      <c r="AA33" s="422"/>
      <c r="AB33" s="528" t="s">
        <v>497</v>
      </c>
      <c r="AC33" s="528"/>
      <c r="AD33" s="528"/>
      <c r="AE33" s="219">
        <v>95</v>
      </c>
      <c r="AF33" s="220"/>
      <c r="AG33" s="220"/>
      <c r="AH33" s="220"/>
      <c r="AI33" s="219">
        <v>95</v>
      </c>
      <c r="AJ33" s="220"/>
      <c r="AK33" s="220"/>
      <c r="AL33" s="220"/>
      <c r="AM33" s="219">
        <v>95</v>
      </c>
      <c r="AN33" s="220"/>
      <c r="AO33" s="220"/>
      <c r="AP33" s="220"/>
      <c r="AQ33" s="341" t="s">
        <v>599</v>
      </c>
      <c r="AR33" s="208"/>
      <c r="AS33" s="208"/>
      <c r="AT33" s="342"/>
      <c r="AU33" s="220">
        <v>95</v>
      </c>
      <c r="AV33" s="220"/>
      <c r="AW33" s="220"/>
      <c r="AX33" s="222"/>
    </row>
    <row r="34" spans="1:50" ht="23.25" customHeight="1" x14ac:dyDescent="0.15">
      <c r="A34" s="408"/>
      <c r="B34" s="406"/>
      <c r="C34" s="406"/>
      <c r="D34" s="406"/>
      <c r="E34" s="406"/>
      <c r="F34" s="407"/>
      <c r="G34" s="575"/>
      <c r="H34" s="576"/>
      <c r="I34" s="576"/>
      <c r="J34" s="576"/>
      <c r="K34" s="576"/>
      <c r="L34" s="576"/>
      <c r="M34" s="576"/>
      <c r="N34" s="576"/>
      <c r="O34" s="577"/>
      <c r="P34" s="112"/>
      <c r="Q34" s="112"/>
      <c r="R34" s="112"/>
      <c r="S34" s="112"/>
      <c r="T34" s="112"/>
      <c r="U34" s="112"/>
      <c r="V34" s="112"/>
      <c r="W34" s="112"/>
      <c r="X34" s="113"/>
      <c r="Y34" s="420" t="s">
        <v>13</v>
      </c>
      <c r="Z34" s="421"/>
      <c r="AA34" s="422"/>
      <c r="AB34" s="561" t="s">
        <v>301</v>
      </c>
      <c r="AC34" s="561"/>
      <c r="AD34" s="561"/>
      <c r="AE34" s="219">
        <v>104</v>
      </c>
      <c r="AF34" s="220"/>
      <c r="AG34" s="220"/>
      <c r="AH34" s="220"/>
      <c r="AI34" s="219">
        <v>102</v>
      </c>
      <c r="AJ34" s="220"/>
      <c r="AK34" s="220"/>
      <c r="AL34" s="220"/>
      <c r="AM34" s="219">
        <v>101</v>
      </c>
      <c r="AN34" s="220"/>
      <c r="AO34" s="220"/>
      <c r="AP34" s="220"/>
      <c r="AQ34" s="341" t="s">
        <v>599</v>
      </c>
      <c r="AR34" s="208"/>
      <c r="AS34" s="208"/>
      <c r="AT34" s="342"/>
      <c r="AU34" s="220" t="s">
        <v>599</v>
      </c>
      <c r="AV34" s="220"/>
      <c r="AW34" s="220"/>
      <c r="AX34" s="222"/>
    </row>
    <row r="35" spans="1:50" ht="23.25" customHeight="1" x14ac:dyDescent="0.15">
      <c r="A35" s="227" t="s">
        <v>506</v>
      </c>
      <c r="B35" s="228"/>
      <c r="C35" s="228"/>
      <c r="D35" s="228"/>
      <c r="E35" s="228"/>
      <c r="F35" s="229"/>
      <c r="G35" s="233" t="s">
        <v>647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6" t="s">
        <v>473</v>
      </c>
      <c r="B37" s="777"/>
      <c r="C37" s="777"/>
      <c r="D37" s="777"/>
      <c r="E37" s="777"/>
      <c r="F37" s="77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6" t="s">
        <v>253</v>
      </c>
      <c r="AV37" s="416"/>
      <c r="AW37" s="416"/>
      <c r="AX37" s="916"/>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8"/>
      <c r="AC38" s="249"/>
      <c r="AD38" s="250"/>
      <c r="AE38" s="248"/>
      <c r="AF38" s="249"/>
      <c r="AG38" s="249"/>
      <c r="AH38" s="250"/>
      <c r="AI38" s="248"/>
      <c r="AJ38" s="249"/>
      <c r="AK38" s="249"/>
      <c r="AL38" s="250"/>
      <c r="AM38" s="252"/>
      <c r="AN38" s="252"/>
      <c r="AO38" s="252"/>
      <c r="AP38" s="248"/>
      <c r="AQ38" s="595" t="s">
        <v>634</v>
      </c>
      <c r="AR38" s="201"/>
      <c r="AS38" s="134" t="s">
        <v>355</v>
      </c>
      <c r="AT38" s="135"/>
      <c r="AU38" s="200">
        <v>1</v>
      </c>
      <c r="AV38" s="200"/>
      <c r="AW38" s="403" t="s">
        <v>300</v>
      </c>
      <c r="AX38" s="404"/>
    </row>
    <row r="39" spans="1:50" ht="23.25" customHeight="1" x14ac:dyDescent="0.15">
      <c r="A39" s="408"/>
      <c r="B39" s="406"/>
      <c r="C39" s="406"/>
      <c r="D39" s="406"/>
      <c r="E39" s="406"/>
      <c r="F39" s="407"/>
      <c r="G39" s="569" t="s">
        <v>584</v>
      </c>
      <c r="H39" s="570"/>
      <c r="I39" s="570"/>
      <c r="J39" s="570"/>
      <c r="K39" s="570"/>
      <c r="L39" s="570"/>
      <c r="M39" s="570"/>
      <c r="N39" s="570"/>
      <c r="O39" s="571"/>
      <c r="P39" s="106" t="s">
        <v>585</v>
      </c>
      <c r="Q39" s="106"/>
      <c r="R39" s="106"/>
      <c r="S39" s="106"/>
      <c r="T39" s="106"/>
      <c r="U39" s="106"/>
      <c r="V39" s="106"/>
      <c r="W39" s="106"/>
      <c r="X39" s="107"/>
      <c r="Y39" s="476" t="s">
        <v>12</v>
      </c>
      <c r="Z39" s="536"/>
      <c r="AA39" s="537"/>
      <c r="AB39" s="466" t="s">
        <v>497</v>
      </c>
      <c r="AC39" s="466"/>
      <c r="AD39" s="466"/>
      <c r="AE39" s="219">
        <v>88.6</v>
      </c>
      <c r="AF39" s="220"/>
      <c r="AG39" s="220"/>
      <c r="AH39" s="220"/>
      <c r="AI39" s="219">
        <v>88.3</v>
      </c>
      <c r="AJ39" s="220"/>
      <c r="AK39" s="220"/>
      <c r="AL39" s="220"/>
      <c r="AM39" s="219">
        <v>86.5</v>
      </c>
      <c r="AN39" s="220"/>
      <c r="AO39" s="220"/>
      <c r="AP39" s="220"/>
      <c r="AQ39" s="341" t="s">
        <v>599</v>
      </c>
      <c r="AR39" s="208"/>
      <c r="AS39" s="208"/>
      <c r="AT39" s="342"/>
      <c r="AU39" s="220" t="s">
        <v>599</v>
      </c>
      <c r="AV39" s="220"/>
      <c r="AW39" s="220"/>
      <c r="AX39" s="222"/>
    </row>
    <row r="40" spans="1:50" ht="23.25" customHeight="1" x14ac:dyDescent="0.15">
      <c r="A40" s="409"/>
      <c r="B40" s="410"/>
      <c r="C40" s="410"/>
      <c r="D40" s="410"/>
      <c r="E40" s="410"/>
      <c r="F40" s="411"/>
      <c r="G40" s="572"/>
      <c r="H40" s="573"/>
      <c r="I40" s="573"/>
      <c r="J40" s="573"/>
      <c r="K40" s="573"/>
      <c r="L40" s="573"/>
      <c r="M40" s="573"/>
      <c r="N40" s="573"/>
      <c r="O40" s="574"/>
      <c r="P40" s="109"/>
      <c r="Q40" s="109"/>
      <c r="R40" s="109"/>
      <c r="S40" s="109"/>
      <c r="T40" s="109"/>
      <c r="U40" s="109"/>
      <c r="V40" s="109"/>
      <c r="W40" s="109"/>
      <c r="X40" s="110"/>
      <c r="Y40" s="420" t="s">
        <v>54</v>
      </c>
      <c r="Z40" s="421"/>
      <c r="AA40" s="422"/>
      <c r="AB40" s="528" t="s">
        <v>497</v>
      </c>
      <c r="AC40" s="528"/>
      <c r="AD40" s="528"/>
      <c r="AE40" s="219">
        <v>90</v>
      </c>
      <c r="AF40" s="220"/>
      <c r="AG40" s="220"/>
      <c r="AH40" s="220"/>
      <c r="AI40" s="219">
        <v>90</v>
      </c>
      <c r="AJ40" s="220"/>
      <c r="AK40" s="220"/>
      <c r="AL40" s="220"/>
      <c r="AM40" s="219">
        <v>90</v>
      </c>
      <c r="AN40" s="220"/>
      <c r="AO40" s="220"/>
      <c r="AP40" s="220"/>
      <c r="AQ40" s="341" t="s">
        <v>599</v>
      </c>
      <c r="AR40" s="208"/>
      <c r="AS40" s="208"/>
      <c r="AT40" s="342"/>
      <c r="AU40" s="220">
        <v>90</v>
      </c>
      <c r="AV40" s="220"/>
      <c r="AW40" s="220"/>
      <c r="AX40" s="222"/>
    </row>
    <row r="41" spans="1:50" ht="23.25" customHeight="1" x14ac:dyDescent="0.15">
      <c r="A41" s="412"/>
      <c r="B41" s="413"/>
      <c r="C41" s="413"/>
      <c r="D41" s="413"/>
      <c r="E41" s="413"/>
      <c r="F41" s="414"/>
      <c r="G41" s="575"/>
      <c r="H41" s="576"/>
      <c r="I41" s="576"/>
      <c r="J41" s="576"/>
      <c r="K41" s="576"/>
      <c r="L41" s="576"/>
      <c r="M41" s="576"/>
      <c r="N41" s="576"/>
      <c r="O41" s="577"/>
      <c r="P41" s="112"/>
      <c r="Q41" s="112"/>
      <c r="R41" s="112"/>
      <c r="S41" s="112"/>
      <c r="T41" s="112"/>
      <c r="U41" s="112"/>
      <c r="V41" s="112"/>
      <c r="W41" s="112"/>
      <c r="X41" s="113"/>
      <c r="Y41" s="420" t="s">
        <v>13</v>
      </c>
      <c r="Z41" s="421"/>
      <c r="AA41" s="422"/>
      <c r="AB41" s="561" t="s">
        <v>301</v>
      </c>
      <c r="AC41" s="561"/>
      <c r="AD41" s="561"/>
      <c r="AE41" s="219">
        <v>98.4</v>
      </c>
      <c r="AF41" s="220"/>
      <c r="AG41" s="220"/>
      <c r="AH41" s="220"/>
      <c r="AI41" s="219">
        <v>98.1</v>
      </c>
      <c r="AJ41" s="220"/>
      <c r="AK41" s="220"/>
      <c r="AL41" s="220"/>
      <c r="AM41" s="219">
        <v>96.1</v>
      </c>
      <c r="AN41" s="220"/>
      <c r="AO41" s="220"/>
      <c r="AP41" s="220"/>
      <c r="AQ41" s="341" t="s">
        <v>599</v>
      </c>
      <c r="AR41" s="208"/>
      <c r="AS41" s="208"/>
      <c r="AT41" s="342"/>
      <c r="AU41" s="341" t="s">
        <v>599</v>
      </c>
      <c r="AV41" s="208"/>
      <c r="AW41" s="208"/>
      <c r="AX41" s="342"/>
    </row>
    <row r="42" spans="1:50" ht="23.25" customHeight="1" x14ac:dyDescent="0.15">
      <c r="A42" s="227" t="s">
        <v>506</v>
      </c>
      <c r="B42" s="228"/>
      <c r="C42" s="228"/>
      <c r="D42" s="228"/>
      <c r="E42" s="228"/>
      <c r="F42" s="229"/>
      <c r="G42" s="233" t="s">
        <v>648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6" t="s">
        <v>473</v>
      </c>
      <c r="B44" s="777"/>
      <c r="C44" s="777"/>
      <c r="D44" s="777"/>
      <c r="E44" s="777"/>
      <c r="F44" s="77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6" t="s">
        <v>253</v>
      </c>
      <c r="AV44" s="416"/>
      <c r="AW44" s="416"/>
      <c r="AX44" s="91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8"/>
      <c r="AC45" s="249"/>
      <c r="AD45" s="250"/>
      <c r="AE45" s="248"/>
      <c r="AF45" s="249"/>
      <c r="AG45" s="249"/>
      <c r="AH45" s="250"/>
      <c r="AI45" s="248"/>
      <c r="AJ45" s="249"/>
      <c r="AK45" s="249"/>
      <c r="AL45" s="250"/>
      <c r="AM45" s="252"/>
      <c r="AN45" s="252"/>
      <c r="AO45" s="252"/>
      <c r="AP45" s="248"/>
      <c r="AQ45" s="595"/>
      <c r="AR45" s="201"/>
      <c r="AS45" s="134" t="s">
        <v>355</v>
      </c>
      <c r="AT45" s="135"/>
      <c r="AU45" s="200"/>
      <c r="AV45" s="200"/>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6"/>
      <c r="Q46" s="106"/>
      <c r="R46" s="106"/>
      <c r="S46" s="106"/>
      <c r="T46" s="106"/>
      <c r="U46" s="106"/>
      <c r="V46" s="106"/>
      <c r="W46" s="106"/>
      <c r="X46" s="107"/>
      <c r="Y46" s="476" t="s">
        <v>12</v>
      </c>
      <c r="Z46" s="536"/>
      <c r="AA46" s="537"/>
      <c r="AB46" s="466"/>
      <c r="AC46" s="466"/>
      <c r="AD46" s="46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9"/>
      <c r="B47" s="410"/>
      <c r="C47" s="410"/>
      <c r="D47" s="410"/>
      <c r="E47" s="410"/>
      <c r="F47" s="411"/>
      <c r="G47" s="572"/>
      <c r="H47" s="573"/>
      <c r="I47" s="573"/>
      <c r="J47" s="573"/>
      <c r="K47" s="573"/>
      <c r="L47" s="573"/>
      <c r="M47" s="573"/>
      <c r="N47" s="573"/>
      <c r="O47" s="574"/>
      <c r="P47" s="109"/>
      <c r="Q47" s="109"/>
      <c r="R47" s="109"/>
      <c r="S47" s="109"/>
      <c r="T47" s="109"/>
      <c r="U47" s="109"/>
      <c r="V47" s="109"/>
      <c r="W47" s="109"/>
      <c r="X47" s="110"/>
      <c r="Y47" s="420" t="s">
        <v>54</v>
      </c>
      <c r="Z47" s="421"/>
      <c r="AA47" s="422"/>
      <c r="AB47" s="528"/>
      <c r="AC47" s="528"/>
      <c r="AD47" s="52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2"/>
      <c r="B48" s="413"/>
      <c r="C48" s="413"/>
      <c r="D48" s="413"/>
      <c r="E48" s="413"/>
      <c r="F48" s="414"/>
      <c r="G48" s="575"/>
      <c r="H48" s="576"/>
      <c r="I48" s="576"/>
      <c r="J48" s="576"/>
      <c r="K48" s="576"/>
      <c r="L48" s="576"/>
      <c r="M48" s="576"/>
      <c r="N48" s="576"/>
      <c r="O48" s="577"/>
      <c r="P48" s="112"/>
      <c r="Q48" s="112"/>
      <c r="R48" s="112"/>
      <c r="S48" s="112"/>
      <c r="T48" s="112"/>
      <c r="U48" s="112"/>
      <c r="V48" s="112"/>
      <c r="W48" s="112"/>
      <c r="X48" s="113"/>
      <c r="Y48" s="420" t="s">
        <v>13</v>
      </c>
      <c r="Z48" s="421"/>
      <c r="AA48" s="422"/>
      <c r="AB48" s="561" t="s">
        <v>301</v>
      </c>
      <c r="AC48" s="561"/>
      <c r="AD48" s="56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0" t="s">
        <v>253</v>
      </c>
      <c r="AV51" s="930"/>
      <c r="AW51" s="930"/>
      <c r="AX51" s="93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8"/>
      <c r="AC52" s="249"/>
      <c r="AD52" s="250"/>
      <c r="AE52" s="248"/>
      <c r="AF52" s="249"/>
      <c r="AG52" s="249"/>
      <c r="AH52" s="250"/>
      <c r="AI52" s="248"/>
      <c r="AJ52" s="249"/>
      <c r="AK52" s="249"/>
      <c r="AL52" s="250"/>
      <c r="AM52" s="252"/>
      <c r="AN52" s="252"/>
      <c r="AO52" s="252"/>
      <c r="AP52" s="248"/>
      <c r="AQ52" s="595"/>
      <c r="AR52" s="201"/>
      <c r="AS52" s="134" t="s">
        <v>355</v>
      </c>
      <c r="AT52" s="135"/>
      <c r="AU52" s="200"/>
      <c r="AV52" s="200"/>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6"/>
      <c r="Q53" s="106"/>
      <c r="R53" s="106"/>
      <c r="S53" s="106"/>
      <c r="T53" s="106"/>
      <c r="U53" s="106"/>
      <c r="V53" s="106"/>
      <c r="W53" s="106"/>
      <c r="X53" s="107"/>
      <c r="Y53" s="476" t="s">
        <v>12</v>
      </c>
      <c r="Z53" s="536"/>
      <c r="AA53" s="537"/>
      <c r="AB53" s="466"/>
      <c r="AC53" s="466"/>
      <c r="AD53" s="46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9"/>
      <c r="B54" s="410"/>
      <c r="C54" s="410"/>
      <c r="D54" s="410"/>
      <c r="E54" s="410"/>
      <c r="F54" s="411"/>
      <c r="G54" s="572"/>
      <c r="H54" s="573"/>
      <c r="I54" s="573"/>
      <c r="J54" s="573"/>
      <c r="K54" s="573"/>
      <c r="L54" s="573"/>
      <c r="M54" s="573"/>
      <c r="N54" s="573"/>
      <c r="O54" s="574"/>
      <c r="P54" s="109"/>
      <c r="Q54" s="109"/>
      <c r="R54" s="109"/>
      <c r="S54" s="109"/>
      <c r="T54" s="109"/>
      <c r="U54" s="109"/>
      <c r="V54" s="109"/>
      <c r="W54" s="109"/>
      <c r="X54" s="110"/>
      <c r="Y54" s="420" t="s">
        <v>54</v>
      </c>
      <c r="Z54" s="421"/>
      <c r="AA54" s="422"/>
      <c r="AB54" s="528"/>
      <c r="AC54" s="528"/>
      <c r="AD54" s="52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2"/>
      <c r="B55" s="413"/>
      <c r="C55" s="413"/>
      <c r="D55" s="413"/>
      <c r="E55" s="413"/>
      <c r="F55" s="414"/>
      <c r="G55" s="575"/>
      <c r="H55" s="576"/>
      <c r="I55" s="576"/>
      <c r="J55" s="576"/>
      <c r="K55" s="576"/>
      <c r="L55" s="576"/>
      <c r="M55" s="576"/>
      <c r="N55" s="576"/>
      <c r="O55" s="577"/>
      <c r="P55" s="112"/>
      <c r="Q55" s="112"/>
      <c r="R55" s="112"/>
      <c r="S55" s="112"/>
      <c r="T55" s="112"/>
      <c r="U55" s="112"/>
      <c r="V55" s="112"/>
      <c r="W55" s="112"/>
      <c r="X55" s="113"/>
      <c r="Y55" s="420" t="s">
        <v>13</v>
      </c>
      <c r="Z55" s="421"/>
      <c r="AA55" s="422"/>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0" t="s">
        <v>253</v>
      </c>
      <c r="AV58" s="930"/>
      <c r="AW58" s="930"/>
      <c r="AX58" s="93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8"/>
      <c r="AC59" s="249"/>
      <c r="AD59" s="250"/>
      <c r="AE59" s="248"/>
      <c r="AF59" s="249"/>
      <c r="AG59" s="249"/>
      <c r="AH59" s="250"/>
      <c r="AI59" s="248"/>
      <c r="AJ59" s="249"/>
      <c r="AK59" s="249"/>
      <c r="AL59" s="250"/>
      <c r="AM59" s="252"/>
      <c r="AN59" s="252"/>
      <c r="AO59" s="252"/>
      <c r="AP59" s="248"/>
      <c r="AQ59" s="595"/>
      <c r="AR59" s="201"/>
      <c r="AS59" s="134" t="s">
        <v>355</v>
      </c>
      <c r="AT59" s="135"/>
      <c r="AU59" s="200"/>
      <c r="AV59" s="200"/>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6"/>
      <c r="Q60" s="106"/>
      <c r="R60" s="106"/>
      <c r="S60" s="106"/>
      <c r="T60" s="106"/>
      <c r="U60" s="106"/>
      <c r="V60" s="106"/>
      <c r="W60" s="106"/>
      <c r="X60" s="107"/>
      <c r="Y60" s="476" t="s">
        <v>12</v>
      </c>
      <c r="Z60" s="536"/>
      <c r="AA60" s="537"/>
      <c r="AB60" s="466"/>
      <c r="AC60" s="466"/>
      <c r="AD60" s="46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9"/>
      <c r="B61" s="410"/>
      <c r="C61" s="410"/>
      <c r="D61" s="410"/>
      <c r="E61" s="410"/>
      <c r="F61" s="411"/>
      <c r="G61" s="572"/>
      <c r="H61" s="573"/>
      <c r="I61" s="573"/>
      <c r="J61" s="573"/>
      <c r="K61" s="573"/>
      <c r="L61" s="573"/>
      <c r="M61" s="573"/>
      <c r="N61" s="573"/>
      <c r="O61" s="574"/>
      <c r="P61" s="109"/>
      <c r="Q61" s="109"/>
      <c r="R61" s="109"/>
      <c r="S61" s="109"/>
      <c r="T61" s="109"/>
      <c r="U61" s="109"/>
      <c r="V61" s="109"/>
      <c r="W61" s="109"/>
      <c r="X61" s="110"/>
      <c r="Y61" s="420" t="s">
        <v>54</v>
      </c>
      <c r="Z61" s="421"/>
      <c r="AA61" s="422"/>
      <c r="AB61" s="528"/>
      <c r="AC61" s="528"/>
      <c r="AD61" s="52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9"/>
      <c r="B62" s="410"/>
      <c r="C62" s="410"/>
      <c r="D62" s="410"/>
      <c r="E62" s="410"/>
      <c r="F62" s="411"/>
      <c r="G62" s="575"/>
      <c r="H62" s="576"/>
      <c r="I62" s="576"/>
      <c r="J62" s="576"/>
      <c r="K62" s="576"/>
      <c r="L62" s="576"/>
      <c r="M62" s="576"/>
      <c r="N62" s="576"/>
      <c r="O62" s="577"/>
      <c r="P62" s="112"/>
      <c r="Q62" s="112"/>
      <c r="R62" s="112"/>
      <c r="S62" s="112"/>
      <c r="T62" s="112"/>
      <c r="U62" s="112"/>
      <c r="V62" s="112"/>
      <c r="W62" s="112"/>
      <c r="X62" s="113"/>
      <c r="Y62" s="420" t="s">
        <v>13</v>
      </c>
      <c r="Z62" s="421"/>
      <c r="AA62" s="422"/>
      <c r="AB62" s="561" t="s">
        <v>14</v>
      </c>
      <c r="AC62" s="561"/>
      <c r="AD62" s="56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7" t="s">
        <v>474</v>
      </c>
      <c r="B65" s="488"/>
      <c r="C65" s="488"/>
      <c r="D65" s="488"/>
      <c r="E65" s="488"/>
      <c r="F65" s="489"/>
      <c r="G65" s="490"/>
      <c r="H65" s="240" t="s">
        <v>265</v>
      </c>
      <c r="I65" s="240"/>
      <c r="J65" s="240"/>
      <c r="K65" s="240"/>
      <c r="L65" s="240"/>
      <c r="M65" s="240"/>
      <c r="N65" s="240"/>
      <c r="O65" s="241"/>
      <c r="P65" s="239" t="s">
        <v>59</v>
      </c>
      <c r="Q65" s="240"/>
      <c r="R65" s="240"/>
      <c r="S65" s="240"/>
      <c r="T65" s="240"/>
      <c r="U65" s="240"/>
      <c r="V65" s="241"/>
      <c r="W65" s="492" t="s">
        <v>469</v>
      </c>
      <c r="X65" s="493"/>
      <c r="Y65" s="496"/>
      <c r="Z65" s="496"/>
      <c r="AA65" s="497"/>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80"/>
      <c r="B66" s="481"/>
      <c r="C66" s="481"/>
      <c r="D66" s="481"/>
      <c r="E66" s="481"/>
      <c r="F66" s="482"/>
      <c r="G66" s="491"/>
      <c r="H66" s="243"/>
      <c r="I66" s="243"/>
      <c r="J66" s="243"/>
      <c r="K66" s="243"/>
      <c r="L66" s="243"/>
      <c r="M66" s="243"/>
      <c r="N66" s="243"/>
      <c r="O66" s="244"/>
      <c r="P66" s="242"/>
      <c r="Q66" s="243"/>
      <c r="R66" s="243"/>
      <c r="S66" s="243"/>
      <c r="T66" s="243"/>
      <c r="U66" s="243"/>
      <c r="V66" s="244"/>
      <c r="W66" s="494"/>
      <c r="X66" s="495"/>
      <c r="Y66" s="498"/>
      <c r="Z66" s="498"/>
      <c r="AA66" s="499"/>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0"/>
      <c r="B67" s="481"/>
      <c r="C67" s="481"/>
      <c r="D67" s="481"/>
      <c r="E67" s="481"/>
      <c r="F67" s="482"/>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0"/>
      <c r="B68" s="481"/>
      <c r="C68" s="481"/>
      <c r="D68" s="481"/>
      <c r="E68" s="481"/>
      <c r="F68" s="482"/>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0"/>
      <c r="B69" s="481"/>
      <c r="C69" s="481"/>
      <c r="D69" s="481"/>
      <c r="E69" s="481"/>
      <c r="F69" s="482"/>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0" t="s">
        <v>479</v>
      </c>
      <c r="B70" s="481"/>
      <c r="C70" s="481"/>
      <c r="D70" s="481"/>
      <c r="E70" s="481"/>
      <c r="F70" s="482"/>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0"/>
      <c r="B71" s="481"/>
      <c r="C71" s="481"/>
      <c r="D71" s="481"/>
      <c r="E71" s="481"/>
      <c r="F71" s="482"/>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3"/>
      <c r="B72" s="484"/>
      <c r="C72" s="484"/>
      <c r="D72" s="484"/>
      <c r="E72" s="484"/>
      <c r="F72" s="485"/>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1" t="s">
        <v>474</v>
      </c>
      <c r="B73" s="512"/>
      <c r="C73" s="512"/>
      <c r="D73" s="512"/>
      <c r="E73" s="512"/>
      <c r="F73" s="513"/>
      <c r="G73" s="587"/>
      <c r="H73" s="131" t="s">
        <v>265</v>
      </c>
      <c r="I73" s="131"/>
      <c r="J73" s="131"/>
      <c r="K73" s="131"/>
      <c r="L73" s="131"/>
      <c r="M73" s="131"/>
      <c r="N73" s="131"/>
      <c r="O73" s="132"/>
      <c r="P73" s="160" t="s">
        <v>59</v>
      </c>
      <c r="Q73" s="131"/>
      <c r="R73" s="131"/>
      <c r="S73" s="131"/>
      <c r="T73" s="131"/>
      <c r="U73" s="131"/>
      <c r="V73" s="131"/>
      <c r="W73" s="131"/>
      <c r="X73" s="132"/>
      <c r="Y73" s="589"/>
      <c r="Z73" s="590"/>
      <c r="AA73" s="591"/>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4"/>
      <c r="B74" s="515"/>
      <c r="C74" s="515"/>
      <c r="D74" s="515"/>
      <c r="E74" s="515"/>
      <c r="F74" s="516"/>
      <c r="G74" s="58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5"/>
      <c r="AR74" s="201"/>
      <c r="AS74" s="134" t="s">
        <v>355</v>
      </c>
      <c r="AT74" s="135"/>
      <c r="AU74" s="595"/>
      <c r="AV74" s="201"/>
      <c r="AW74" s="134" t="s">
        <v>300</v>
      </c>
      <c r="AX74" s="196"/>
    </row>
    <row r="75" spans="1:50" ht="23.25" hidden="1" customHeight="1" x14ac:dyDescent="0.15">
      <c r="A75" s="514"/>
      <c r="B75" s="515"/>
      <c r="C75" s="515"/>
      <c r="D75" s="515"/>
      <c r="E75" s="515"/>
      <c r="F75" s="516"/>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4"/>
      <c r="B76" s="515"/>
      <c r="C76" s="515"/>
      <c r="D76" s="515"/>
      <c r="E76" s="515"/>
      <c r="F76" s="516"/>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4"/>
      <c r="B77" s="515"/>
      <c r="C77" s="515"/>
      <c r="D77" s="515"/>
      <c r="E77" s="515"/>
      <c r="F77" s="516"/>
      <c r="G77" s="617"/>
      <c r="H77" s="112"/>
      <c r="I77" s="112"/>
      <c r="J77" s="112"/>
      <c r="K77" s="112"/>
      <c r="L77" s="112"/>
      <c r="M77" s="112"/>
      <c r="N77" s="112"/>
      <c r="O77" s="113"/>
      <c r="P77" s="109"/>
      <c r="Q77" s="109"/>
      <c r="R77" s="109"/>
      <c r="S77" s="109"/>
      <c r="T77" s="109"/>
      <c r="U77" s="109"/>
      <c r="V77" s="109"/>
      <c r="W77" s="109"/>
      <c r="X77" s="110"/>
      <c r="Y77" s="160" t="s">
        <v>13</v>
      </c>
      <c r="Z77" s="131"/>
      <c r="AA77" s="132"/>
      <c r="AB77" s="584" t="s">
        <v>14</v>
      </c>
      <c r="AC77" s="584"/>
      <c r="AD77" s="584"/>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2"/>
      <c r="I78" s="593"/>
      <c r="J78" s="593"/>
      <c r="K78" s="593"/>
      <c r="L78" s="593"/>
      <c r="M78" s="593"/>
      <c r="N78" s="593"/>
      <c r="O78" s="594"/>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9" t="s">
        <v>468</v>
      </c>
      <c r="AP79" s="280"/>
      <c r="AQ79" s="280"/>
      <c r="AR79" s="81" t="s">
        <v>466</v>
      </c>
      <c r="AS79" s="279"/>
      <c r="AT79" s="280"/>
      <c r="AU79" s="280"/>
      <c r="AV79" s="280"/>
      <c r="AW79" s="280"/>
      <c r="AX79" s="951"/>
    </row>
    <row r="80" spans="1:50" ht="18.75" hidden="1" customHeight="1" x14ac:dyDescent="0.15">
      <c r="A80" s="870"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1"/>
      <c r="B82" s="532"/>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2"/>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5"/>
      <c r="Z85" s="166"/>
      <c r="AA85" s="167"/>
      <c r="AB85" s="562" t="s">
        <v>11</v>
      </c>
      <c r="AC85" s="563"/>
      <c r="AD85" s="564"/>
      <c r="AE85" s="245" t="s">
        <v>536</v>
      </c>
      <c r="AF85" s="246"/>
      <c r="AG85" s="246"/>
      <c r="AH85" s="247"/>
      <c r="AI85" s="245" t="s">
        <v>533</v>
      </c>
      <c r="AJ85" s="246"/>
      <c r="AK85" s="246"/>
      <c r="AL85" s="247"/>
      <c r="AM85" s="251" t="s">
        <v>528</v>
      </c>
      <c r="AN85" s="251"/>
      <c r="AO85" s="251"/>
      <c r="AP85" s="245"/>
      <c r="AQ85" s="160" t="s">
        <v>354</v>
      </c>
      <c r="AR85" s="131"/>
      <c r="AS85" s="131"/>
      <c r="AT85" s="132"/>
      <c r="AU85" s="538" t="s">
        <v>253</v>
      </c>
      <c r="AV85" s="538"/>
      <c r="AW85" s="538"/>
      <c r="AX85" s="539"/>
      <c r="AY85" s="10"/>
      <c r="AZ85" s="10"/>
      <c r="BA85" s="10"/>
      <c r="BB85" s="10"/>
      <c r="BC85" s="10"/>
    </row>
    <row r="86" spans="1:60" ht="18.75" hidden="1" customHeight="1" x14ac:dyDescent="0.15">
      <c r="A86" s="87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3" t="s">
        <v>300</v>
      </c>
      <c r="AX86" s="404"/>
      <c r="AY86" s="10"/>
      <c r="AZ86" s="10"/>
      <c r="BA86" s="10"/>
      <c r="BB86" s="10"/>
      <c r="BC86" s="10"/>
      <c r="BD86" s="10"/>
      <c r="BE86" s="10"/>
      <c r="BF86" s="10"/>
      <c r="BG86" s="10"/>
      <c r="BH86" s="10"/>
    </row>
    <row r="87" spans="1:60" ht="23.25" hidden="1" customHeight="1" x14ac:dyDescent="0.15">
      <c r="A87" s="871"/>
      <c r="B87" s="433"/>
      <c r="C87" s="433"/>
      <c r="D87" s="433"/>
      <c r="E87" s="433"/>
      <c r="F87" s="434"/>
      <c r="G87" s="105"/>
      <c r="H87" s="106"/>
      <c r="I87" s="106"/>
      <c r="J87" s="106"/>
      <c r="K87" s="106"/>
      <c r="L87" s="106"/>
      <c r="M87" s="106"/>
      <c r="N87" s="106"/>
      <c r="O87" s="107"/>
      <c r="P87" s="106"/>
      <c r="Q87" s="519"/>
      <c r="R87" s="519"/>
      <c r="S87" s="519"/>
      <c r="T87" s="519"/>
      <c r="U87" s="519"/>
      <c r="V87" s="519"/>
      <c r="W87" s="519"/>
      <c r="X87" s="520"/>
      <c r="Y87" s="566" t="s">
        <v>62</v>
      </c>
      <c r="Z87" s="567"/>
      <c r="AA87" s="568"/>
      <c r="AB87" s="466"/>
      <c r="AC87" s="466"/>
      <c r="AD87" s="466"/>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1"/>
      <c r="B88" s="433"/>
      <c r="C88" s="433"/>
      <c r="D88" s="433"/>
      <c r="E88" s="433"/>
      <c r="F88" s="434"/>
      <c r="G88" s="108"/>
      <c r="H88" s="109"/>
      <c r="I88" s="109"/>
      <c r="J88" s="109"/>
      <c r="K88" s="109"/>
      <c r="L88" s="109"/>
      <c r="M88" s="109"/>
      <c r="N88" s="109"/>
      <c r="O88" s="110"/>
      <c r="P88" s="521"/>
      <c r="Q88" s="521"/>
      <c r="R88" s="521"/>
      <c r="S88" s="521"/>
      <c r="T88" s="521"/>
      <c r="U88" s="521"/>
      <c r="V88" s="521"/>
      <c r="W88" s="521"/>
      <c r="X88" s="522"/>
      <c r="Y88" s="463" t="s">
        <v>54</v>
      </c>
      <c r="Z88" s="464"/>
      <c r="AA88" s="465"/>
      <c r="AB88" s="528"/>
      <c r="AC88" s="528"/>
      <c r="AD88" s="528"/>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1"/>
      <c r="B89" s="534"/>
      <c r="C89" s="534"/>
      <c r="D89" s="534"/>
      <c r="E89" s="534"/>
      <c r="F89" s="535"/>
      <c r="G89" s="111"/>
      <c r="H89" s="112"/>
      <c r="I89" s="112"/>
      <c r="J89" s="112"/>
      <c r="K89" s="112"/>
      <c r="L89" s="112"/>
      <c r="M89" s="112"/>
      <c r="N89" s="112"/>
      <c r="O89" s="113"/>
      <c r="P89" s="177"/>
      <c r="Q89" s="177"/>
      <c r="R89" s="177"/>
      <c r="S89" s="177"/>
      <c r="T89" s="177"/>
      <c r="U89" s="177"/>
      <c r="V89" s="177"/>
      <c r="W89" s="177"/>
      <c r="X89" s="565"/>
      <c r="Y89" s="463" t="s">
        <v>13</v>
      </c>
      <c r="Z89" s="464"/>
      <c r="AA89" s="465"/>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5"/>
      <c r="Z90" s="166"/>
      <c r="AA90" s="167"/>
      <c r="AB90" s="562" t="s">
        <v>11</v>
      </c>
      <c r="AC90" s="563"/>
      <c r="AD90" s="564"/>
      <c r="AE90" s="245" t="s">
        <v>536</v>
      </c>
      <c r="AF90" s="246"/>
      <c r="AG90" s="246"/>
      <c r="AH90" s="247"/>
      <c r="AI90" s="245" t="s">
        <v>533</v>
      </c>
      <c r="AJ90" s="246"/>
      <c r="AK90" s="246"/>
      <c r="AL90" s="247"/>
      <c r="AM90" s="251" t="s">
        <v>528</v>
      </c>
      <c r="AN90" s="251"/>
      <c r="AO90" s="251"/>
      <c r="AP90" s="245"/>
      <c r="AQ90" s="160" t="s">
        <v>354</v>
      </c>
      <c r="AR90" s="131"/>
      <c r="AS90" s="131"/>
      <c r="AT90" s="132"/>
      <c r="AU90" s="538" t="s">
        <v>253</v>
      </c>
      <c r="AV90" s="538"/>
      <c r="AW90" s="538"/>
      <c r="AX90" s="539"/>
    </row>
    <row r="91" spans="1:60" ht="18.75" hidden="1" customHeight="1" x14ac:dyDescent="0.15">
      <c r="A91" s="87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3" t="s">
        <v>300</v>
      </c>
      <c r="AX91" s="404"/>
      <c r="AY91" s="10"/>
      <c r="AZ91" s="10"/>
      <c r="BA91" s="10"/>
      <c r="BB91" s="10"/>
      <c r="BC91" s="10"/>
    </row>
    <row r="92" spans="1:60" ht="23.25" hidden="1" customHeight="1" x14ac:dyDescent="0.15">
      <c r="A92" s="871"/>
      <c r="B92" s="433"/>
      <c r="C92" s="433"/>
      <c r="D92" s="433"/>
      <c r="E92" s="433"/>
      <c r="F92" s="434"/>
      <c r="G92" s="105"/>
      <c r="H92" s="106"/>
      <c r="I92" s="106"/>
      <c r="J92" s="106"/>
      <c r="K92" s="106"/>
      <c r="L92" s="106"/>
      <c r="M92" s="106"/>
      <c r="N92" s="106"/>
      <c r="O92" s="107"/>
      <c r="P92" s="106"/>
      <c r="Q92" s="519"/>
      <c r="R92" s="519"/>
      <c r="S92" s="519"/>
      <c r="T92" s="519"/>
      <c r="U92" s="519"/>
      <c r="V92" s="519"/>
      <c r="W92" s="519"/>
      <c r="X92" s="520"/>
      <c r="Y92" s="566" t="s">
        <v>62</v>
      </c>
      <c r="Z92" s="567"/>
      <c r="AA92" s="568"/>
      <c r="AB92" s="466"/>
      <c r="AC92" s="466"/>
      <c r="AD92" s="466"/>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1"/>
      <c r="B93" s="433"/>
      <c r="C93" s="433"/>
      <c r="D93" s="433"/>
      <c r="E93" s="433"/>
      <c r="F93" s="434"/>
      <c r="G93" s="108"/>
      <c r="H93" s="109"/>
      <c r="I93" s="109"/>
      <c r="J93" s="109"/>
      <c r="K93" s="109"/>
      <c r="L93" s="109"/>
      <c r="M93" s="109"/>
      <c r="N93" s="109"/>
      <c r="O93" s="110"/>
      <c r="P93" s="521"/>
      <c r="Q93" s="521"/>
      <c r="R93" s="521"/>
      <c r="S93" s="521"/>
      <c r="T93" s="521"/>
      <c r="U93" s="521"/>
      <c r="V93" s="521"/>
      <c r="W93" s="521"/>
      <c r="X93" s="522"/>
      <c r="Y93" s="463" t="s">
        <v>54</v>
      </c>
      <c r="Z93" s="464"/>
      <c r="AA93" s="465"/>
      <c r="AB93" s="528"/>
      <c r="AC93" s="528"/>
      <c r="AD93" s="528"/>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1"/>
      <c r="B94" s="534"/>
      <c r="C94" s="534"/>
      <c r="D94" s="534"/>
      <c r="E94" s="534"/>
      <c r="F94" s="535"/>
      <c r="G94" s="111"/>
      <c r="H94" s="112"/>
      <c r="I94" s="112"/>
      <c r="J94" s="112"/>
      <c r="K94" s="112"/>
      <c r="L94" s="112"/>
      <c r="M94" s="112"/>
      <c r="N94" s="112"/>
      <c r="O94" s="113"/>
      <c r="P94" s="177"/>
      <c r="Q94" s="177"/>
      <c r="R94" s="177"/>
      <c r="S94" s="177"/>
      <c r="T94" s="177"/>
      <c r="U94" s="177"/>
      <c r="V94" s="177"/>
      <c r="W94" s="177"/>
      <c r="X94" s="565"/>
      <c r="Y94" s="463" t="s">
        <v>13</v>
      </c>
      <c r="Z94" s="464"/>
      <c r="AA94" s="465"/>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5"/>
      <c r="Z95" s="166"/>
      <c r="AA95" s="167"/>
      <c r="AB95" s="562" t="s">
        <v>11</v>
      </c>
      <c r="AC95" s="563"/>
      <c r="AD95" s="564"/>
      <c r="AE95" s="245" t="s">
        <v>536</v>
      </c>
      <c r="AF95" s="246"/>
      <c r="AG95" s="246"/>
      <c r="AH95" s="247"/>
      <c r="AI95" s="245" t="s">
        <v>533</v>
      </c>
      <c r="AJ95" s="246"/>
      <c r="AK95" s="246"/>
      <c r="AL95" s="247"/>
      <c r="AM95" s="251" t="s">
        <v>528</v>
      </c>
      <c r="AN95" s="251"/>
      <c r="AO95" s="251"/>
      <c r="AP95" s="245"/>
      <c r="AQ95" s="160" t="s">
        <v>354</v>
      </c>
      <c r="AR95" s="131"/>
      <c r="AS95" s="131"/>
      <c r="AT95" s="132"/>
      <c r="AU95" s="538" t="s">
        <v>253</v>
      </c>
      <c r="AV95" s="538"/>
      <c r="AW95" s="538"/>
      <c r="AX95" s="539"/>
      <c r="AY95" s="10"/>
      <c r="AZ95" s="10"/>
      <c r="BA95" s="10"/>
      <c r="BB95" s="10"/>
      <c r="BC95" s="10"/>
      <c r="BD95" s="10"/>
      <c r="BE95" s="10"/>
      <c r="BF95" s="10"/>
      <c r="BG95" s="10"/>
      <c r="BH95" s="10"/>
    </row>
    <row r="96" spans="1:60" ht="18.75" hidden="1" customHeight="1" x14ac:dyDescent="0.15">
      <c r="A96" s="87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3" t="s">
        <v>300</v>
      </c>
      <c r="AX96" s="404"/>
    </row>
    <row r="97" spans="1:60" ht="23.25" hidden="1" customHeight="1" x14ac:dyDescent="0.15">
      <c r="A97" s="871"/>
      <c r="B97" s="433"/>
      <c r="C97" s="433"/>
      <c r="D97" s="433"/>
      <c r="E97" s="433"/>
      <c r="F97" s="434"/>
      <c r="G97" s="105"/>
      <c r="H97" s="106"/>
      <c r="I97" s="106"/>
      <c r="J97" s="106"/>
      <c r="K97" s="106"/>
      <c r="L97" s="106"/>
      <c r="M97" s="106"/>
      <c r="N97" s="106"/>
      <c r="O97" s="107"/>
      <c r="P97" s="106"/>
      <c r="Q97" s="519"/>
      <c r="R97" s="519"/>
      <c r="S97" s="519"/>
      <c r="T97" s="519"/>
      <c r="U97" s="519"/>
      <c r="V97" s="519"/>
      <c r="W97" s="519"/>
      <c r="X97" s="520"/>
      <c r="Y97" s="566" t="s">
        <v>62</v>
      </c>
      <c r="Z97" s="567"/>
      <c r="AA97" s="568"/>
      <c r="AB97" s="473"/>
      <c r="AC97" s="474"/>
      <c r="AD97" s="475"/>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1"/>
      <c r="B98" s="433"/>
      <c r="C98" s="433"/>
      <c r="D98" s="433"/>
      <c r="E98" s="433"/>
      <c r="F98" s="434"/>
      <c r="G98" s="108"/>
      <c r="H98" s="109"/>
      <c r="I98" s="109"/>
      <c r="J98" s="109"/>
      <c r="K98" s="109"/>
      <c r="L98" s="109"/>
      <c r="M98" s="109"/>
      <c r="N98" s="109"/>
      <c r="O98" s="110"/>
      <c r="P98" s="521"/>
      <c r="Q98" s="521"/>
      <c r="R98" s="521"/>
      <c r="S98" s="521"/>
      <c r="T98" s="521"/>
      <c r="U98" s="521"/>
      <c r="V98" s="521"/>
      <c r="W98" s="521"/>
      <c r="X98" s="522"/>
      <c r="Y98" s="463" t="s">
        <v>54</v>
      </c>
      <c r="Z98" s="464"/>
      <c r="AA98" s="465"/>
      <c r="AB98" s="467"/>
      <c r="AC98" s="468"/>
      <c r="AD98" s="469"/>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2"/>
      <c r="B99" s="435"/>
      <c r="C99" s="435"/>
      <c r="D99" s="435"/>
      <c r="E99" s="435"/>
      <c r="F99" s="436"/>
      <c r="G99" s="585"/>
      <c r="H99" s="216"/>
      <c r="I99" s="216"/>
      <c r="J99" s="216"/>
      <c r="K99" s="216"/>
      <c r="L99" s="216"/>
      <c r="M99" s="216"/>
      <c r="N99" s="216"/>
      <c r="O99" s="586"/>
      <c r="P99" s="523"/>
      <c r="Q99" s="523"/>
      <c r="R99" s="523"/>
      <c r="S99" s="523"/>
      <c r="T99" s="523"/>
      <c r="U99" s="523"/>
      <c r="V99" s="523"/>
      <c r="W99" s="523"/>
      <c r="X99" s="524"/>
      <c r="Y99" s="901" t="s">
        <v>13</v>
      </c>
      <c r="Z99" s="902"/>
      <c r="AA99" s="903"/>
      <c r="AB99" s="898" t="s">
        <v>14</v>
      </c>
      <c r="AC99" s="899"/>
      <c r="AD99" s="90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4" t="s">
        <v>536</v>
      </c>
      <c r="AF100" s="545"/>
      <c r="AG100" s="545"/>
      <c r="AH100" s="546"/>
      <c r="AI100" s="544" t="s">
        <v>533</v>
      </c>
      <c r="AJ100" s="545"/>
      <c r="AK100" s="545"/>
      <c r="AL100" s="546"/>
      <c r="AM100" s="544" t="s">
        <v>529</v>
      </c>
      <c r="AN100" s="545"/>
      <c r="AO100" s="545"/>
      <c r="AP100" s="546"/>
      <c r="AQ100" s="321" t="s">
        <v>522</v>
      </c>
      <c r="AR100" s="322"/>
      <c r="AS100" s="322"/>
      <c r="AT100" s="323"/>
      <c r="AU100" s="321" t="s">
        <v>519</v>
      </c>
      <c r="AV100" s="322"/>
      <c r="AW100" s="322"/>
      <c r="AX100" s="324"/>
    </row>
    <row r="101" spans="1:60" ht="23.25" customHeight="1" x14ac:dyDescent="0.15">
      <c r="A101" s="427"/>
      <c r="B101" s="428"/>
      <c r="C101" s="428"/>
      <c r="D101" s="428"/>
      <c r="E101" s="428"/>
      <c r="F101" s="429"/>
      <c r="G101" s="106" t="s">
        <v>586</v>
      </c>
      <c r="H101" s="106"/>
      <c r="I101" s="106"/>
      <c r="J101" s="106"/>
      <c r="K101" s="106"/>
      <c r="L101" s="106"/>
      <c r="M101" s="106"/>
      <c r="N101" s="106"/>
      <c r="O101" s="106"/>
      <c r="P101" s="106"/>
      <c r="Q101" s="106"/>
      <c r="R101" s="106"/>
      <c r="S101" s="106"/>
      <c r="T101" s="106"/>
      <c r="U101" s="106"/>
      <c r="V101" s="106"/>
      <c r="W101" s="106"/>
      <c r="X101" s="107"/>
      <c r="Y101" s="547" t="s">
        <v>55</v>
      </c>
      <c r="Z101" s="548"/>
      <c r="AA101" s="549"/>
      <c r="AB101" s="466" t="s">
        <v>591</v>
      </c>
      <c r="AC101" s="466"/>
      <c r="AD101" s="466"/>
      <c r="AE101" s="219">
        <v>1130741</v>
      </c>
      <c r="AF101" s="220"/>
      <c r="AG101" s="220"/>
      <c r="AH101" s="221"/>
      <c r="AI101" s="219">
        <v>1104758</v>
      </c>
      <c r="AJ101" s="220"/>
      <c r="AK101" s="220"/>
      <c r="AL101" s="221"/>
      <c r="AM101" s="219">
        <v>1117983</v>
      </c>
      <c r="AN101" s="220"/>
      <c r="AO101" s="220"/>
      <c r="AP101" s="221"/>
      <c r="AQ101" s="219" t="s">
        <v>599</v>
      </c>
      <c r="AR101" s="220"/>
      <c r="AS101" s="220"/>
      <c r="AT101" s="221"/>
      <c r="AU101" s="219"/>
      <c r="AV101" s="220"/>
      <c r="AW101" s="220"/>
      <c r="AX101" s="221"/>
    </row>
    <row r="102" spans="1:60" ht="23.25" customHeight="1" x14ac:dyDescent="0.15">
      <c r="A102" s="430"/>
      <c r="B102" s="431"/>
      <c r="C102" s="431"/>
      <c r="D102" s="431"/>
      <c r="E102" s="431"/>
      <c r="F102" s="432"/>
      <c r="G102" s="112"/>
      <c r="H102" s="112"/>
      <c r="I102" s="112"/>
      <c r="J102" s="112"/>
      <c r="K102" s="112"/>
      <c r="L102" s="112"/>
      <c r="M102" s="112"/>
      <c r="N102" s="112"/>
      <c r="O102" s="112"/>
      <c r="P102" s="112"/>
      <c r="Q102" s="112"/>
      <c r="R102" s="112"/>
      <c r="S102" s="112"/>
      <c r="T102" s="112"/>
      <c r="U102" s="112"/>
      <c r="V102" s="112"/>
      <c r="W102" s="112"/>
      <c r="X102" s="113"/>
      <c r="Y102" s="450" t="s">
        <v>56</v>
      </c>
      <c r="Z102" s="451"/>
      <c r="AA102" s="452"/>
      <c r="AB102" s="466" t="s">
        <v>591</v>
      </c>
      <c r="AC102" s="466"/>
      <c r="AD102" s="466"/>
      <c r="AE102" s="423">
        <v>1039341</v>
      </c>
      <c r="AF102" s="423"/>
      <c r="AG102" s="423"/>
      <c r="AH102" s="423"/>
      <c r="AI102" s="423">
        <v>1066241</v>
      </c>
      <c r="AJ102" s="423"/>
      <c r="AK102" s="423"/>
      <c r="AL102" s="423"/>
      <c r="AM102" s="423">
        <v>1090145</v>
      </c>
      <c r="AN102" s="423"/>
      <c r="AO102" s="423"/>
      <c r="AP102" s="423"/>
      <c r="AQ102" s="274">
        <v>1117827</v>
      </c>
      <c r="AR102" s="275"/>
      <c r="AS102" s="275"/>
      <c r="AT102" s="320"/>
      <c r="AU102" s="274"/>
      <c r="AV102" s="275"/>
      <c r="AW102" s="275"/>
      <c r="AX102" s="320"/>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536</v>
      </c>
      <c r="AF103" s="421"/>
      <c r="AG103" s="421"/>
      <c r="AH103" s="422"/>
      <c r="AI103" s="420" t="s">
        <v>533</v>
      </c>
      <c r="AJ103" s="421"/>
      <c r="AK103" s="421"/>
      <c r="AL103" s="422"/>
      <c r="AM103" s="420" t="s">
        <v>529</v>
      </c>
      <c r="AN103" s="421"/>
      <c r="AO103" s="421"/>
      <c r="AP103" s="422"/>
      <c r="AQ103" s="285" t="s">
        <v>522</v>
      </c>
      <c r="AR103" s="286"/>
      <c r="AS103" s="286"/>
      <c r="AT103" s="325"/>
      <c r="AU103" s="285" t="s">
        <v>519</v>
      </c>
      <c r="AV103" s="286"/>
      <c r="AW103" s="286"/>
      <c r="AX103" s="287"/>
    </row>
    <row r="104" spans="1:60" ht="23.25" customHeight="1" x14ac:dyDescent="0.15">
      <c r="A104" s="427"/>
      <c r="B104" s="428"/>
      <c r="C104" s="428"/>
      <c r="D104" s="428"/>
      <c r="E104" s="428"/>
      <c r="F104" s="429"/>
      <c r="G104" s="106" t="s">
        <v>587</v>
      </c>
      <c r="H104" s="106"/>
      <c r="I104" s="106"/>
      <c r="J104" s="106"/>
      <c r="K104" s="106"/>
      <c r="L104" s="106"/>
      <c r="M104" s="106"/>
      <c r="N104" s="106"/>
      <c r="O104" s="106"/>
      <c r="P104" s="106"/>
      <c r="Q104" s="106"/>
      <c r="R104" s="106"/>
      <c r="S104" s="106"/>
      <c r="T104" s="106"/>
      <c r="U104" s="106"/>
      <c r="V104" s="106"/>
      <c r="W104" s="106"/>
      <c r="X104" s="107"/>
      <c r="Y104" s="470" t="s">
        <v>55</v>
      </c>
      <c r="Z104" s="471"/>
      <c r="AA104" s="472"/>
      <c r="AB104" s="550" t="s">
        <v>591</v>
      </c>
      <c r="AC104" s="551"/>
      <c r="AD104" s="552"/>
      <c r="AE104" s="219">
        <v>255460</v>
      </c>
      <c r="AF104" s="220"/>
      <c r="AG104" s="220"/>
      <c r="AH104" s="221"/>
      <c r="AI104" s="219">
        <v>253005</v>
      </c>
      <c r="AJ104" s="220"/>
      <c r="AK104" s="220"/>
      <c r="AL104" s="221"/>
      <c r="AM104" s="219">
        <v>266535</v>
      </c>
      <c r="AN104" s="220"/>
      <c r="AO104" s="220"/>
      <c r="AP104" s="221"/>
      <c r="AQ104" s="219" t="s">
        <v>599</v>
      </c>
      <c r="AR104" s="220"/>
      <c r="AS104" s="220"/>
      <c r="AT104" s="221"/>
      <c r="AU104" s="219"/>
      <c r="AV104" s="220"/>
      <c r="AW104" s="220"/>
      <c r="AX104" s="221"/>
    </row>
    <row r="105" spans="1:60" ht="23.25" customHeight="1" x14ac:dyDescent="0.15">
      <c r="A105" s="430"/>
      <c r="B105" s="431"/>
      <c r="C105" s="431"/>
      <c r="D105" s="431"/>
      <c r="E105" s="431"/>
      <c r="F105" s="432"/>
      <c r="G105" s="112"/>
      <c r="H105" s="112"/>
      <c r="I105" s="112"/>
      <c r="J105" s="112"/>
      <c r="K105" s="112"/>
      <c r="L105" s="112"/>
      <c r="M105" s="112"/>
      <c r="N105" s="112"/>
      <c r="O105" s="112"/>
      <c r="P105" s="112"/>
      <c r="Q105" s="112"/>
      <c r="R105" s="112"/>
      <c r="S105" s="112"/>
      <c r="T105" s="112"/>
      <c r="U105" s="112"/>
      <c r="V105" s="112"/>
      <c r="W105" s="112"/>
      <c r="X105" s="113"/>
      <c r="Y105" s="450" t="s">
        <v>56</v>
      </c>
      <c r="Z105" s="553"/>
      <c r="AA105" s="554"/>
      <c r="AB105" s="473" t="s">
        <v>591</v>
      </c>
      <c r="AC105" s="474"/>
      <c r="AD105" s="475"/>
      <c r="AE105" s="423">
        <v>243238</v>
      </c>
      <c r="AF105" s="423"/>
      <c r="AG105" s="423"/>
      <c r="AH105" s="423"/>
      <c r="AI105" s="423">
        <v>246463</v>
      </c>
      <c r="AJ105" s="423"/>
      <c r="AK105" s="423"/>
      <c r="AL105" s="423"/>
      <c r="AM105" s="423">
        <v>251196</v>
      </c>
      <c r="AN105" s="423"/>
      <c r="AO105" s="423"/>
      <c r="AP105" s="423"/>
      <c r="AQ105" s="219">
        <v>258333</v>
      </c>
      <c r="AR105" s="220"/>
      <c r="AS105" s="220"/>
      <c r="AT105" s="221"/>
      <c r="AU105" s="274"/>
      <c r="AV105" s="275"/>
      <c r="AW105" s="275"/>
      <c r="AX105" s="320"/>
    </row>
    <row r="106" spans="1:60" ht="31.5"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536</v>
      </c>
      <c r="AF106" s="421"/>
      <c r="AG106" s="421"/>
      <c r="AH106" s="422"/>
      <c r="AI106" s="420" t="s">
        <v>533</v>
      </c>
      <c r="AJ106" s="421"/>
      <c r="AK106" s="421"/>
      <c r="AL106" s="422"/>
      <c r="AM106" s="420" t="s">
        <v>528</v>
      </c>
      <c r="AN106" s="421"/>
      <c r="AO106" s="421"/>
      <c r="AP106" s="422"/>
      <c r="AQ106" s="285" t="s">
        <v>522</v>
      </c>
      <c r="AR106" s="286"/>
      <c r="AS106" s="286"/>
      <c r="AT106" s="325"/>
      <c r="AU106" s="285" t="s">
        <v>519</v>
      </c>
      <c r="AV106" s="286"/>
      <c r="AW106" s="286"/>
      <c r="AX106" s="287"/>
    </row>
    <row r="107" spans="1:60" ht="23.25" customHeight="1" x14ac:dyDescent="0.15">
      <c r="A107" s="427"/>
      <c r="B107" s="428"/>
      <c r="C107" s="428"/>
      <c r="D107" s="428"/>
      <c r="E107" s="428"/>
      <c r="F107" s="429"/>
      <c r="G107" s="106" t="s">
        <v>588</v>
      </c>
      <c r="H107" s="106"/>
      <c r="I107" s="106"/>
      <c r="J107" s="106"/>
      <c r="K107" s="106"/>
      <c r="L107" s="106"/>
      <c r="M107" s="106"/>
      <c r="N107" s="106"/>
      <c r="O107" s="106"/>
      <c r="P107" s="106"/>
      <c r="Q107" s="106"/>
      <c r="R107" s="106"/>
      <c r="S107" s="106"/>
      <c r="T107" s="106"/>
      <c r="U107" s="106"/>
      <c r="V107" s="106"/>
      <c r="W107" s="106"/>
      <c r="X107" s="107"/>
      <c r="Y107" s="470" t="s">
        <v>55</v>
      </c>
      <c r="Z107" s="471"/>
      <c r="AA107" s="472"/>
      <c r="AB107" s="550" t="s">
        <v>591</v>
      </c>
      <c r="AC107" s="551"/>
      <c r="AD107" s="552"/>
      <c r="AE107" s="423">
        <v>8976</v>
      </c>
      <c r="AF107" s="423"/>
      <c r="AG107" s="423"/>
      <c r="AH107" s="423"/>
      <c r="AI107" s="423">
        <v>9185</v>
      </c>
      <c r="AJ107" s="423"/>
      <c r="AK107" s="423"/>
      <c r="AL107" s="423"/>
      <c r="AM107" s="423">
        <v>9835</v>
      </c>
      <c r="AN107" s="423"/>
      <c r="AO107" s="423"/>
      <c r="AP107" s="423"/>
      <c r="AQ107" s="219" t="s">
        <v>599</v>
      </c>
      <c r="AR107" s="220"/>
      <c r="AS107" s="220"/>
      <c r="AT107" s="221"/>
      <c r="AU107" s="219"/>
      <c r="AV107" s="220"/>
      <c r="AW107" s="220"/>
      <c r="AX107" s="221"/>
    </row>
    <row r="108" spans="1:60" ht="23.25" customHeight="1" x14ac:dyDescent="0.15">
      <c r="A108" s="430"/>
      <c r="B108" s="431"/>
      <c r="C108" s="431"/>
      <c r="D108" s="431"/>
      <c r="E108" s="431"/>
      <c r="F108" s="432"/>
      <c r="G108" s="112"/>
      <c r="H108" s="112"/>
      <c r="I108" s="112"/>
      <c r="J108" s="112"/>
      <c r="K108" s="112"/>
      <c r="L108" s="112"/>
      <c r="M108" s="112"/>
      <c r="N108" s="112"/>
      <c r="O108" s="112"/>
      <c r="P108" s="112"/>
      <c r="Q108" s="112"/>
      <c r="R108" s="112"/>
      <c r="S108" s="112"/>
      <c r="T108" s="112"/>
      <c r="U108" s="112"/>
      <c r="V108" s="112"/>
      <c r="W108" s="112"/>
      <c r="X108" s="113"/>
      <c r="Y108" s="450" t="s">
        <v>56</v>
      </c>
      <c r="Z108" s="553"/>
      <c r="AA108" s="554"/>
      <c r="AB108" s="473" t="s">
        <v>591</v>
      </c>
      <c r="AC108" s="474"/>
      <c r="AD108" s="475"/>
      <c r="AE108" s="423">
        <v>9477</v>
      </c>
      <c r="AF108" s="423"/>
      <c r="AG108" s="423"/>
      <c r="AH108" s="423"/>
      <c r="AI108" s="423">
        <v>9124</v>
      </c>
      <c r="AJ108" s="423"/>
      <c r="AK108" s="423"/>
      <c r="AL108" s="423"/>
      <c r="AM108" s="423">
        <v>9028</v>
      </c>
      <c r="AN108" s="423"/>
      <c r="AO108" s="423"/>
      <c r="AP108" s="423"/>
      <c r="AQ108" s="219">
        <v>9332</v>
      </c>
      <c r="AR108" s="220"/>
      <c r="AS108" s="220"/>
      <c r="AT108" s="221"/>
      <c r="AU108" s="274"/>
      <c r="AV108" s="275"/>
      <c r="AW108" s="275"/>
      <c r="AX108" s="320"/>
    </row>
    <row r="109" spans="1:60" ht="31.5"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536</v>
      </c>
      <c r="AF109" s="421"/>
      <c r="AG109" s="421"/>
      <c r="AH109" s="422"/>
      <c r="AI109" s="420" t="s">
        <v>533</v>
      </c>
      <c r="AJ109" s="421"/>
      <c r="AK109" s="421"/>
      <c r="AL109" s="422"/>
      <c r="AM109" s="420" t="s">
        <v>529</v>
      </c>
      <c r="AN109" s="421"/>
      <c r="AO109" s="421"/>
      <c r="AP109" s="422"/>
      <c r="AQ109" s="285" t="s">
        <v>522</v>
      </c>
      <c r="AR109" s="286"/>
      <c r="AS109" s="286"/>
      <c r="AT109" s="325"/>
      <c r="AU109" s="285" t="s">
        <v>519</v>
      </c>
      <c r="AV109" s="286"/>
      <c r="AW109" s="286"/>
      <c r="AX109" s="287"/>
    </row>
    <row r="110" spans="1:60" ht="23.25" customHeight="1" x14ac:dyDescent="0.15">
      <c r="A110" s="427"/>
      <c r="B110" s="428"/>
      <c r="C110" s="428"/>
      <c r="D110" s="428"/>
      <c r="E110" s="428"/>
      <c r="F110" s="429"/>
      <c r="G110" s="106" t="s">
        <v>589</v>
      </c>
      <c r="H110" s="106"/>
      <c r="I110" s="106"/>
      <c r="J110" s="106"/>
      <c r="K110" s="106"/>
      <c r="L110" s="106"/>
      <c r="M110" s="106"/>
      <c r="N110" s="106"/>
      <c r="O110" s="106"/>
      <c r="P110" s="106"/>
      <c r="Q110" s="106"/>
      <c r="R110" s="106"/>
      <c r="S110" s="106"/>
      <c r="T110" s="106"/>
      <c r="U110" s="106"/>
      <c r="V110" s="106"/>
      <c r="W110" s="106"/>
      <c r="X110" s="107"/>
      <c r="Y110" s="470" t="s">
        <v>55</v>
      </c>
      <c r="Z110" s="471"/>
      <c r="AA110" s="472"/>
      <c r="AB110" s="550" t="s">
        <v>591</v>
      </c>
      <c r="AC110" s="551"/>
      <c r="AD110" s="552"/>
      <c r="AE110" s="423">
        <v>5123</v>
      </c>
      <c r="AF110" s="423"/>
      <c r="AG110" s="423"/>
      <c r="AH110" s="423"/>
      <c r="AI110" s="423">
        <v>5021</v>
      </c>
      <c r="AJ110" s="423"/>
      <c r="AK110" s="423"/>
      <c r="AL110" s="423"/>
      <c r="AM110" s="423">
        <v>5201</v>
      </c>
      <c r="AN110" s="423"/>
      <c r="AO110" s="423"/>
      <c r="AP110" s="423"/>
      <c r="AQ110" s="219" t="s">
        <v>599</v>
      </c>
      <c r="AR110" s="220"/>
      <c r="AS110" s="220"/>
      <c r="AT110" s="221"/>
      <c r="AU110" s="219"/>
      <c r="AV110" s="220"/>
      <c r="AW110" s="220"/>
      <c r="AX110" s="221"/>
    </row>
    <row r="111" spans="1:60" ht="23.25" customHeight="1" x14ac:dyDescent="0.15">
      <c r="A111" s="430"/>
      <c r="B111" s="431"/>
      <c r="C111" s="431"/>
      <c r="D111" s="431"/>
      <c r="E111" s="431"/>
      <c r="F111" s="432"/>
      <c r="G111" s="112"/>
      <c r="H111" s="112"/>
      <c r="I111" s="112"/>
      <c r="J111" s="112"/>
      <c r="K111" s="112"/>
      <c r="L111" s="112"/>
      <c r="M111" s="112"/>
      <c r="N111" s="112"/>
      <c r="O111" s="112"/>
      <c r="P111" s="112"/>
      <c r="Q111" s="112"/>
      <c r="R111" s="112"/>
      <c r="S111" s="112"/>
      <c r="T111" s="112"/>
      <c r="U111" s="112"/>
      <c r="V111" s="112"/>
      <c r="W111" s="112"/>
      <c r="X111" s="113"/>
      <c r="Y111" s="450" t="s">
        <v>56</v>
      </c>
      <c r="Z111" s="553"/>
      <c r="AA111" s="554"/>
      <c r="AB111" s="473" t="s">
        <v>591</v>
      </c>
      <c r="AC111" s="474"/>
      <c r="AD111" s="475"/>
      <c r="AE111" s="423">
        <v>5166</v>
      </c>
      <c r="AF111" s="423"/>
      <c r="AG111" s="423"/>
      <c r="AH111" s="423"/>
      <c r="AI111" s="423">
        <v>4969</v>
      </c>
      <c r="AJ111" s="423"/>
      <c r="AK111" s="423"/>
      <c r="AL111" s="423"/>
      <c r="AM111" s="423">
        <v>4973</v>
      </c>
      <c r="AN111" s="423"/>
      <c r="AO111" s="423"/>
      <c r="AP111" s="423"/>
      <c r="AQ111" s="219">
        <v>5115</v>
      </c>
      <c r="AR111" s="220"/>
      <c r="AS111" s="220"/>
      <c r="AT111" s="221"/>
      <c r="AU111" s="274"/>
      <c r="AV111" s="275"/>
      <c r="AW111" s="275"/>
      <c r="AX111" s="320"/>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536</v>
      </c>
      <c r="AF112" s="421"/>
      <c r="AG112" s="421"/>
      <c r="AH112" s="422"/>
      <c r="AI112" s="420" t="s">
        <v>533</v>
      </c>
      <c r="AJ112" s="421"/>
      <c r="AK112" s="421"/>
      <c r="AL112" s="422"/>
      <c r="AM112" s="420" t="s">
        <v>528</v>
      </c>
      <c r="AN112" s="421"/>
      <c r="AO112" s="421"/>
      <c r="AP112" s="422"/>
      <c r="AQ112" s="285" t="s">
        <v>522</v>
      </c>
      <c r="AR112" s="286"/>
      <c r="AS112" s="286"/>
      <c r="AT112" s="325"/>
      <c r="AU112" s="285" t="s">
        <v>519</v>
      </c>
      <c r="AV112" s="286"/>
      <c r="AW112" s="286"/>
      <c r="AX112" s="287"/>
    </row>
    <row r="113" spans="1:50" ht="23.25" hidden="1" customHeight="1" x14ac:dyDescent="0.15">
      <c r="A113" s="427"/>
      <c r="B113" s="428"/>
      <c r="C113" s="428"/>
      <c r="D113" s="428"/>
      <c r="E113" s="428"/>
      <c r="F113" s="429"/>
      <c r="G113" s="106"/>
      <c r="H113" s="106"/>
      <c r="I113" s="106"/>
      <c r="J113" s="106"/>
      <c r="K113" s="106"/>
      <c r="L113" s="106"/>
      <c r="M113" s="106"/>
      <c r="N113" s="106"/>
      <c r="O113" s="106"/>
      <c r="P113" s="106"/>
      <c r="Q113" s="106"/>
      <c r="R113" s="106"/>
      <c r="S113" s="106"/>
      <c r="T113" s="106"/>
      <c r="U113" s="106"/>
      <c r="V113" s="106"/>
      <c r="W113" s="106"/>
      <c r="X113" s="107"/>
      <c r="Y113" s="470" t="s">
        <v>55</v>
      </c>
      <c r="Z113" s="471"/>
      <c r="AA113" s="472"/>
      <c r="AB113" s="550"/>
      <c r="AC113" s="551"/>
      <c r="AD113" s="552"/>
      <c r="AE113" s="423"/>
      <c r="AF113" s="423"/>
      <c r="AG113" s="423"/>
      <c r="AH113" s="423"/>
      <c r="AI113" s="423"/>
      <c r="AJ113" s="423"/>
      <c r="AK113" s="423"/>
      <c r="AL113" s="423"/>
      <c r="AM113" s="423"/>
      <c r="AN113" s="423"/>
      <c r="AO113" s="423"/>
      <c r="AP113" s="423"/>
      <c r="AQ113" s="219"/>
      <c r="AR113" s="220"/>
      <c r="AS113" s="220"/>
      <c r="AT113" s="221"/>
      <c r="AU113" s="219"/>
      <c r="AV113" s="220"/>
      <c r="AW113" s="220"/>
      <c r="AX113" s="221"/>
    </row>
    <row r="114" spans="1:50" ht="23.25" hidden="1" customHeight="1" x14ac:dyDescent="0.15">
      <c r="A114" s="430"/>
      <c r="B114" s="431"/>
      <c r="C114" s="431"/>
      <c r="D114" s="431"/>
      <c r="E114" s="431"/>
      <c r="F114" s="432"/>
      <c r="G114" s="112"/>
      <c r="H114" s="112"/>
      <c r="I114" s="112"/>
      <c r="J114" s="112"/>
      <c r="K114" s="112"/>
      <c r="L114" s="112"/>
      <c r="M114" s="112"/>
      <c r="N114" s="112"/>
      <c r="O114" s="112"/>
      <c r="P114" s="112"/>
      <c r="Q114" s="112"/>
      <c r="R114" s="112"/>
      <c r="S114" s="112"/>
      <c r="T114" s="112"/>
      <c r="U114" s="112"/>
      <c r="V114" s="112"/>
      <c r="W114" s="112"/>
      <c r="X114" s="113"/>
      <c r="Y114" s="450" t="s">
        <v>56</v>
      </c>
      <c r="Z114" s="553"/>
      <c r="AA114" s="554"/>
      <c r="AB114" s="473"/>
      <c r="AC114" s="474"/>
      <c r="AD114" s="475"/>
      <c r="AE114" s="423"/>
      <c r="AF114" s="423"/>
      <c r="AG114" s="423"/>
      <c r="AH114" s="423"/>
      <c r="AI114" s="423"/>
      <c r="AJ114" s="423"/>
      <c r="AK114" s="423"/>
      <c r="AL114" s="423"/>
      <c r="AM114" s="423"/>
      <c r="AN114" s="423"/>
      <c r="AO114" s="423"/>
      <c r="AP114" s="423"/>
      <c r="AQ114" s="219"/>
      <c r="AR114" s="220"/>
      <c r="AS114" s="220"/>
      <c r="AT114" s="221"/>
      <c r="AU114" s="219"/>
      <c r="AV114" s="220"/>
      <c r="AW114" s="220"/>
      <c r="AX114" s="221"/>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536</v>
      </c>
      <c r="AF115" s="421"/>
      <c r="AG115" s="421"/>
      <c r="AH115" s="422"/>
      <c r="AI115" s="420" t="s">
        <v>533</v>
      </c>
      <c r="AJ115" s="421"/>
      <c r="AK115" s="421"/>
      <c r="AL115" s="422"/>
      <c r="AM115" s="420" t="s">
        <v>528</v>
      </c>
      <c r="AN115" s="421"/>
      <c r="AO115" s="421"/>
      <c r="AP115" s="422"/>
      <c r="AQ115" s="597" t="s">
        <v>523</v>
      </c>
      <c r="AR115" s="598"/>
      <c r="AS115" s="598"/>
      <c r="AT115" s="598"/>
      <c r="AU115" s="598"/>
      <c r="AV115" s="598"/>
      <c r="AW115" s="598"/>
      <c r="AX115" s="599"/>
    </row>
    <row r="116" spans="1:50" ht="23.25" customHeight="1" x14ac:dyDescent="0.15">
      <c r="A116" s="444"/>
      <c r="B116" s="445"/>
      <c r="C116" s="445"/>
      <c r="D116" s="445"/>
      <c r="E116" s="445"/>
      <c r="F116" s="446"/>
      <c r="G116" s="395" t="s">
        <v>590</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592</v>
      </c>
      <c r="AC116" s="468"/>
      <c r="AD116" s="469"/>
      <c r="AE116" s="423">
        <v>1408</v>
      </c>
      <c r="AF116" s="423"/>
      <c r="AG116" s="423"/>
      <c r="AH116" s="423"/>
      <c r="AI116" s="423">
        <v>1759</v>
      </c>
      <c r="AJ116" s="423"/>
      <c r="AK116" s="423"/>
      <c r="AL116" s="423"/>
      <c r="AM116" s="423">
        <v>1899</v>
      </c>
      <c r="AN116" s="423"/>
      <c r="AO116" s="423"/>
      <c r="AP116" s="423"/>
      <c r="AQ116" s="219">
        <v>2698</v>
      </c>
      <c r="AR116" s="220"/>
      <c r="AS116" s="220"/>
      <c r="AT116" s="220"/>
      <c r="AU116" s="220"/>
      <c r="AV116" s="220"/>
      <c r="AW116" s="220"/>
      <c r="AX116" s="222"/>
    </row>
    <row r="117" spans="1:50" ht="46.5" customHeight="1" thickBot="1" x14ac:dyDescent="0.2">
      <c r="A117" s="447"/>
      <c r="B117" s="448"/>
      <c r="C117" s="448"/>
      <c r="D117" s="448"/>
      <c r="E117" s="448"/>
      <c r="F117" s="449"/>
      <c r="G117" s="398"/>
      <c r="H117" s="398"/>
      <c r="I117" s="398"/>
      <c r="J117" s="398"/>
      <c r="K117" s="398"/>
      <c r="L117" s="398"/>
      <c r="M117" s="398"/>
      <c r="N117" s="398"/>
      <c r="O117" s="398"/>
      <c r="P117" s="398"/>
      <c r="Q117" s="398"/>
      <c r="R117" s="398"/>
      <c r="S117" s="398"/>
      <c r="T117" s="398"/>
      <c r="U117" s="398"/>
      <c r="V117" s="398"/>
      <c r="W117" s="398"/>
      <c r="X117" s="398"/>
      <c r="Y117" s="476" t="s">
        <v>49</v>
      </c>
      <c r="Z117" s="451"/>
      <c r="AA117" s="452"/>
      <c r="AB117" s="477" t="s">
        <v>593</v>
      </c>
      <c r="AC117" s="478"/>
      <c r="AD117" s="479"/>
      <c r="AE117" s="596" t="s">
        <v>645</v>
      </c>
      <c r="AF117" s="556"/>
      <c r="AG117" s="556"/>
      <c r="AH117" s="556"/>
      <c r="AI117" s="596" t="s">
        <v>644</v>
      </c>
      <c r="AJ117" s="556"/>
      <c r="AK117" s="556"/>
      <c r="AL117" s="556"/>
      <c r="AM117" s="596" t="s">
        <v>652</v>
      </c>
      <c r="AN117" s="556"/>
      <c r="AO117" s="556"/>
      <c r="AP117" s="556"/>
      <c r="AQ117" s="596" t="s">
        <v>649</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536</v>
      </c>
      <c r="AF118" s="421"/>
      <c r="AG118" s="421"/>
      <c r="AH118" s="422"/>
      <c r="AI118" s="420" t="s">
        <v>533</v>
      </c>
      <c r="AJ118" s="421"/>
      <c r="AK118" s="421"/>
      <c r="AL118" s="422"/>
      <c r="AM118" s="420" t="s">
        <v>528</v>
      </c>
      <c r="AN118" s="421"/>
      <c r="AO118" s="421"/>
      <c r="AP118" s="422"/>
      <c r="AQ118" s="597" t="s">
        <v>523</v>
      </c>
      <c r="AR118" s="598"/>
      <c r="AS118" s="598"/>
      <c r="AT118" s="598"/>
      <c r="AU118" s="598"/>
      <c r="AV118" s="598"/>
      <c r="AW118" s="598"/>
      <c r="AX118" s="599"/>
    </row>
    <row r="119" spans="1:50" ht="23.25" hidden="1" customHeight="1" x14ac:dyDescent="0.15">
      <c r="A119" s="444"/>
      <c r="B119" s="445"/>
      <c r="C119" s="445"/>
      <c r="D119" s="445"/>
      <c r="E119" s="445"/>
      <c r="F119" s="446"/>
      <c r="G119" s="394" t="s">
        <v>483</v>
      </c>
      <c r="H119" s="395"/>
      <c r="I119" s="395"/>
      <c r="J119" s="395"/>
      <c r="K119" s="395"/>
      <c r="L119" s="395"/>
      <c r="M119" s="395"/>
      <c r="N119" s="395"/>
      <c r="O119" s="395"/>
      <c r="P119" s="395"/>
      <c r="Q119" s="395"/>
      <c r="R119" s="395"/>
      <c r="S119" s="395"/>
      <c r="T119" s="395"/>
      <c r="U119" s="395"/>
      <c r="V119" s="395"/>
      <c r="W119" s="395"/>
      <c r="X119" s="396"/>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7"/>
      <c r="H120" s="398"/>
      <c r="I120" s="398"/>
      <c r="J120" s="398"/>
      <c r="K120" s="398"/>
      <c r="L120" s="398"/>
      <c r="M120" s="398"/>
      <c r="N120" s="398"/>
      <c r="O120" s="398"/>
      <c r="P120" s="398"/>
      <c r="Q120" s="398"/>
      <c r="R120" s="398"/>
      <c r="S120" s="398"/>
      <c r="T120" s="398"/>
      <c r="U120" s="398"/>
      <c r="V120" s="398"/>
      <c r="W120" s="398"/>
      <c r="X120" s="399"/>
      <c r="Y120" s="476" t="s">
        <v>49</v>
      </c>
      <c r="Z120" s="451"/>
      <c r="AA120" s="452"/>
      <c r="AB120" s="477" t="s">
        <v>482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536</v>
      </c>
      <c r="AF121" s="421"/>
      <c r="AG121" s="421"/>
      <c r="AH121" s="422"/>
      <c r="AI121" s="420" t="s">
        <v>533</v>
      </c>
      <c r="AJ121" s="421"/>
      <c r="AK121" s="421"/>
      <c r="AL121" s="422"/>
      <c r="AM121" s="420" t="s">
        <v>528</v>
      </c>
      <c r="AN121" s="421"/>
      <c r="AO121" s="421"/>
      <c r="AP121" s="422"/>
      <c r="AQ121" s="597" t="s">
        <v>523</v>
      </c>
      <c r="AR121" s="598"/>
      <c r="AS121" s="598"/>
      <c r="AT121" s="598"/>
      <c r="AU121" s="598"/>
      <c r="AV121" s="598"/>
      <c r="AW121" s="598"/>
      <c r="AX121" s="599"/>
    </row>
    <row r="122" spans="1:50" ht="23.25" hidden="1" customHeight="1" x14ac:dyDescent="0.15">
      <c r="A122" s="444"/>
      <c r="B122" s="445"/>
      <c r="C122" s="445"/>
      <c r="D122" s="445"/>
      <c r="E122" s="445"/>
      <c r="F122" s="446"/>
      <c r="G122" s="395" t="s">
        <v>484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8"/>
      <c r="H123" s="398"/>
      <c r="I123" s="398"/>
      <c r="J123" s="398"/>
      <c r="K123" s="398"/>
      <c r="L123" s="398"/>
      <c r="M123" s="398"/>
      <c r="N123" s="398"/>
      <c r="O123" s="398"/>
      <c r="P123" s="398"/>
      <c r="Q123" s="398"/>
      <c r="R123" s="398"/>
      <c r="S123" s="398"/>
      <c r="T123" s="398"/>
      <c r="U123" s="398"/>
      <c r="V123" s="398"/>
      <c r="W123" s="398"/>
      <c r="X123" s="398"/>
      <c r="Y123" s="476" t="s">
        <v>49</v>
      </c>
      <c r="Z123" s="451"/>
      <c r="AA123" s="452"/>
      <c r="AB123" s="477" t="s">
        <v>485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537</v>
      </c>
      <c r="AF124" s="421"/>
      <c r="AG124" s="421"/>
      <c r="AH124" s="422"/>
      <c r="AI124" s="420" t="s">
        <v>533</v>
      </c>
      <c r="AJ124" s="421"/>
      <c r="AK124" s="421"/>
      <c r="AL124" s="422"/>
      <c r="AM124" s="420" t="s">
        <v>528</v>
      </c>
      <c r="AN124" s="421"/>
      <c r="AO124" s="421"/>
      <c r="AP124" s="422"/>
      <c r="AQ124" s="597" t="s">
        <v>523</v>
      </c>
      <c r="AR124" s="598"/>
      <c r="AS124" s="598"/>
      <c r="AT124" s="598"/>
      <c r="AU124" s="598"/>
      <c r="AV124" s="598"/>
      <c r="AW124" s="598"/>
      <c r="AX124" s="599"/>
    </row>
    <row r="125" spans="1:50" ht="23.25" hidden="1" customHeight="1" x14ac:dyDescent="0.15">
      <c r="A125" s="444"/>
      <c r="B125" s="445"/>
      <c r="C125" s="445"/>
      <c r="D125" s="445"/>
      <c r="E125" s="445"/>
      <c r="F125" s="446"/>
      <c r="G125" s="395" t="s">
        <v>484</v>
      </c>
      <c r="H125" s="395"/>
      <c r="I125" s="395"/>
      <c r="J125" s="395"/>
      <c r="K125" s="395"/>
      <c r="L125" s="395"/>
      <c r="M125" s="395"/>
      <c r="N125" s="395"/>
      <c r="O125" s="395"/>
      <c r="P125" s="395"/>
      <c r="Q125" s="395"/>
      <c r="R125" s="395"/>
      <c r="S125" s="395"/>
      <c r="T125" s="395"/>
      <c r="U125" s="395"/>
      <c r="V125" s="395"/>
      <c r="W125" s="395"/>
      <c r="X125" s="39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8"/>
      <c r="H126" s="398"/>
      <c r="I126" s="398"/>
      <c r="J126" s="398"/>
      <c r="K126" s="398"/>
      <c r="L126" s="398"/>
      <c r="M126" s="398"/>
      <c r="N126" s="398"/>
      <c r="O126" s="398"/>
      <c r="P126" s="398"/>
      <c r="Q126" s="398"/>
      <c r="R126" s="398"/>
      <c r="S126" s="398"/>
      <c r="T126" s="398"/>
      <c r="U126" s="398"/>
      <c r="V126" s="398"/>
      <c r="W126" s="398"/>
      <c r="X126" s="399"/>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7" t="s">
        <v>15</v>
      </c>
      <c r="B127" s="445"/>
      <c r="C127" s="445"/>
      <c r="D127" s="445"/>
      <c r="E127" s="445"/>
      <c r="F127" s="446"/>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20" t="s">
        <v>536</v>
      </c>
      <c r="AF127" s="421"/>
      <c r="AG127" s="421"/>
      <c r="AH127" s="422"/>
      <c r="AI127" s="420" t="s">
        <v>533</v>
      </c>
      <c r="AJ127" s="421"/>
      <c r="AK127" s="421"/>
      <c r="AL127" s="422"/>
      <c r="AM127" s="420" t="s">
        <v>528</v>
      </c>
      <c r="AN127" s="421"/>
      <c r="AO127" s="421"/>
      <c r="AP127" s="422"/>
      <c r="AQ127" s="597" t="s">
        <v>523</v>
      </c>
      <c r="AR127" s="598"/>
      <c r="AS127" s="598"/>
      <c r="AT127" s="598"/>
      <c r="AU127" s="598"/>
      <c r="AV127" s="598"/>
      <c r="AW127" s="598"/>
      <c r="AX127" s="599"/>
    </row>
    <row r="128" spans="1:50" ht="23.25" hidden="1" customHeight="1" x14ac:dyDescent="0.15">
      <c r="A128" s="444"/>
      <c r="B128" s="445"/>
      <c r="C128" s="445"/>
      <c r="D128" s="445"/>
      <c r="E128" s="445"/>
      <c r="F128" s="446"/>
      <c r="G128" s="395" t="s">
        <v>484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8"/>
      <c r="H129" s="398"/>
      <c r="I129" s="398"/>
      <c r="J129" s="398"/>
      <c r="K129" s="398"/>
      <c r="L129" s="398"/>
      <c r="M129" s="398"/>
      <c r="N129" s="398"/>
      <c r="O129" s="398"/>
      <c r="P129" s="398"/>
      <c r="Q129" s="398"/>
      <c r="R129" s="398"/>
      <c r="S129" s="398"/>
      <c r="T129" s="398"/>
      <c r="U129" s="398"/>
      <c r="V129" s="398"/>
      <c r="W129" s="398"/>
      <c r="X129" s="398"/>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36.75" customHeight="1" x14ac:dyDescent="0.15">
      <c r="A130" s="189" t="s">
        <v>566</v>
      </c>
      <c r="B130" s="186"/>
      <c r="C130" s="185" t="s">
        <v>358</v>
      </c>
      <c r="D130" s="186"/>
      <c r="E130" s="170" t="s">
        <v>387</v>
      </c>
      <c r="F130" s="171"/>
      <c r="G130" s="172" t="s">
        <v>594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6" customHeight="1" x14ac:dyDescent="0.15">
      <c r="A131" s="190"/>
      <c r="B131" s="187"/>
      <c r="C131" s="181"/>
      <c r="D131" s="187"/>
      <c r="E131" s="175" t="s">
        <v>386</v>
      </c>
      <c r="F131" s="176"/>
      <c r="G131" s="111"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636</v>
      </c>
      <c r="AR133" s="200"/>
      <c r="AS133" s="134" t="s">
        <v>355</v>
      </c>
      <c r="AT133" s="135"/>
      <c r="AU133" s="201">
        <v>1</v>
      </c>
      <c r="AV133" s="201"/>
      <c r="AW133" s="134" t="s">
        <v>300</v>
      </c>
      <c r="AX133" s="196"/>
    </row>
    <row r="134" spans="1:50" ht="39.75" customHeight="1" x14ac:dyDescent="0.15">
      <c r="A134" s="190"/>
      <c r="B134" s="187"/>
      <c r="C134" s="181"/>
      <c r="D134" s="187"/>
      <c r="E134" s="181"/>
      <c r="F134" s="182"/>
      <c r="G134" s="105" t="s">
        <v>596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v>98.7</v>
      </c>
      <c r="AF134" s="208"/>
      <c r="AG134" s="208"/>
      <c r="AH134" s="208"/>
      <c r="AI134" s="207">
        <v>97.1</v>
      </c>
      <c r="AJ134" s="208"/>
      <c r="AK134" s="208"/>
      <c r="AL134" s="208"/>
      <c r="AM134" s="207">
        <v>96.4</v>
      </c>
      <c r="AN134" s="208"/>
      <c r="AO134" s="208"/>
      <c r="AP134" s="208"/>
      <c r="AQ134" s="207" t="s">
        <v>599</v>
      </c>
      <c r="AR134" s="208"/>
      <c r="AS134" s="208"/>
      <c r="AT134" s="208"/>
      <c r="AU134" s="207" t="s">
        <v>599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v>95</v>
      </c>
      <c r="AF135" s="208"/>
      <c r="AG135" s="208"/>
      <c r="AH135" s="208"/>
      <c r="AI135" s="207">
        <v>95</v>
      </c>
      <c r="AJ135" s="208"/>
      <c r="AK135" s="208"/>
      <c r="AL135" s="208"/>
      <c r="AM135" s="207">
        <v>95</v>
      </c>
      <c r="AN135" s="208"/>
      <c r="AO135" s="208"/>
      <c r="AP135" s="208"/>
      <c r="AQ135" s="207" t="s">
        <v>599</v>
      </c>
      <c r="AR135" s="208"/>
      <c r="AS135" s="208"/>
      <c r="AT135" s="208"/>
      <c r="AU135" s="207">
        <v>95</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637</v>
      </c>
      <c r="AR137" s="200"/>
      <c r="AS137" s="134" t="s">
        <v>355</v>
      </c>
      <c r="AT137" s="135"/>
      <c r="AU137" s="201">
        <v>1</v>
      </c>
      <c r="AV137" s="201"/>
      <c r="AW137" s="134" t="s">
        <v>300</v>
      </c>
      <c r="AX137" s="196"/>
    </row>
    <row r="138" spans="1:50" ht="39.75" customHeight="1" x14ac:dyDescent="0.15">
      <c r="A138" s="190"/>
      <c r="B138" s="187"/>
      <c r="C138" s="181"/>
      <c r="D138" s="187"/>
      <c r="E138" s="181"/>
      <c r="F138" s="182"/>
      <c r="G138" s="105" t="s">
        <v>597</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497</v>
      </c>
      <c r="AC138" s="206"/>
      <c r="AD138" s="206"/>
      <c r="AE138" s="207">
        <v>88.6</v>
      </c>
      <c r="AF138" s="208"/>
      <c r="AG138" s="208"/>
      <c r="AH138" s="208"/>
      <c r="AI138" s="207">
        <v>88.3</v>
      </c>
      <c r="AJ138" s="208"/>
      <c r="AK138" s="208"/>
      <c r="AL138" s="208"/>
      <c r="AM138" s="207">
        <v>86.5</v>
      </c>
      <c r="AN138" s="208"/>
      <c r="AO138" s="208"/>
      <c r="AP138" s="208"/>
      <c r="AQ138" s="207" t="s">
        <v>599</v>
      </c>
      <c r="AR138" s="208"/>
      <c r="AS138" s="208"/>
      <c r="AT138" s="208"/>
      <c r="AU138" s="207" t="s">
        <v>599</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497</v>
      </c>
      <c r="AC139" s="214"/>
      <c r="AD139" s="214"/>
      <c r="AE139" s="207">
        <v>90</v>
      </c>
      <c r="AF139" s="208"/>
      <c r="AG139" s="208"/>
      <c r="AH139" s="208"/>
      <c r="AI139" s="207">
        <v>90</v>
      </c>
      <c r="AJ139" s="208"/>
      <c r="AK139" s="208"/>
      <c r="AL139" s="208"/>
      <c r="AM139" s="207">
        <v>90</v>
      </c>
      <c r="AN139" s="208"/>
      <c r="AO139" s="208"/>
      <c r="AP139" s="208"/>
      <c r="AQ139" s="207" t="s">
        <v>599</v>
      </c>
      <c r="AR139" s="208"/>
      <c r="AS139" s="208"/>
      <c r="AT139" s="208"/>
      <c r="AU139" s="207">
        <v>90</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638</v>
      </c>
      <c r="AR141" s="200"/>
      <c r="AS141" s="134" t="s">
        <v>355</v>
      </c>
      <c r="AT141" s="135"/>
      <c r="AU141" s="201">
        <v>1</v>
      </c>
      <c r="AV141" s="201"/>
      <c r="AW141" s="134" t="s">
        <v>300</v>
      </c>
      <c r="AX141" s="196"/>
    </row>
    <row r="142" spans="1:50" ht="39.75" customHeight="1" x14ac:dyDescent="0.15">
      <c r="A142" s="190"/>
      <c r="B142" s="187"/>
      <c r="C142" s="181"/>
      <c r="D142" s="187"/>
      <c r="E142" s="181"/>
      <c r="F142" s="182"/>
      <c r="G142" s="105" t="s">
        <v>624</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497</v>
      </c>
      <c r="AC142" s="206"/>
      <c r="AD142" s="206"/>
      <c r="AE142" s="207">
        <v>56.8</v>
      </c>
      <c r="AF142" s="208"/>
      <c r="AG142" s="208"/>
      <c r="AH142" s="208"/>
      <c r="AI142" s="207">
        <v>56.9</v>
      </c>
      <c r="AJ142" s="208"/>
      <c r="AK142" s="208"/>
      <c r="AL142" s="208"/>
      <c r="AM142" s="207">
        <v>56.9</v>
      </c>
      <c r="AN142" s="208"/>
      <c r="AO142" s="208"/>
      <c r="AP142" s="208"/>
      <c r="AQ142" s="207" t="s">
        <v>599</v>
      </c>
      <c r="AR142" s="208"/>
      <c r="AS142" s="208"/>
      <c r="AT142" s="208"/>
      <c r="AU142" s="207" t="s">
        <v>599</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497</v>
      </c>
      <c r="AC143" s="214"/>
      <c r="AD143" s="214"/>
      <c r="AE143" s="207">
        <v>50</v>
      </c>
      <c r="AF143" s="208"/>
      <c r="AG143" s="208"/>
      <c r="AH143" s="208"/>
      <c r="AI143" s="207">
        <v>50</v>
      </c>
      <c r="AJ143" s="208"/>
      <c r="AK143" s="208"/>
      <c r="AL143" s="208"/>
      <c r="AM143" s="207">
        <v>50</v>
      </c>
      <c r="AN143" s="208"/>
      <c r="AO143" s="208"/>
      <c r="AP143" s="208"/>
      <c r="AQ143" s="207" t="s">
        <v>599</v>
      </c>
      <c r="AR143" s="208"/>
      <c r="AS143" s="208"/>
      <c r="AT143" s="208"/>
      <c r="AU143" s="207">
        <v>50</v>
      </c>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46.5" customHeight="1" x14ac:dyDescent="0.15">
      <c r="A188" s="190"/>
      <c r="B188" s="187"/>
      <c r="C188" s="181"/>
      <c r="D188" s="187"/>
      <c r="E188" s="126" t="s">
        <v>653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76.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5"/>
      <c r="E430" s="175" t="s">
        <v>546</v>
      </c>
      <c r="F430" s="904"/>
      <c r="G430" s="905" t="s">
        <v>374</v>
      </c>
      <c r="H430" s="124"/>
      <c r="I430" s="124"/>
      <c r="J430" s="906" t="s">
        <v>598</v>
      </c>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639</v>
      </c>
      <c r="AF432" s="201"/>
      <c r="AG432" s="134" t="s">
        <v>355</v>
      </c>
      <c r="AH432" s="135"/>
      <c r="AI432" s="157"/>
      <c r="AJ432" s="157"/>
      <c r="AK432" s="157"/>
      <c r="AL432" s="155"/>
      <c r="AM432" s="157"/>
      <c r="AN432" s="157"/>
      <c r="AO432" s="157"/>
      <c r="AP432" s="155"/>
      <c r="AQ432" s="595" t="s">
        <v>634</v>
      </c>
      <c r="AR432" s="201"/>
      <c r="AS432" s="134" t="s">
        <v>355</v>
      </c>
      <c r="AT432" s="135"/>
      <c r="AU432" s="201" t="s">
        <v>634</v>
      </c>
      <c r="AV432" s="201"/>
      <c r="AW432" s="134" t="s">
        <v>300</v>
      </c>
      <c r="AX432" s="196"/>
    </row>
    <row r="433" spans="1:50" ht="23.25" customHeight="1" x14ac:dyDescent="0.15">
      <c r="A433" s="190"/>
      <c r="B433" s="187"/>
      <c r="C433" s="181"/>
      <c r="D433" s="187"/>
      <c r="E433" s="343"/>
      <c r="F433" s="344"/>
      <c r="G433" s="105" t="s">
        <v>598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600</v>
      </c>
      <c r="AC433" s="214"/>
      <c r="AD433" s="214"/>
      <c r="AE433" s="341" t="s">
        <v>599</v>
      </c>
      <c r="AF433" s="208"/>
      <c r="AG433" s="208"/>
      <c r="AH433" s="342"/>
      <c r="AI433" s="341" t="s">
        <v>599</v>
      </c>
      <c r="AJ433" s="208"/>
      <c r="AK433" s="208"/>
      <c r="AL433" s="342"/>
      <c r="AM433" s="341" t="s">
        <v>599</v>
      </c>
      <c r="AN433" s="208"/>
      <c r="AO433" s="208"/>
      <c r="AP433" s="342"/>
      <c r="AQ433" s="341" t="s">
        <v>599</v>
      </c>
      <c r="AR433" s="208"/>
      <c r="AS433" s="208"/>
      <c r="AT433" s="342"/>
      <c r="AU433" s="208" t="s">
        <v>599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4" t="s">
        <v>601</v>
      </c>
      <c r="AC434" s="214"/>
      <c r="AD434" s="214"/>
      <c r="AE434" s="341" t="s">
        <v>599</v>
      </c>
      <c r="AF434" s="208"/>
      <c r="AG434" s="208"/>
      <c r="AH434" s="342"/>
      <c r="AI434" s="341" t="s">
        <v>599</v>
      </c>
      <c r="AJ434" s="208"/>
      <c r="AK434" s="208"/>
      <c r="AL434" s="342"/>
      <c r="AM434" s="341" t="s">
        <v>599</v>
      </c>
      <c r="AN434" s="208"/>
      <c r="AO434" s="208"/>
      <c r="AP434" s="342"/>
      <c r="AQ434" s="341" t="s">
        <v>599</v>
      </c>
      <c r="AR434" s="208"/>
      <c r="AS434" s="208"/>
      <c r="AT434" s="342"/>
      <c r="AU434" s="208" t="s">
        <v>599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4" t="s">
        <v>301</v>
      </c>
      <c r="AC435" s="584"/>
      <c r="AD435" s="584"/>
      <c r="AE435" s="341" t="s">
        <v>599</v>
      </c>
      <c r="AF435" s="208"/>
      <c r="AG435" s="208"/>
      <c r="AH435" s="342"/>
      <c r="AI435" s="341" t="s">
        <v>599</v>
      </c>
      <c r="AJ435" s="208"/>
      <c r="AK435" s="208"/>
      <c r="AL435" s="208"/>
      <c r="AM435" s="341" t="s">
        <v>599</v>
      </c>
      <c r="AN435" s="208"/>
      <c r="AO435" s="208"/>
      <c r="AP435" s="342"/>
      <c r="AQ435" s="341" t="s">
        <v>599</v>
      </c>
      <c r="AR435" s="208"/>
      <c r="AS435" s="208"/>
      <c r="AT435" s="342"/>
      <c r="AU435" s="208" t="s">
        <v>599</v>
      </c>
      <c r="AV435" s="208"/>
      <c r="AW435" s="208"/>
      <c r="AX435" s="20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640</v>
      </c>
      <c r="AF437" s="201"/>
      <c r="AG437" s="134" t="s">
        <v>355</v>
      </c>
      <c r="AH437" s="135"/>
      <c r="AI437" s="157"/>
      <c r="AJ437" s="157"/>
      <c r="AK437" s="157"/>
      <c r="AL437" s="155"/>
      <c r="AM437" s="157"/>
      <c r="AN437" s="157"/>
      <c r="AO437" s="157"/>
      <c r="AP437" s="155"/>
      <c r="AQ437" s="595" t="s">
        <v>634</v>
      </c>
      <c r="AR437" s="201"/>
      <c r="AS437" s="134" t="s">
        <v>355</v>
      </c>
      <c r="AT437" s="135"/>
      <c r="AU437" s="201" t="s">
        <v>634</v>
      </c>
      <c r="AV437" s="201"/>
      <c r="AW437" s="134" t="s">
        <v>300</v>
      </c>
      <c r="AX437" s="196"/>
    </row>
    <row r="438" spans="1:50" ht="23.25" customHeight="1" x14ac:dyDescent="0.15">
      <c r="A438" s="190"/>
      <c r="B438" s="187"/>
      <c r="C438" s="181"/>
      <c r="D438" s="187"/>
      <c r="E438" s="343"/>
      <c r="F438" s="344"/>
      <c r="G438" s="105" t="s">
        <v>567</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599</v>
      </c>
      <c r="AC438" s="214"/>
      <c r="AD438" s="214"/>
      <c r="AE438" s="341" t="s">
        <v>599</v>
      </c>
      <c r="AF438" s="208"/>
      <c r="AG438" s="208"/>
      <c r="AH438" s="342"/>
      <c r="AI438" s="341" t="s">
        <v>599</v>
      </c>
      <c r="AJ438" s="208"/>
      <c r="AK438" s="208"/>
      <c r="AL438" s="342"/>
      <c r="AM438" s="341" t="s">
        <v>599</v>
      </c>
      <c r="AN438" s="208"/>
      <c r="AO438" s="208"/>
      <c r="AP438" s="342"/>
      <c r="AQ438" s="341" t="s">
        <v>599</v>
      </c>
      <c r="AR438" s="208"/>
      <c r="AS438" s="208"/>
      <c r="AT438" s="342"/>
      <c r="AU438" s="208" t="s">
        <v>599</v>
      </c>
      <c r="AV438" s="208"/>
      <c r="AW438" s="208"/>
      <c r="AX438" s="20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599</v>
      </c>
      <c r="AC439" s="206"/>
      <c r="AD439" s="206"/>
      <c r="AE439" s="341" t="s">
        <v>599</v>
      </c>
      <c r="AF439" s="208"/>
      <c r="AG439" s="208"/>
      <c r="AH439" s="342"/>
      <c r="AI439" s="341" t="s">
        <v>599</v>
      </c>
      <c r="AJ439" s="208"/>
      <c r="AK439" s="208"/>
      <c r="AL439" s="342"/>
      <c r="AM439" s="341" t="s">
        <v>599</v>
      </c>
      <c r="AN439" s="208"/>
      <c r="AO439" s="208"/>
      <c r="AP439" s="342"/>
      <c r="AQ439" s="341" t="s">
        <v>599</v>
      </c>
      <c r="AR439" s="208"/>
      <c r="AS439" s="208"/>
      <c r="AT439" s="342"/>
      <c r="AU439" s="208" t="s">
        <v>599</v>
      </c>
      <c r="AV439" s="208"/>
      <c r="AW439" s="208"/>
      <c r="AX439" s="209"/>
    </row>
    <row r="440" spans="1:50" ht="23.25" customHeight="1" thickBo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4" t="s">
        <v>301</v>
      </c>
      <c r="AC440" s="584"/>
      <c r="AD440" s="584"/>
      <c r="AE440" s="341" t="s">
        <v>599</v>
      </c>
      <c r="AF440" s="208"/>
      <c r="AG440" s="208"/>
      <c r="AH440" s="342"/>
      <c r="AI440" s="341" t="s">
        <v>599</v>
      </c>
      <c r="AJ440" s="208"/>
      <c r="AK440" s="208"/>
      <c r="AL440" s="208"/>
      <c r="AM440" s="341" t="s">
        <v>599</v>
      </c>
      <c r="AN440" s="208"/>
      <c r="AO440" s="208"/>
      <c r="AP440" s="342"/>
      <c r="AQ440" s="341" t="s">
        <v>599</v>
      </c>
      <c r="AR440" s="208"/>
      <c r="AS440" s="208"/>
      <c r="AT440" s="342"/>
      <c r="AU440" s="208" t="s">
        <v>599</v>
      </c>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5"/>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4" t="s">
        <v>301</v>
      </c>
      <c r="AC445" s="584"/>
      <c r="AD445" s="584"/>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5"/>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4" t="s">
        <v>301</v>
      </c>
      <c r="AC450" s="584"/>
      <c r="AD450" s="584"/>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5"/>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4" t="s">
        <v>301</v>
      </c>
      <c r="AC455" s="584"/>
      <c r="AD455" s="584"/>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5"/>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4" t="s">
        <v>14</v>
      </c>
      <c r="AC460" s="584"/>
      <c r="AD460" s="584"/>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5"/>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4" t="s">
        <v>14</v>
      </c>
      <c r="AC465" s="584"/>
      <c r="AD465" s="584"/>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5"/>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4" t="s">
        <v>14</v>
      </c>
      <c r="AC470" s="584"/>
      <c r="AD470" s="584"/>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5"/>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4" t="s">
        <v>14</v>
      </c>
      <c r="AC475" s="584"/>
      <c r="AD475" s="584"/>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5"/>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4" t="s">
        <v>14</v>
      </c>
      <c r="AC480" s="584"/>
      <c r="AD480" s="584"/>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5" t="s">
        <v>374</v>
      </c>
      <c r="H484" s="124"/>
      <c r="I484" s="124"/>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5"/>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4" t="s">
        <v>301</v>
      </c>
      <c r="AC489" s="584"/>
      <c r="AD489" s="584"/>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5"/>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4" t="s">
        <v>301</v>
      </c>
      <c r="AC494" s="584"/>
      <c r="AD494" s="584"/>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5"/>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4" t="s">
        <v>301</v>
      </c>
      <c r="AC499" s="584"/>
      <c r="AD499" s="584"/>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5"/>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4" t="s">
        <v>301</v>
      </c>
      <c r="AC504" s="584"/>
      <c r="AD504" s="584"/>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5"/>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4" t="s">
        <v>301</v>
      </c>
      <c r="AC509" s="584"/>
      <c r="AD509" s="584"/>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5"/>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4" t="s">
        <v>14</v>
      </c>
      <c r="AC514" s="584"/>
      <c r="AD514" s="584"/>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5"/>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4" t="s">
        <v>14</v>
      </c>
      <c r="AC519" s="584"/>
      <c r="AD519" s="584"/>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5"/>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4" t="s">
        <v>14</v>
      </c>
      <c r="AC524" s="584"/>
      <c r="AD524" s="584"/>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5"/>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4" t="s">
        <v>14</v>
      </c>
      <c r="AC529" s="584"/>
      <c r="AD529" s="584"/>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5"/>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4" t="s">
        <v>14</v>
      </c>
      <c r="AC534" s="584"/>
      <c r="AD534" s="584"/>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5" t="s">
        <v>374</v>
      </c>
      <c r="H538" s="124"/>
      <c r="I538" s="124"/>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5"/>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4" t="s">
        <v>301</v>
      </c>
      <c r="AC543" s="584"/>
      <c r="AD543" s="584"/>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5"/>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4" t="s">
        <v>301</v>
      </c>
      <c r="AC548" s="584"/>
      <c r="AD548" s="584"/>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5"/>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4" t="s">
        <v>301</v>
      </c>
      <c r="AC553" s="584"/>
      <c r="AD553" s="584"/>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5"/>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4" t="s">
        <v>301</v>
      </c>
      <c r="AC558" s="584"/>
      <c r="AD558" s="584"/>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5"/>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4" t="s">
        <v>301</v>
      </c>
      <c r="AC563" s="584"/>
      <c r="AD563" s="584"/>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5"/>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4" t="s">
        <v>14</v>
      </c>
      <c r="AC568" s="584"/>
      <c r="AD568" s="584"/>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5"/>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4" t="s">
        <v>14</v>
      </c>
      <c r="AC573" s="584"/>
      <c r="AD573" s="584"/>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5"/>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4" t="s">
        <v>14</v>
      </c>
      <c r="AC578" s="584"/>
      <c r="AD578" s="584"/>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5"/>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4" t="s">
        <v>14</v>
      </c>
      <c r="AC583" s="584"/>
      <c r="AD583" s="584"/>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5"/>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4" t="s">
        <v>14</v>
      </c>
      <c r="AC588" s="584"/>
      <c r="AD588" s="584"/>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5" t="s">
        <v>374</v>
      </c>
      <c r="H592" s="124"/>
      <c r="I592" s="124"/>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5"/>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4" t="s">
        <v>301</v>
      </c>
      <c r="AC597" s="584"/>
      <c r="AD597" s="584"/>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5"/>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4" t="s">
        <v>301</v>
      </c>
      <c r="AC602" s="584"/>
      <c r="AD602" s="584"/>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5"/>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4" t="s">
        <v>301</v>
      </c>
      <c r="AC607" s="584"/>
      <c r="AD607" s="584"/>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5"/>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4" t="s">
        <v>301</v>
      </c>
      <c r="AC612" s="584"/>
      <c r="AD612" s="584"/>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5"/>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4" t="s">
        <v>301</v>
      </c>
      <c r="AC617" s="584"/>
      <c r="AD617" s="584"/>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5"/>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4" t="s">
        <v>14</v>
      </c>
      <c r="AC622" s="584"/>
      <c r="AD622" s="584"/>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5"/>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4" t="s">
        <v>14</v>
      </c>
      <c r="AC627" s="584"/>
      <c r="AD627" s="584"/>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5"/>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4" t="s">
        <v>14</v>
      </c>
      <c r="AC632" s="584"/>
      <c r="AD632" s="584"/>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5"/>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4" t="s">
        <v>14</v>
      </c>
      <c r="AC637" s="584"/>
      <c r="AD637" s="584"/>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5"/>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4" t="s">
        <v>14</v>
      </c>
      <c r="AC642" s="584"/>
      <c r="AD642" s="584"/>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5" t="s">
        <v>374</v>
      </c>
      <c r="H646" s="124"/>
      <c r="I646" s="124"/>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5"/>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4" t="s">
        <v>301</v>
      </c>
      <c r="AC651" s="584"/>
      <c r="AD651" s="584"/>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5"/>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4" t="s">
        <v>301</v>
      </c>
      <c r="AC656" s="584"/>
      <c r="AD656" s="584"/>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5"/>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4" t="s">
        <v>301</v>
      </c>
      <c r="AC661" s="584"/>
      <c r="AD661" s="584"/>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5"/>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4" t="s">
        <v>301</v>
      </c>
      <c r="AC666" s="584"/>
      <c r="AD666" s="584"/>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5"/>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4" t="s">
        <v>301</v>
      </c>
      <c r="AC671" s="584"/>
      <c r="AD671" s="584"/>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5"/>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4" t="s">
        <v>14</v>
      </c>
      <c r="AC676" s="584"/>
      <c r="AD676" s="584"/>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5"/>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4" t="s">
        <v>14</v>
      </c>
      <c r="AC681" s="584"/>
      <c r="AD681" s="584"/>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5"/>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4" t="s">
        <v>14</v>
      </c>
      <c r="AC686" s="584"/>
      <c r="AD686" s="584"/>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5"/>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4" t="s">
        <v>14</v>
      </c>
      <c r="AC691" s="584"/>
      <c r="AD691" s="584"/>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5"/>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4" t="s">
        <v>14</v>
      </c>
      <c r="AC696" s="584"/>
      <c r="AD696" s="584"/>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81"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574</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126"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574</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574</v>
      </c>
      <c r="AE704" s="789"/>
      <c r="AF704" s="789"/>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135.7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574</v>
      </c>
      <c r="AE705" s="721"/>
      <c r="AF705" s="721"/>
      <c r="AG705" s="126" t="s">
        <v>625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605</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605</v>
      </c>
      <c r="AE707" s="842"/>
      <c r="AF707" s="842"/>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574</v>
      </c>
      <c r="AE708" s="611"/>
      <c r="AF708" s="611"/>
      <c r="AG708" s="748" t="s">
        <v>606</v>
      </c>
      <c r="AH708" s="749"/>
      <c r="AI708" s="749"/>
      <c r="AJ708" s="749"/>
      <c r="AK708" s="749"/>
      <c r="AL708" s="749"/>
      <c r="AM708" s="749"/>
      <c r="AN708" s="749"/>
      <c r="AO708" s="749"/>
      <c r="AP708" s="749"/>
      <c r="AQ708" s="749"/>
      <c r="AR708" s="749"/>
      <c r="AS708" s="749"/>
      <c r="AT708" s="749"/>
      <c r="AU708" s="749"/>
      <c r="AV708" s="749"/>
      <c r="AW708" s="749"/>
      <c r="AX708" s="750"/>
    </row>
    <row r="709" spans="1:50" ht="43.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607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54.7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9" t="s">
        <v>574</v>
      </c>
      <c r="AE711" s="330"/>
      <c r="AF711" s="330"/>
      <c r="AG711" s="102" t="s">
        <v>608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609</v>
      </c>
      <c r="AE712" s="789"/>
      <c r="AF712" s="789"/>
      <c r="AG712" s="816" t="s">
        <v>642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609</v>
      </c>
      <c r="AE713" s="330"/>
      <c r="AF713" s="669"/>
      <c r="AG713" s="102" t="s">
        <v>634</v>
      </c>
      <c r="AH713" s="103"/>
      <c r="AI713" s="103"/>
      <c r="AJ713" s="103"/>
      <c r="AK713" s="103"/>
      <c r="AL713" s="103"/>
      <c r="AM713" s="103"/>
      <c r="AN713" s="103"/>
      <c r="AO713" s="103"/>
      <c r="AP713" s="103"/>
      <c r="AQ713" s="103"/>
      <c r="AR713" s="103"/>
      <c r="AS713" s="103"/>
      <c r="AT713" s="103"/>
      <c r="AU713" s="103"/>
      <c r="AV713" s="103"/>
      <c r="AW713" s="103"/>
      <c r="AX713" s="104"/>
    </row>
    <row r="714" spans="1:50" ht="54.7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574</v>
      </c>
      <c r="AE714" s="814"/>
      <c r="AF714" s="815"/>
      <c r="AG714" s="742" t="s">
        <v>610</v>
      </c>
      <c r="AH714" s="743"/>
      <c r="AI714" s="743"/>
      <c r="AJ714" s="743"/>
      <c r="AK714" s="743"/>
      <c r="AL714" s="743"/>
      <c r="AM714" s="743"/>
      <c r="AN714" s="743"/>
      <c r="AO714" s="743"/>
      <c r="AP714" s="743"/>
      <c r="AQ714" s="743"/>
      <c r="AR714" s="743"/>
      <c r="AS714" s="743"/>
      <c r="AT714" s="743"/>
      <c r="AU714" s="743"/>
      <c r="AV714" s="743"/>
      <c r="AW714" s="743"/>
      <c r="AX714" s="744"/>
    </row>
    <row r="715" spans="1:50" ht="5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574</v>
      </c>
      <c r="AE715" s="611"/>
      <c r="AF715" s="662"/>
      <c r="AG715" s="748" t="s">
        <v>643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574</v>
      </c>
      <c r="AE716" s="633"/>
      <c r="AF716" s="633"/>
      <c r="AG716" s="102" t="s">
        <v>611</v>
      </c>
      <c r="AH716" s="103"/>
      <c r="AI716" s="103"/>
      <c r="AJ716" s="103"/>
      <c r="AK716" s="103"/>
      <c r="AL716" s="103"/>
      <c r="AM716" s="103"/>
      <c r="AN716" s="103"/>
      <c r="AO716" s="103"/>
      <c r="AP716" s="103"/>
      <c r="AQ716" s="103"/>
      <c r="AR716" s="103"/>
      <c r="AS716" s="103"/>
      <c r="AT716" s="103"/>
      <c r="AU716" s="103"/>
      <c r="AV716" s="103"/>
      <c r="AW716" s="103"/>
      <c r="AX716" s="104"/>
    </row>
    <row r="717" spans="1:50" ht="94.5" customHeight="1" x14ac:dyDescent="0.15">
      <c r="A717" s="648"/>
      <c r="B717" s="65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646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609</v>
      </c>
      <c r="AE718" s="330"/>
      <c r="AF718" s="330"/>
      <c r="AG718" s="128" t="s">
        <v>641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574</v>
      </c>
      <c r="AE719" s="611"/>
      <c r="AF719" s="611"/>
      <c r="AG719" s="126" t="s">
        <v>612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t="s">
        <v>613</v>
      </c>
      <c r="D721" s="298"/>
      <c r="E721" s="298"/>
      <c r="F721" s="299"/>
      <c r="G721" s="288"/>
      <c r="H721" s="289"/>
      <c r="I721" s="83" t="str">
        <f>IF(OR(G721="　", G721=""), "", "-")</f>
        <v/>
      </c>
      <c r="J721" s="292"/>
      <c r="K721" s="292"/>
      <c r="L721" s="83" t="str">
        <f>IF(M721="","","-")</f>
        <v/>
      </c>
      <c r="M721" s="84"/>
      <c r="N721" s="305" t="s">
        <v>626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6" t="s">
        <v>48</v>
      </c>
      <c r="B726" s="808"/>
      <c r="C726" s="821" t="s">
        <v>53</v>
      </c>
      <c r="D726" s="843"/>
      <c r="E726" s="843"/>
      <c r="F726" s="844"/>
      <c r="G726" s="582" t="s">
        <v>650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9"/>
      <c r="B727" s="810"/>
      <c r="C727" s="754" t="s">
        <v>57</v>
      </c>
      <c r="D727" s="755"/>
      <c r="E727" s="755"/>
      <c r="F727" s="756"/>
      <c r="G727" s="580" t="s">
        <v>651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91.5" customHeight="1" thickBot="1" x14ac:dyDescent="0.2">
      <c r="A735" s="796" t="s">
        <v>614</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5" t="s">
        <v>550</v>
      </c>
      <c r="B737" s="211"/>
      <c r="C737" s="211"/>
      <c r="D737" s="212"/>
      <c r="E737" s="994" t="s">
        <v>615</v>
      </c>
      <c r="F737" s="994"/>
      <c r="G737" s="994"/>
      <c r="H737" s="994"/>
      <c r="I737" s="994"/>
      <c r="J737" s="994"/>
      <c r="K737" s="994"/>
      <c r="L737" s="994"/>
      <c r="M737" s="994"/>
      <c r="N737" s="366" t="s">
        <v>543</v>
      </c>
      <c r="O737" s="366"/>
      <c r="P737" s="366"/>
      <c r="Q737" s="366"/>
      <c r="R737" s="994" t="s">
        <v>617</v>
      </c>
      <c r="S737" s="994"/>
      <c r="T737" s="994"/>
      <c r="U737" s="994"/>
      <c r="V737" s="994"/>
      <c r="W737" s="994"/>
      <c r="X737" s="994"/>
      <c r="Y737" s="994"/>
      <c r="Z737" s="994"/>
      <c r="AA737" s="366" t="s">
        <v>542</v>
      </c>
      <c r="AB737" s="366"/>
      <c r="AC737" s="366"/>
      <c r="AD737" s="366"/>
      <c r="AE737" s="994" t="s">
        <v>619</v>
      </c>
      <c r="AF737" s="994"/>
      <c r="AG737" s="994"/>
      <c r="AH737" s="994"/>
      <c r="AI737" s="994"/>
      <c r="AJ737" s="994"/>
      <c r="AK737" s="994"/>
      <c r="AL737" s="994"/>
      <c r="AM737" s="994"/>
      <c r="AN737" s="366" t="s">
        <v>541</v>
      </c>
      <c r="AO737" s="366"/>
      <c r="AP737" s="366"/>
      <c r="AQ737" s="366"/>
      <c r="AR737" s="986" t="s">
        <v>621</v>
      </c>
      <c r="AS737" s="987"/>
      <c r="AT737" s="987"/>
      <c r="AU737" s="987"/>
      <c r="AV737" s="987"/>
      <c r="AW737" s="987"/>
      <c r="AX737" s="988"/>
      <c r="AY737" s="89"/>
      <c r="AZ737" s="89"/>
    </row>
    <row r="738" spans="1:52" ht="24.75" customHeight="1" x14ac:dyDescent="0.15">
      <c r="A738" s="995" t="s">
        <v>540</v>
      </c>
      <c r="B738" s="211"/>
      <c r="C738" s="211"/>
      <c r="D738" s="212"/>
      <c r="E738" s="994" t="s">
        <v>616</v>
      </c>
      <c r="F738" s="994"/>
      <c r="G738" s="994"/>
      <c r="H738" s="994"/>
      <c r="I738" s="994"/>
      <c r="J738" s="994"/>
      <c r="K738" s="994"/>
      <c r="L738" s="994"/>
      <c r="M738" s="994"/>
      <c r="N738" s="366" t="s">
        <v>539</v>
      </c>
      <c r="O738" s="366"/>
      <c r="P738" s="366"/>
      <c r="Q738" s="366"/>
      <c r="R738" s="994" t="s">
        <v>618</v>
      </c>
      <c r="S738" s="994"/>
      <c r="T738" s="994"/>
      <c r="U738" s="994"/>
      <c r="V738" s="994"/>
      <c r="W738" s="994"/>
      <c r="X738" s="994"/>
      <c r="Y738" s="994"/>
      <c r="Z738" s="994"/>
      <c r="AA738" s="366" t="s">
        <v>538</v>
      </c>
      <c r="AB738" s="366"/>
      <c r="AC738" s="366"/>
      <c r="AD738" s="366"/>
      <c r="AE738" s="994" t="s">
        <v>620</v>
      </c>
      <c r="AF738" s="994"/>
      <c r="AG738" s="994"/>
      <c r="AH738" s="994"/>
      <c r="AI738" s="994"/>
      <c r="AJ738" s="994"/>
      <c r="AK738" s="994"/>
      <c r="AL738" s="994"/>
      <c r="AM738" s="994"/>
      <c r="AN738" s="366" t="s">
        <v>534</v>
      </c>
      <c r="AO738" s="366"/>
      <c r="AP738" s="366"/>
      <c r="AQ738" s="366"/>
      <c r="AR738" s="986" t="s">
        <v>622</v>
      </c>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495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101"/>
      <c r="Y748" s="47"/>
      <c r="Z748" s="47"/>
      <c r="AA748" s="47"/>
      <c r="AB748" s="47"/>
      <c r="AC748" s="47"/>
      <c r="AD748" s="47"/>
      <c r="AE748" s="47"/>
      <c r="AF748" s="47"/>
      <c r="AG748" s="47" t="s">
        <v>623</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486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89"/>
      <c r="Z781" s="390"/>
      <c r="AA781" s="390"/>
      <c r="AB781" s="811"/>
      <c r="AC781" s="676"/>
      <c r="AD781" s="677"/>
      <c r="AE781" s="677"/>
      <c r="AF781" s="677"/>
      <c r="AG781" s="678"/>
      <c r="AH781" s="670"/>
      <c r="AI781" s="671"/>
      <c r="AJ781" s="671"/>
      <c r="AK781" s="671"/>
      <c r="AL781" s="671"/>
      <c r="AM781" s="671"/>
      <c r="AN781" s="671"/>
      <c r="AO781" s="671"/>
      <c r="AP781" s="671"/>
      <c r="AQ781" s="671"/>
      <c r="AR781" s="671"/>
      <c r="AS781" s="671"/>
      <c r="AT781" s="672"/>
      <c r="AU781" s="389"/>
      <c r="AV781" s="390"/>
      <c r="AW781" s="390"/>
      <c r="AX781" s="391"/>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1"/>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1"/>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1"/>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468</v>
      </c>
      <c r="AM831" s="282"/>
      <c r="AN831" s="282"/>
      <c r="AO831" s="82" t="s">
        <v>631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t="s">
        <v>631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627</v>
      </c>
      <c r="F1102" s="376"/>
      <c r="G1102" s="376"/>
      <c r="H1102" s="376"/>
      <c r="I1102" s="376"/>
      <c r="J1102" s="349" t="s">
        <v>628</v>
      </c>
      <c r="K1102" s="350"/>
      <c r="L1102" s="350"/>
      <c r="M1102" s="350"/>
      <c r="N1102" s="350"/>
      <c r="O1102" s="350"/>
      <c r="P1102" s="363" t="s">
        <v>629</v>
      </c>
      <c r="Q1102" s="351"/>
      <c r="R1102" s="351"/>
      <c r="S1102" s="351"/>
      <c r="T1102" s="351"/>
      <c r="U1102" s="351"/>
      <c r="V1102" s="351"/>
      <c r="W1102" s="351"/>
      <c r="X1102" s="351"/>
      <c r="Y1102" s="352" t="s">
        <v>629</v>
      </c>
      <c r="Z1102" s="353"/>
      <c r="AA1102" s="353"/>
      <c r="AB1102" s="354"/>
      <c r="AC1102" s="355"/>
      <c r="AD1102" s="355"/>
      <c r="AE1102" s="355"/>
      <c r="AF1102" s="355"/>
      <c r="AG1102" s="355"/>
      <c r="AH1102" s="356" t="s">
        <v>630</v>
      </c>
      <c r="AI1102" s="357"/>
      <c r="AJ1102" s="357"/>
      <c r="AK1102" s="357"/>
      <c r="AL1102" s="358" t="s">
        <v>630</v>
      </c>
      <c r="AM1102" s="359"/>
      <c r="AN1102" s="359"/>
      <c r="AO1102" s="360"/>
      <c r="AP1102" s="361" t="s">
        <v>628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3">
      <formula>IF(RIGHT(TEXT(P14,"0.#"),1)=".",FALSE,TRUE)</formula>
    </cfRule>
    <cfRule type="expression" dxfId="2804" priority="14044">
      <formula>IF(RIGHT(TEXT(P14,"0.#"),1)=".",TRUE,FALSE)</formula>
    </cfRule>
  </conditionalFormatting>
  <conditionalFormatting sqref="AE32">
    <cfRule type="expression" dxfId="2803" priority="14033">
      <formula>IF(RIGHT(TEXT(AE32,"0.#"),1)=".",FALSE,TRUE)</formula>
    </cfRule>
    <cfRule type="expression" dxfId="2802" priority="14034">
      <formula>IF(RIGHT(TEXT(AE32,"0.#"),1)=".",TRUE,FALSE)</formula>
    </cfRule>
  </conditionalFormatting>
  <conditionalFormatting sqref="P18:AX18">
    <cfRule type="expression" dxfId="2801" priority="13919">
      <formula>IF(RIGHT(TEXT(P18,"0.#"),1)=".",FALSE,TRUE)</formula>
    </cfRule>
    <cfRule type="expression" dxfId="2800" priority="13920">
      <formula>IF(RIGHT(TEXT(P18,"0.#"),1)=".",TRUE,FALSE)</formula>
    </cfRule>
  </conditionalFormatting>
  <conditionalFormatting sqref="Y782">
    <cfRule type="expression" dxfId="2799" priority="13915">
      <formula>IF(RIGHT(TEXT(Y782,"0.#"),1)=".",FALSE,TRUE)</formula>
    </cfRule>
    <cfRule type="expression" dxfId="2798" priority="13916">
      <formula>IF(RIGHT(TEXT(Y782,"0.#"),1)=".",TRUE,FALSE)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P16:AQ17 P15:AX15 P13:AX13">
    <cfRule type="expression" dxfId="2793" priority="13741">
      <formula>IF(RIGHT(TEXT(P13,"0.#"),1)=".",FALSE,TRUE)</formula>
    </cfRule>
    <cfRule type="expression" dxfId="2792" priority="13742">
      <formula>IF(RIGHT(TEXT(P13,"0.#"),1)=".",TRUE,FALSE)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E101 AQ101">
    <cfRule type="expression" dxfId="2789" priority="13731">
      <formula>IF(RIGHT(TEXT(AE101,"0.#"),1)=".",FALSE,TRUE)</formula>
    </cfRule>
    <cfRule type="expression" dxfId="2788" priority="13732">
      <formula>IF(RIGHT(TEXT(AE101,"0.#"),1)=".",TRUE,FALSE)</formula>
    </cfRule>
  </conditionalFormatting>
  <conditionalFormatting sqref="Y783:Y790 Y781">
    <cfRule type="expression" dxfId="2787" priority="13717">
      <formula>IF(RIGHT(TEXT(Y781,"0.#"),1)=".",FALSE,TRUE)</formula>
    </cfRule>
    <cfRule type="expression" dxfId="2786" priority="13718">
      <formula>IF(RIGHT(TEXT(Y781,"0.#"),1)=".",TRUE,FALSE)</formula>
    </cfRule>
  </conditionalFormatting>
  <conditionalFormatting sqref="AU782">
    <cfRule type="expression" dxfId="2785" priority="13715">
      <formula>IF(RIGHT(TEXT(AU782,"0.#"),1)=".",FALSE,TRUE)</formula>
    </cfRule>
    <cfRule type="expression" dxfId="2784" priority="13716">
      <formula>IF(RIGHT(TEXT(AU782,"0.#"),1)=".",TRUE,FALSE)</formula>
    </cfRule>
  </conditionalFormatting>
  <conditionalFormatting sqref="AU791">
    <cfRule type="expression" dxfId="2783" priority="13713">
      <formula>IF(RIGHT(TEXT(AU791,"0.#"),1)=".",FALSE,TRUE)</formula>
    </cfRule>
    <cfRule type="expression" dxfId="2782" priority="13714">
      <formula>IF(RIGHT(TEXT(AU791,"0.#"),1)=".",TRUE,FALSE)</formula>
    </cfRule>
  </conditionalFormatting>
  <conditionalFormatting sqref="AU783:AU790 AU781">
    <cfRule type="expression" dxfId="2781" priority="13711">
      <formula>IF(RIGHT(TEXT(AU781,"0.#"),1)=".",FALSE,TRUE)</formula>
    </cfRule>
    <cfRule type="expression" dxfId="2780" priority="13712">
      <formula>IF(RIGHT(TEXT(AU781,"0.#"),1)=".",TRUE,FALSE)</formula>
    </cfRule>
  </conditionalFormatting>
  <conditionalFormatting sqref="Y821 Y808 Y795">
    <cfRule type="expression" dxfId="2779" priority="13697">
      <formula>IF(RIGHT(TEXT(Y795,"0.#"),1)=".",FALSE,TRUE)</formula>
    </cfRule>
    <cfRule type="expression" dxfId="2778" priority="13698">
      <formula>IF(RIGHT(TEXT(Y795,"0.#"),1)=".",TRUE,FALSE)</formula>
    </cfRule>
  </conditionalFormatting>
  <conditionalFormatting sqref="Y830 Y817 Y804">
    <cfRule type="expression" dxfId="2777" priority="13695">
      <formula>IF(RIGHT(TEXT(Y804,"0.#"),1)=".",FALSE,TRUE)</formula>
    </cfRule>
    <cfRule type="expression" dxfId="2776" priority="13696">
      <formula>IF(RIGHT(TEXT(Y804,"0.#"),1)=".",TRUE,FALSE)</formula>
    </cfRule>
  </conditionalFormatting>
  <conditionalFormatting sqref="AU821 AU808 AU795">
    <cfRule type="expression" dxfId="2775" priority="13691">
      <formula>IF(RIGHT(TEXT(AU795,"0.#"),1)=".",FALSE,TRUE)</formula>
    </cfRule>
    <cfRule type="expression" dxfId="2774" priority="13692">
      <formula>IF(RIGHT(TEXT(AU795,"0.#"),1)=".",TRUE,FALSE)</formula>
    </cfRule>
  </conditionalFormatting>
  <conditionalFormatting sqref="AU830 AU817 AU804">
    <cfRule type="expression" dxfId="2773" priority="13689">
      <formula>IF(RIGHT(TEXT(AU804,"0.#"),1)=".",FALSE,TRUE)</formula>
    </cfRule>
    <cfRule type="expression" dxfId="2772" priority="13690">
      <formula>IF(RIGHT(TEXT(AU804,"0.#"),1)=".",TRUE,FALSE)</formula>
    </cfRule>
  </conditionalFormatting>
  <conditionalFormatting sqref="AU822:AU829 AU820 AU809:AU816 AU807 AU796:AU803 AU794">
    <cfRule type="expression" dxfId="2771" priority="13687">
      <formula>IF(RIGHT(TEXT(AU794,"0.#"),1)=".",FALSE,TRUE)</formula>
    </cfRule>
    <cfRule type="expression" dxfId="2770" priority="13688">
      <formula>IF(RIGHT(TEXT(AU794,"0.#"),1)=".",TRUE,FALSE)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M34">
    <cfRule type="expression" dxfId="2763" priority="13487">
      <formula>IF(RIGHT(TEXT(AM34,"0.#"),1)=".",FALSE,TRUE)</formula>
    </cfRule>
    <cfRule type="expression" dxfId="2762" priority="13488">
      <formula>IF(RIGHT(TEXT(AM34,"0.#"),1)=".",TRUE,FALSE)</formula>
    </cfRule>
  </conditionalFormatting>
  <conditionalFormatting sqref="AE33">
    <cfRule type="expression" dxfId="2761" priority="13501">
      <formula>IF(RIGHT(TEXT(AE33,"0.#"),1)=".",FALSE,TRUE)</formula>
    </cfRule>
    <cfRule type="expression" dxfId="2760" priority="13502">
      <formula>IF(RIGHT(TEXT(AE33,"0.#"),1)=".",TRUE,FALSE)</formula>
    </cfRule>
  </conditionalFormatting>
  <conditionalFormatting sqref="AE34">
    <cfRule type="expression" dxfId="2759" priority="13499">
      <formula>IF(RIGHT(TEXT(AE34,"0.#"),1)=".",FALSE,TRUE)</formula>
    </cfRule>
    <cfRule type="expression" dxfId="2758" priority="13500">
      <formula>IF(RIGHT(TEXT(AE34,"0.#"),1)=".",TRUE,FALSE)</formula>
    </cfRule>
  </conditionalFormatting>
  <conditionalFormatting sqref="AI34">
    <cfRule type="expression" dxfId="2757" priority="13497">
      <formula>IF(RIGHT(TEXT(AI34,"0.#"),1)=".",FALSE,TRUE)</formula>
    </cfRule>
    <cfRule type="expression" dxfId="2756" priority="13498">
      <formula>IF(RIGHT(TEXT(AI34,"0.#"),1)=".",TRUE,FALSE)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4">
    <cfRule type="expression" dxfId="2647" priority="13251">
      <formula>IF(RIGHT(TEXT(AE104,"0.#"),1)=".",FALSE,TRUE)</formula>
    </cfRule>
    <cfRule type="expression" dxfId="2646" priority="13252">
      <formula>IF(RIGHT(TEXT(AE104,"0.#"),1)=".",TRUE,FALSE)</formula>
    </cfRule>
  </conditionalFormatting>
  <conditionalFormatting sqref="AI104">
    <cfRule type="expression" dxfId="2645" priority="13249">
      <formula>IF(RIGHT(TEXT(AI104,"0.#"),1)=".",FALSE,TRUE)</formula>
    </cfRule>
    <cfRule type="expression" dxfId="2644" priority="13250">
      <formula>IF(RIGHT(TEXT(AI104,"0.#"),1)=".",TRUE,FALSE)</formula>
    </cfRule>
  </conditionalFormatting>
  <conditionalFormatting sqref="AM104">
    <cfRule type="expression" dxfId="2643" priority="13247">
      <formula>IF(RIGHT(TEXT(AM104,"0.#"),1)=".",FALSE,TRUE)</formula>
    </cfRule>
    <cfRule type="expression" dxfId="2642" priority="13248">
      <formula>IF(RIGHT(TEXT(AM104,"0.#"),1)=".",TRUE,FALSE)</formula>
    </cfRule>
  </conditionalFormatting>
  <conditionalFormatting sqref="AE105">
    <cfRule type="expression" dxfId="2641" priority="13245">
      <formula>IF(RIGHT(TEXT(AE105,"0.#"),1)=".",FALSE,TRUE)</formula>
    </cfRule>
    <cfRule type="expression" dxfId="2640" priority="13246">
      <formula>IF(RIGHT(TEXT(AE105,"0.#"),1)=".",TRUE,FALSE)</formula>
    </cfRule>
  </conditionalFormatting>
  <conditionalFormatting sqref="AI105">
    <cfRule type="expression" dxfId="2639" priority="13243">
      <formula>IF(RIGHT(TEXT(AI105,"0.#"),1)=".",FALSE,TRUE)</formula>
    </cfRule>
    <cfRule type="expression" dxfId="2638" priority="13244">
      <formula>IF(RIGHT(TEXT(AI105,"0.#"),1)=".",TRUE,FALSE)</formula>
    </cfRule>
  </conditionalFormatting>
  <conditionalFormatting sqref="AM105">
    <cfRule type="expression" dxfId="2637" priority="13241">
      <formula>IF(RIGHT(TEXT(AM105,"0.#"),1)=".",FALSE,TRUE)</formula>
    </cfRule>
    <cfRule type="expression" dxfId="2636" priority="13242">
      <formula>IF(RIGHT(TEXT(AM105,"0.#"),1)=".",TRUE,FALSE)</formula>
    </cfRule>
  </conditionalFormatting>
  <conditionalFormatting sqref="AE107">
    <cfRule type="expression" dxfId="2635" priority="13237">
      <formula>IF(RIGHT(TEXT(AE107,"0.#"),1)=".",FALSE,TRUE)</formula>
    </cfRule>
    <cfRule type="expression" dxfId="2634" priority="13238">
      <formula>IF(RIGHT(TEXT(AE107,"0.#"),1)=".",TRUE,FALSE)</formula>
    </cfRule>
  </conditionalFormatting>
  <conditionalFormatting sqref="AI107">
    <cfRule type="expression" dxfId="2633" priority="13235">
      <formula>IF(RIGHT(TEXT(AI107,"0.#"),1)=".",FALSE,TRUE)</formula>
    </cfRule>
    <cfRule type="expression" dxfId="2632" priority="13236">
      <formula>IF(RIGHT(TEXT(AI107,"0.#"),1)=".",TRUE,FALSE)</formula>
    </cfRule>
  </conditionalFormatting>
  <conditionalFormatting sqref="AM107">
    <cfRule type="expression" dxfId="2631" priority="13233">
      <formula>IF(RIGHT(TEXT(AM107,"0.#"),1)=".",FALSE,TRUE)</formula>
    </cfRule>
    <cfRule type="expression" dxfId="2630" priority="13234">
      <formula>IF(RIGHT(TEXT(AM107,"0.#"),1)=".",TRUE,FALSE)</formula>
    </cfRule>
  </conditionalFormatting>
  <conditionalFormatting sqref="AE108">
    <cfRule type="expression" dxfId="2629" priority="13231">
      <formula>IF(RIGHT(TEXT(AE108,"0.#"),1)=".",FALSE,TRUE)</formula>
    </cfRule>
    <cfRule type="expression" dxfId="2628" priority="13232">
      <formula>IF(RIGHT(TEXT(AE108,"0.#"),1)=".",TRUE,FALSE)</formula>
    </cfRule>
  </conditionalFormatting>
  <conditionalFormatting sqref="AI108">
    <cfRule type="expression" dxfId="2627" priority="13229">
      <formula>IF(RIGHT(TEXT(AI108,"0.#"),1)=".",FALSE,TRUE)</formula>
    </cfRule>
    <cfRule type="expression" dxfId="2626" priority="13230">
      <formula>IF(RIGHT(TEXT(AI108,"0.#"),1)=".",TRUE,FALSE)</formula>
    </cfRule>
  </conditionalFormatting>
  <conditionalFormatting sqref="AM108">
    <cfRule type="expression" dxfId="2625" priority="13227">
      <formula>IF(RIGHT(TEXT(AM108,"0.#"),1)=".",FALSE,TRUE)</formula>
    </cfRule>
    <cfRule type="expression" dxfId="2624" priority="13228">
      <formula>IF(RIGHT(TEXT(AM108,"0.#"),1)=".",TRUE,FALSE)</formula>
    </cfRule>
  </conditionalFormatting>
  <conditionalFormatting sqref="AE110">
    <cfRule type="expression" dxfId="2623" priority="13223">
      <formula>IF(RIGHT(TEXT(AE110,"0.#"),1)=".",FALSE,TRUE)</formula>
    </cfRule>
    <cfRule type="expression" dxfId="2622" priority="13224">
      <formula>IF(RIGHT(TEXT(AE110,"0.#"),1)=".",TRUE,FALSE)</formula>
    </cfRule>
  </conditionalFormatting>
  <conditionalFormatting sqref="AI110">
    <cfRule type="expression" dxfId="2621" priority="13221">
      <formula>IF(RIGHT(TEXT(AI110,"0.#"),1)=".",FALSE,TRUE)</formula>
    </cfRule>
    <cfRule type="expression" dxfId="2620" priority="13222">
      <formula>IF(RIGHT(TEXT(AI110,"0.#"),1)=".",TRUE,FALSE)</formula>
    </cfRule>
  </conditionalFormatting>
  <conditionalFormatting sqref="AM110">
    <cfRule type="expression" dxfId="2619" priority="13219">
      <formula>IF(RIGHT(TEXT(AM110,"0.#"),1)=".",FALSE,TRUE)</formula>
    </cfRule>
    <cfRule type="expression" dxfId="2618" priority="13220">
      <formula>IF(RIGHT(TEXT(AM110,"0.#"),1)=".",TRUE,FALSE)</formula>
    </cfRule>
  </conditionalFormatting>
  <conditionalFormatting sqref="AE111">
    <cfRule type="expression" dxfId="2617" priority="13217">
      <formula>IF(RIGHT(TEXT(AE111,"0.#"),1)=".",FALSE,TRUE)</formula>
    </cfRule>
    <cfRule type="expression" dxfId="2616" priority="13218">
      <formula>IF(RIGHT(TEXT(AE111,"0.#"),1)=".",TRUE,FALSE)</formula>
    </cfRule>
  </conditionalFormatting>
  <conditionalFormatting sqref="AI111">
    <cfRule type="expression" dxfId="2615" priority="13215">
      <formula>IF(RIGHT(TEXT(AI111,"0.#"),1)=".",FALSE,TRUE)</formula>
    </cfRule>
    <cfRule type="expression" dxfId="2614" priority="13216">
      <formula>IF(RIGHT(TEXT(AI111,"0.#"),1)=".",TRUE,FALSE)</formula>
    </cfRule>
  </conditionalFormatting>
  <conditionalFormatting sqref="AM111">
    <cfRule type="expression" dxfId="2613" priority="13213">
      <formula>IF(RIGHT(TEXT(AM111,"0.#"),1)=".",FALSE,TRUE)</formula>
    </cfRule>
    <cfRule type="expression" dxfId="2612" priority="13214">
      <formula>IF(RIGHT(TEXT(AM111,"0.#"),1)=".",TRUE,FALSE)</formula>
    </cfRule>
  </conditionalFormatting>
  <conditionalFormatting sqref="AE113">
    <cfRule type="expression" dxfId="2611" priority="13209">
      <formula>IF(RIGHT(TEXT(AE113,"0.#"),1)=".",FALSE,TRUE)</formula>
    </cfRule>
    <cfRule type="expression" dxfId="2610" priority="13210">
      <formula>IF(RIGHT(TEXT(AE113,"0.#"),1)=".",TRUE,FALSE)</formula>
    </cfRule>
  </conditionalFormatting>
  <conditionalFormatting sqref="AI113">
    <cfRule type="expression" dxfId="2609" priority="13207">
      <formula>IF(RIGHT(TEXT(AI113,"0.#"),1)=".",FALSE,TRUE)</formula>
    </cfRule>
    <cfRule type="expression" dxfId="2608" priority="13208">
      <formula>IF(RIGHT(TEXT(AI113,"0.#"),1)=".",TRUE,FALSE)</formula>
    </cfRule>
  </conditionalFormatting>
  <conditionalFormatting sqref="AM113">
    <cfRule type="expression" dxfId="2607" priority="13205">
      <formula>IF(RIGHT(TEXT(AM113,"0.#"),1)=".",FALSE,TRUE)</formula>
    </cfRule>
    <cfRule type="expression" dxfId="2606" priority="13206">
      <formula>IF(RIGHT(TEXT(AM113,"0.#"),1)=".",TRUE,FALSE)</formula>
    </cfRule>
  </conditionalFormatting>
  <conditionalFormatting sqref="AE114">
    <cfRule type="expression" dxfId="2605" priority="13203">
      <formula>IF(RIGHT(TEXT(AE114,"0.#"),1)=".",FALSE,TRUE)</formula>
    </cfRule>
    <cfRule type="expression" dxfId="2604" priority="13204">
      <formula>IF(RIGHT(TEXT(AE114,"0.#"),1)=".",TRUE,FALSE)</formula>
    </cfRule>
  </conditionalFormatting>
  <conditionalFormatting sqref="AI114">
    <cfRule type="expression" dxfId="2603" priority="13201">
      <formula>IF(RIGHT(TEXT(AI114,"0.#"),1)=".",FALSE,TRUE)</formula>
    </cfRule>
    <cfRule type="expression" dxfId="2602" priority="13202">
      <formula>IF(RIGHT(TEXT(AI114,"0.#"),1)=".",TRUE,FALSE)</formula>
    </cfRule>
  </conditionalFormatting>
  <conditionalFormatting sqref="AM114">
    <cfRule type="expression" dxfId="2601" priority="13199">
      <formula>IF(RIGHT(TEXT(AM114,"0.#"),1)=".",FALSE,TRUE)</formula>
    </cfRule>
    <cfRule type="expression" dxfId="2600" priority="13200">
      <formula>IF(RIGHT(TEXT(AM114,"0.#"),1)=".",TRUE,FALSE)</formula>
    </cfRule>
  </conditionalFormatting>
  <conditionalFormatting sqref="AE116 AQ116">
    <cfRule type="expression" dxfId="2599" priority="13195">
      <formula>IF(RIGHT(TEXT(AE116,"0.#"),1)=".",FALSE,TRUE)</formula>
    </cfRule>
    <cfRule type="expression" dxfId="2598" priority="13196">
      <formula>IF(RIGHT(TEXT(AE116,"0.#"),1)=".",TRUE,FALSE)</formula>
    </cfRule>
  </conditionalFormatting>
  <conditionalFormatting sqref="AI116">
    <cfRule type="expression" dxfId="2597" priority="13193">
      <formula>IF(RIGHT(TEXT(AI116,"0.#"),1)=".",FALSE,TRUE)</formula>
    </cfRule>
    <cfRule type="expression" dxfId="2596" priority="13194">
      <formula>IF(RIGHT(TEXT(AI116,"0.#"),1)=".",TRUE,FALSE)</formula>
    </cfRule>
  </conditionalFormatting>
  <conditionalFormatting sqref="AM116">
    <cfRule type="expression" dxfId="2595" priority="13191">
      <formula>IF(RIGHT(TEXT(AM116,"0.#"),1)=".",FALSE,TRUE)</formula>
    </cfRule>
    <cfRule type="expression" dxfId="2594" priority="13192">
      <formula>IF(RIGHT(TEXT(AM116,"0.#"),1)=".",TRUE,FALSE)</formula>
    </cfRule>
  </conditionalFormatting>
  <conditionalFormatting sqref="AE117">
    <cfRule type="expression" dxfId="2593" priority="13189">
      <formula>IF(RIGHT(TEXT(AE117,"0.#"),1)=".",FALSE,TRUE)</formula>
    </cfRule>
    <cfRule type="expression" dxfId="2592" priority="13190">
      <formula>IF(RIGHT(TEXT(AE117,"0.#"),1)=".",TRUE,FALSE)</formula>
    </cfRule>
  </conditionalFormatting>
  <conditionalFormatting sqref="AQ117">
    <cfRule type="expression" dxfId="2591" priority="13183">
      <formula>IF(RIGHT(TEXT(AQ117,"0.#"),1)=".",FALSE,TRUE)</formula>
    </cfRule>
    <cfRule type="expression" dxfId="2590" priority="13184">
      <formula>IF(RIGHT(TEXT(AQ117,"0.#"),1)=".",TRUE,FALSE)</formula>
    </cfRule>
  </conditionalFormatting>
  <conditionalFormatting sqref="AE119 AQ119">
    <cfRule type="expression" dxfId="2589" priority="13181">
      <formula>IF(RIGHT(TEXT(AE119,"0.#"),1)=".",FALSE,TRUE)</formula>
    </cfRule>
    <cfRule type="expression" dxfId="2588" priority="13182">
      <formula>IF(RIGHT(TEXT(AE119,"0.#"),1)=".",TRUE,FALSE)</formula>
    </cfRule>
  </conditionalFormatting>
  <conditionalFormatting sqref="AI119">
    <cfRule type="expression" dxfId="2587" priority="13179">
      <formula>IF(RIGHT(TEXT(AI119,"0.#"),1)=".",FALSE,TRUE)</formula>
    </cfRule>
    <cfRule type="expression" dxfId="2586" priority="13180">
      <formula>IF(RIGHT(TEXT(AI119,"0.#"),1)=".",TRUE,FALSE)</formula>
    </cfRule>
  </conditionalFormatting>
  <conditionalFormatting sqref="AM119">
    <cfRule type="expression" dxfId="2585" priority="13177">
      <formula>IF(RIGHT(TEXT(AM119,"0.#"),1)=".",FALSE,TRUE)</formula>
    </cfRule>
    <cfRule type="expression" dxfId="2584" priority="13178">
      <formula>IF(RIGHT(TEXT(AM119,"0.#"),1)=".",TRUE,FALSE)</formula>
    </cfRule>
  </conditionalFormatting>
  <conditionalFormatting sqref="AQ120">
    <cfRule type="expression" dxfId="2583" priority="13169">
      <formula>IF(RIGHT(TEXT(AQ120,"0.#"),1)=".",FALSE,TRUE)</formula>
    </cfRule>
    <cfRule type="expression" dxfId="2582" priority="13170">
      <formula>IF(RIGHT(TEXT(AQ120,"0.#"),1)=".",TRUE,FALSE)</formula>
    </cfRule>
  </conditionalFormatting>
  <conditionalFormatting sqref="AE122 AQ122">
    <cfRule type="expression" dxfId="2581" priority="13167">
      <formula>IF(RIGHT(TEXT(AE122,"0.#"),1)=".",FALSE,TRUE)</formula>
    </cfRule>
    <cfRule type="expression" dxfId="2580" priority="13168">
      <formula>IF(RIGHT(TEXT(AE122,"0.#"),1)=".",TRUE,FALSE)</formula>
    </cfRule>
  </conditionalFormatting>
  <conditionalFormatting sqref="AI122">
    <cfRule type="expression" dxfId="2579" priority="13165">
      <formula>IF(RIGHT(TEXT(AI122,"0.#"),1)=".",FALSE,TRUE)</formula>
    </cfRule>
    <cfRule type="expression" dxfId="2578" priority="13166">
      <formula>IF(RIGHT(TEXT(AI122,"0.#"),1)=".",TRUE,FALSE)</formula>
    </cfRule>
  </conditionalFormatting>
  <conditionalFormatting sqref="AM122">
    <cfRule type="expression" dxfId="2577" priority="13163">
      <formula>IF(RIGHT(TEXT(AM122,"0.#"),1)=".",FALSE,TRUE)</formula>
    </cfRule>
    <cfRule type="expression" dxfId="2576" priority="13164">
      <formula>IF(RIGHT(TEXT(AM122,"0.#"),1)=".",TRUE,FALSE)</formula>
    </cfRule>
  </conditionalFormatting>
  <conditionalFormatting sqref="AQ123">
    <cfRule type="expression" dxfId="2575" priority="13155">
      <formula>IF(RIGHT(TEXT(AQ123,"0.#"),1)=".",FALSE,TRUE)</formula>
    </cfRule>
    <cfRule type="expression" dxfId="2574" priority="13156">
      <formula>IF(RIGHT(TEXT(AQ123,"0.#"),1)=".",TRUE,FALSE)</formula>
    </cfRule>
  </conditionalFormatting>
  <conditionalFormatting sqref="AE125 AQ125">
    <cfRule type="expression" dxfId="2573" priority="13153">
      <formula>IF(RIGHT(TEXT(AE125,"0.#"),1)=".",FALSE,TRUE)</formula>
    </cfRule>
    <cfRule type="expression" dxfId="2572" priority="13154">
      <formula>IF(RIGHT(TEXT(AE125,"0.#"),1)=".",TRUE,FALSE)</formula>
    </cfRule>
  </conditionalFormatting>
  <conditionalFormatting sqref="AI125">
    <cfRule type="expression" dxfId="2571" priority="13151">
      <formula>IF(RIGHT(TEXT(AI125,"0.#"),1)=".",FALSE,TRUE)</formula>
    </cfRule>
    <cfRule type="expression" dxfId="2570" priority="13152">
      <formula>IF(RIGHT(TEXT(AI125,"0.#"),1)=".",TRUE,FALSE)</formula>
    </cfRule>
  </conditionalFormatting>
  <conditionalFormatting sqref="AM125">
    <cfRule type="expression" dxfId="2569" priority="13149">
      <formula>IF(RIGHT(TEXT(AM125,"0.#"),1)=".",FALSE,TRUE)</formula>
    </cfRule>
    <cfRule type="expression" dxfId="2568" priority="13150">
      <formula>IF(RIGHT(TEXT(AM125,"0.#"),1)=".",TRUE,FALSE)</formula>
    </cfRule>
  </conditionalFormatting>
  <conditionalFormatting sqref="AQ126">
    <cfRule type="expression" dxfId="2567" priority="13141">
      <formula>IF(RIGHT(TEXT(AQ126,"0.#"),1)=".",FALSE,TRUE)</formula>
    </cfRule>
    <cfRule type="expression" dxfId="2566" priority="13142">
      <formula>IF(RIGHT(TEXT(AQ126,"0.#"),1)=".",TRUE,FALSE)</formula>
    </cfRule>
  </conditionalFormatting>
  <conditionalFormatting sqref="AE128 AQ128">
    <cfRule type="expression" dxfId="2565" priority="13139">
      <formula>IF(RIGHT(TEXT(AE128,"0.#"),1)=".",FALSE,TRUE)</formula>
    </cfRule>
    <cfRule type="expression" dxfId="2564" priority="13140">
      <formula>IF(RIGHT(TEXT(AE128,"0.#"),1)=".",TRUE,FALSE)</formula>
    </cfRule>
  </conditionalFormatting>
  <conditionalFormatting sqref="AI128">
    <cfRule type="expression" dxfId="2563" priority="13137">
      <formula>IF(RIGHT(TEXT(AI128,"0.#"),1)=".",FALSE,TRUE)</formula>
    </cfRule>
    <cfRule type="expression" dxfId="2562" priority="13138">
      <formula>IF(RIGHT(TEXT(AI128,"0.#"),1)=".",TRUE,FALSE)</formula>
    </cfRule>
  </conditionalFormatting>
  <conditionalFormatting sqref="AM128">
    <cfRule type="expression" dxfId="2561" priority="13135">
      <formula>IF(RIGHT(TEXT(AM128,"0.#"),1)=".",FALSE,TRUE)</formula>
    </cfRule>
    <cfRule type="expression" dxfId="2560" priority="13136">
      <formula>IF(RIGHT(TEXT(AM128,"0.#"),1)=".",TRUE,FALSE)</formula>
    </cfRule>
  </conditionalFormatting>
  <conditionalFormatting sqref="AQ129">
    <cfRule type="expression" dxfId="2559" priority="13127">
      <formula>IF(RIGHT(TEXT(AQ129,"0.#"),1)=".",FALSE,TRUE)</formula>
    </cfRule>
    <cfRule type="expression" dxfId="2558" priority="13128">
      <formula>IF(RIGHT(TEXT(AQ129,"0.#"),1)=".",TRUE,FALSE)</formula>
    </cfRule>
  </conditionalFormatting>
  <conditionalFormatting sqref="AE75">
    <cfRule type="expression" dxfId="2557" priority="13125">
      <formula>IF(RIGHT(TEXT(AE75,"0.#"),1)=".",FALSE,TRUE)</formula>
    </cfRule>
    <cfRule type="expression" dxfId="2556" priority="13126">
      <formula>IF(RIGHT(TEXT(AE75,"0.#"),1)=".",TRUE,FALSE)</formula>
    </cfRule>
  </conditionalFormatting>
  <conditionalFormatting sqref="AE76">
    <cfRule type="expression" dxfId="2555" priority="13123">
      <formula>IF(RIGHT(TEXT(AE76,"0.#"),1)=".",FALSE,TRUE)</formula>
    </cfRule>
    <cfRule type="expression" dxfId="2554" priority="13124">
      <formula>IF(RIGHT(TEXT(AE76,"0.#"),1)=".",TRUE,FALSE)</formula>
    </cfRule>
  </conditionalFormatting>
  <conditionalFormatting sqref="AE77">
    <cfRule type="expression" dxfId="2553" priority="13121">
      <formula>IF(RIGHT(TEXT(AE77,"0.#"),1)=".",FALSE,TRUE)</formula>
    </cfRule>
    <cfRule type="expression" dxfId="2552" priority="13122">
      <formula>IF(RIGHT(TEXT(AE77,"0.#"),1)=".",TRUE,FALSE)</formula>
    </cfRule>
  </conditionalFormatting>
  <conditionalFormatting sqref="AI77">
    <cfRule type="expression" dxfId="2551" priority="13119">
      <formula>IF(RIGHT(TEXT(AI77,"0.#"),1)=".",FALSE,TRUE)</formula>
    </cfRule>
    <cfRule type="expression" dxfId="2550" priority="13120">
      <formula>IF(RIGHT(TEXT(AI77,"0.#"),1)=".",TRUE,FALSE)</formula>
    </cfRule>
  </conditionalFormatting>
  <conditionalFormatting sqref="AI76">
    <cfRule type="expression" dxfId="2549" priority="13117">
      <formula>IF(RIGHT(TEXT(AI76,"0.#"),1)=".",FALSE,TRUE)</formula>
    </cfRule>
    <cfRule type="expression" dxfId="2548" priority="13118">
      <formula>IF(RIGHT(TEXT(AI76,"0.#"),1)=".",TRUE,FALSE)</formula>
    </cfRule>
  </conditionalFormatting>
  <conditionalFormatting sqref="AI75">
    <cfRule type="expression" dxfId="2547" priority="13115">
      <formula>IF(RIGHT(TEXT(AI75,"0.#"),1)=".",FALSE,TRUE)</formula>
    </cfRule>
    <cfRule type="expression" dxfId="2546" priority="13116">
      <formula>IF(RIGHT(TEXT(AI75,"0.#"),1)=".",TRUE,FALSE)</formula>
    </cfRule>
  </conditionalFormatting>
  <conditionalFormatting sqref="AM75">
    <cfRule type="expression" dxfId="2545" priority="13113">
      <formula>IF(RIGHT(TEXT(AM75,"0.#"),1)=".",FALSE,TRUE)</formula>
    </cfRule>
    <cfRule type="expression" dxfId="2544" priority="13114">
      <formula>IF(RIGHT(TEXT(AM75,"0.#"),1)=".",TRUE,FALSE)</formula>
    </cfRule>
  </conditionalFormatting>
  <conditionalFormatting sqref="AM76">
    <cfRule type="expression" dxfId="2543" priority="13111">
      <formula>IF(RIGHT(TEXT(AM76,"0.#"),1)=".",FALSE,TRUE)</formula>
    </cfRule>
    <cfRule type="expression" dxfId="2542" priority="13112">
      <formula>IF(RIGHT(TEXT(AM76,"0.#"),1)=".",TRUE,FALSE)</formula>
    </cfRule>
  </conditionalFormatting>
  <conditionalFormatting sqref="AM77">
    <cfRule type="expression" dxfId="2541" priority="13109">
      <formula>IF(RIGHT(TEXT(AM77,"0.#"),1)=".",FALSE,TRUE)</formula>
    </cfRule>
    <cfRule type="expression" dxfId="2540" priority="13110">
      <formula>IF(RIGHT(TEXT(AM77,"0.#"),1)=".",TRUE,FALSE)</formula>
    </cfRule>
  </conditionalFormatting>
  <conditionalFormatting sqref="AE134:AE135 AI134:AI135 AM134:AM135 AQ134:AQ135 AU134:AU135">
    <cfRule type="expression" dxfId="2539" priority="13095">
      <formula>IF(RIGHT(TEXT(AE134,"0.#"),1)=".",FALSE,TRUE)</formula>
    </cfRule>
    <cfRule type="expression" dxfId="2538" priority="13096">
      <formula>IF(RIGHT(TEXT(AE134,"0.#"),1)=".",TRUE,FALSE)</formula>
    </cfRule>
  </conditionalFormatting>
  <conditionalFormatting sqref="AE433">
    <cfRule type="expression" dxfId="2537" priority="13065">
      <formula>IF(RIGHT(TEXT(AE433,"0.#"),1)=".",FALSE,TRUE)</formula>
    </cfRule>
    <cfRule type="expression" dxfId="2536" priority="13066">
      <formula>IF(RIGHT(TEXT(AE433,"0.#"),1)=".",TRUE,FALSE)</formula>
    </cfRule>
  </conditionalFormatting>
  <conditionalFormatting sqref="AM435">
    <cfRule type="expression" dxfId="2535" priority="13049">
      <formula>IF(RIGHT(TEXT(AM435,"0.#"),1)=".",FALSE,TRUE)</formula>
    </cfRule>
    <cfRule type="expression" dxfId="2534" priority="13050">
      <formula>IF(RIGHT(TEXT(AM435,"0.#"),1)=".",TRUE,FALSE)</formula>
    </cfRule>
  </conditionalFormatting>
  <conditionalFormatting sqref="AE434">
    <cfRule type="expression" dxfId="2533" priority="13063">
      <formula>IF(RIGHT(TEXT(AE434,"0.#"),1)=".",FALSE,TRUE)</formula>
    </cfRule>
    <cfRule type="expression" dxfId="2532" priority="13064">
      <formula>IF(RIGHT(TEXT(AE434,"0.#"),1)=".",TRUE,FALSE)</formula>
    </cfRule>
  </conditionalFormatting>
  <conditionalFormatting sqref="AE435">
    <cfRule type="expression" dxfId="2531" priority="13061">
      <formula>IF(RIGHT(TEXT(AE435,"0.#"),1)=".",FALSE,TRUE)</formula>
    </cfRule>
    <cfRule type="expression" dxfId="2530" priority="13062">
      <formula>IF(RIGHT(TEXT(AE435,"0.#"),1)=".",TRUE,FALSE)</formula>
    </cfRule>
  </conditionalFormatting>
  <conditionalFormatting sqref="AM433">
    <cfRule type="expression" dxfId="2529" priority="13053">
      <formula>IF(RIGHT(TEXT(AM433,"0.#"),1)=".",FALSE,TRUE)</formula>
    </cfRule>
    <cfRule type="expression" dxfId="2528" priority="13054">
      <formula>IF(RIGHT(TEXT(AM433,"0.#"),1)=".",TRUE,FALSE)</formula>
    </cfRule>
  </conditionalFormatting>
  <conditionalFormatting sqref="AM434">
    <cfRule type="expression" dxfId="2527" priority="13051">
      <formula>IF(RIGHT(TEXT(AM434,"0.#"),1)=".",FALSE,TRUE)</formula>
    </cfRule>
    <cfRule type="expression" dxfId="2526" priority="13052">
      <formula>IF(RIGHT(TEXT(AM434,"0.#"),1)=".",TRUE,FALSE)</formula>
    </cfRule>
  </conditionalFormatting>
  <conditionalFormatting sqref="AU433">
    <cfRule type="expression" dxfId="2525" priority="13041">
      <formula>IF(RIGHT(TEXT(AU433,"0.#"),1)=".",FALSE,TRUE)</formula>
    </cfRule>
    <cfRule type="expression" dxfId="2524" priority="13042">
      <formula>IF(RIGHT(TEXT(AU433,"0.#"),1)=".",TRUE,FALSE)</formula>
    </cfRule>
  </conditionalFormatting>
  <conditionalFormatting sqref="AU434">
    <cfRule type="expression" dxfId="2523" priority="13039">
      <formula>IF(RIGHT(TEXT(AU434,"0.#"),1)=".",FALSE,TRUE)</formula>
    </cfRule>
    <cfRule type="expression" dxfId="2522" priority="13040">
      <formula>IF(RIGHT(TEXT(AU434,"0.#"),1)=".",TRUE,FALSE)</formula>
    </cfRule>
  </conditionalFormatting>
  <conditionalFormatting sqref="AU435">
    <cfRule type="expression" dxfId="2521" priority="13037">
      <formula>IF(RIGHT(TEXT(AU435,"0.#"),1)=".",FALSE,TRUE)</formula>
    </cfRule>
    <cfRule type="expression" dxfId="2520" priority="13038">
      <formula>IF(RIGHT(TEXT(AU435,"0.#"),1)=".",TRUE,FALSE)</formula>
    </cfRule>
  </conditionalFormatting>
  <conditionalFormatting sqref="AI435">
    <cfRule type="expression" dxfId="2519" priority="12971">
      <formula>IF(RIGHT(TEXT(AI435,"0.#"),1)=".",FALSE,TRUE)</formula>
    </cfRule>
    <cfRule type="expression" dxfId="2518" priority="12972">
      <formula>IF(RIGHT(TEXT(AI435,"0.#"),1)=".",TRUE,FALSE)</formula>
    </cfRule>
  </conditionalFormatting>
  <conditionalFormatting sqref="AI433">
    <cfRule type="expression" dxfId="2517" priority="12975">
      <formula>IF(RIGHT(TEXT(AI433,"0.#"),1)=".",FALSE,TRUE)</formula>
    </cfRule>
    <cfRule type="expression" dxfId="2516" priority="12976">
      <formula>IF(RIGHT(TEXT(AI433,"0.#"),1)=".",TRUE,FALSE)</formula>
    </cfRule>
  </conditionalFormatting>
  <conditionalFormatting sqref="AI434">
    <cfRule type="expression" dxfId="2515" priority="12973">
      <formula>IF(RIGHT(TEXT(AI434,"0.#"),1)=".",FALSE,TRUE)</formula>
    </cfRule>
    <cfRule type="expression" dxfId="2514" priority="12974">
      <formula>IF(RIGHT(TEXT(AI434,"0.#"),1)=".",TRUE,FALSE)</formula>
    </cfRule>
  </conditionalFormatting>
  <conditionalFormatting sqref="AQ434">
    <cfRule type="expression" dxfId="2513" priority="12957">
      <formula>IF(RIGHT(TEXT(AQ434,"0.#"),1)=".",FALSE,TRUE)</formula>
    </cfRule>
    <cfRule type="expression" dxfId="2512" priority="12958">
      <formula>IF(RIGHT(TEXT(AQ434,"0.#"),1)=".",TRUE,FALSE)</formula>
    </cfRule>
  </conditionalFormatting>
  <conditionalFormatting sqref="AQ435">
    <cfRule type="expression" dxfId="2511" priority="12943">
      <formula>IF(RIGHT(TEXT(AQ435,"0.#"),1)=".",FALSE,TRUE)</formula>
    </cfRule>
    <cfRule type="expression" dxfId="2510" priority="12944">
      <formula>IF(RIGHT(TEXT(AQ435,"0.#"),1)=".",TRUE,FALSE)</formula>
    </cfRule>
  </conditionalFormatting>
  <conditionalFormatting sqref="AQ433">
    <cfRule type="expression" dxfId="2509" priority="12941">
      <formula>IF(RIGHT(TEXT(AQ433,"0.#"),1)=".",FALSE,TRUE)</formula>
    </cfRule>
    <cfRule type="expression" dxfId="2508" priority="12942">
      <formula>IF(RIGHT(TEXT(AQ433,"0.#"),1)=".",TRUE,FALSE)</formula>
    </cfRule>
  </conditionalFormatting>
  <conditionalFormatting sqref="AL839:AO866">
    <cfRule type="expression" dxfId="2507" priority="6665">
      <formula>IF(AND(AL839&gt;=0, RIGHT(TEXT(AL839,"0.#"),1)&lt;&gt;"."),TRUE,FALSE)</formula>
    </cfRule>
    <cfRule type="expression" dxfId="2506" priority="6666">
      <formula>IF(AND(AL839&gt;=0, RIGHT(TEXT(AL839,"0.#"),1)="."),TRUE,FALSE)</formula>
    </cfRule>
    <cfRule type="expression" dxfId="2505" priority="6667">
      <formula>IF(AND(AL839&lt;0, RIGHT(TEXT(AL839,"0.#"),1)&lt;&gt;"."),TRUE,FALSE)</formula>
    </cfRule>
    <cfRule type="expression" dxfId="2504" priority="6668">
      <formula>IF(AND(AL839&lt;0, RIGHT(TEXT(AL839,"0.#"),1)="."),TRUE,FALSE)</formula>
    </cfRule>
  </conditionalFormatting>
  <conditionalFormatting sqref="AQ53:AQ55">
    <cfRule type="expression" dxfId="2503" priority="4687">
      <formula>IF(RIGHT(TEXT(AQ53,"0.#"),1)=".",FALSE,TRUE)</formula>
    </cfRule>
    <cfRule type="expression" dxfId="2502" priority="4688">
      <formula>IF(RIGHT(TEXT(AQ53,"0.#"),1)=".",TRUE,FALSE)</formula>
    </cfRule>
  </conditionalFormatting>
  <conditionalFormatting sqref="AU53:AU55">
    <cfRule type="expression" dxfId="2501" priority="4685">
      <formula>IF(RIGHT(TEXT(AU53,"0.#"),1)=".",FALSE,TRUE)</formula>
    </cfRule>
    <cfRule type="expression" dxfId="2500" priority="4686">
      <formula>IF(RIGHT(TEXT(AU53,"0.#"),1)=".",TRUE,FALSE)</formula>
    </cfRule>
  </conditionalFormatting>
  <conditionalFormatting sqref="AQ60:AQ62">
    <cfRule type="expression" dxfId="2499" priority="4683">
      <formula>IF(RIGHT(TEXT(AQ60,"0.#"),1)=".",FALSE,TRUE)</formula>
    </cfRule>
    <cfRule type="expression" dxfId="2498" priority="4684">
      <formula>IF(RIGHT(TEXT(AQ60,"0.#"),1)=".",TRUE,FALSE)</formula>
    </cfRule>
  </conditionalFormatting>
  <conditionalFormatting sqref="AU60:AU62">
    <cfRule type="expression" dxfId="2497" priority="4681">
      <formula>IF(RIGHT(TEXT(AU60,"0.#"),1)=".",FALSE,TRUE)</formula>
    </cfRule>
    <cfRule type="expression" dxfId="2496" priority="4682">
      <formula>IF(RIGHT(TEXT(AU60,"0.#"),1)=".",TRUE,FALSE)</formula>
    </cfRule>
  </conditionalFormatting>
  <conditionalFormatting sqref="AQ75:AQ77">
    <cfRule type="expression" dxfId="2495" priority="4679">
      <formula>IF(RIGHT(TEXT(AQ75,"0.#"),1)=".",FALSE,TRUE)</formula>
    </cfRule>
    <cfRule type="expression" dxfId="2494" priority="4680">
      <formula>IF(RIGHT(TEXT(AQ75,"0.#"),1)=".",TRUE,FALSE)</formula>
    </cfRule>
  </conditionalFormatting>
  <conditionalFormatting sqref="AU75:AU77">
    <cfRule type="expression" dxfId="2493" priority="4677">
      <formula>IF(RIGHT(TEXT(AU75,"0.#"),1)=".",FALSE,TRUE)</formula>
    </cfRule>
    <cfRule type="expression" dxfId="2492" priority="4678">
      <formula>IF(RIGHT(TEXT(AU75,"0.#"),1)=".",TRUE,FALSE)</formula>
    </cfRule>
  </conditionalFormatting>
  <conditionalFormatting sqref="AQ87:AQ89">
    <cfRule type="expression" dxfId="2491" priority="4675">
      <formula>IF(RIGHT(TEXT(AQ87,"0.#"),1)=".",FALSE,TRUE)</formula>
    </cfRule>
    <cfRule type="expression" dxfId="2490" priority="4676">
      <formula>IF(RIGHT(TEXT(AQ87,"0.#"),1)=".",TRUE,FALSE)</formula>
    </cfRule>
  </conditionalFormatting>
  <conditionalFormatting sqref="AU87:AU89">
    <cfRule type="expression" dxfId="2489" priority="4673">
      <formula>IF(RIGHT(TEXT(AU87,"0.#"),1)=".",FALSE,TRUE)</formula>
    </cfRule>
    <cfRule type="expression" dxfId="2488" priority="4674">
      <formula>IF(RIGHT(TEXT(AU87,"0.#"),1)=".",TRUE,FALSE)</formula>
    </cfRule>
  </conditionalFormatting>
  <conditionalFormatting sqref="AQ92:AQ94">
    <cfRule type="expression" dxfId="2487" priority="4671">
      <formula>IF(RIGHT(TEXT(AQ92,"0.#"),1)=".",FALSE,TRUE)</formula>
    </cfRule>
    <cfRule type="expression" dxfId="2486" priority="4672">
      <formula>IF(RIGHT(TEXT(AQ92,"0.#"),1)=".",TRUE,FALSE)</formula>
    </cfRule>
  </conditionalFormatting>
  <conditionalFormatting sqref="AU92:AU94">
    <cfRule type="expression" dxfId="2485" priority="4669">
      <formula>IF(RIGHT(TEXT(AU92,"0.#"),1)=".",FALSE,TRUE)</formula>
    </cfRule>
    <cfRule type="expression" dxfId="2484" priority="4670">
      <formula>IF(RIGHT(TEXT(AU92,"0.#"),1)=".",TRUE,FALSE)</formula>
    </cfRule>
  </conditionalFormatting>
  <conditionalFormatting sqref="AQ97:AQ99">
    <cfRule type="expression" dxfId="2483" priority="4667">
      <formula>IF(RIGHT(TEXT(AQ97,"0.#"),1)=".",FALSE,TRUE)</formula>
    </cfRule>
    <cfRule type="expression" dxfId="2482" priority="4668">
      <formula>IF(RIGHT(TEXT(AQ97,"0.#"),1)=".",TRUE,FALSE)</formula>
    </cfRule>
  </conditionalFormatting>
  <conditionalFormatting sqref="AU97:AU99">
    <cfRule type="expression" dxfId="2481" priority="4665">
      <formula>IF(RIGHT(TEXT(AU97,"0.#"),1)=".",FALSE,TRUE)</formula>
    </cfRule>
    <cfRule type="expression" dxfId="2480" priority="4666">
      <formula>IF(RIGHT(TEXT(AU97,"0.#"),1)=".",TRUE,FALSE)</formula>
    </cfRule>
  </conditionalFormatting>
  <conditionalFormatting sqref="AE458">
    <cfRule type="expression" dxfId="2479" priority="4359">
      <formula>IF(RIGHT(TEXT(AE458,"0.#"),1)=".",FALSE,TRUE)</formula>
    </cfRule>
    <cfRule type="expression" dxfId="2478" priority="4360">
      <formula>IF(RIGHT(TEXT(AE458,"0.#"),1)=".",TRUE,FALSE)</formula>
    </cfRule>
  </conditionalFormatting>
  <conditionalFormatting sqref="AM460">
    <cfRule type="expression" dxfId="2477" priority="4349">
      <formula>IF(RIGHT(TEXT(AM460,"0.#"),1)=".",FALSE,TRUE)</formula>
    </cfRule>
    <cfRule type="expression" dxfId="2476" priority="4350">
      <formula>IF(RIGHT(TEXT(AM460,"0.#"),1)=".",TRUE,FALSE)</formula>
    </cfRule>
  </conditionalFormatting>
  <conditionalFormatting sqref="AE459">
    <cfRule type="expression" dxfId="2475" priority="4357">
      <formula>IF(RIGHT(TEXT(AE459,"0.#"),1)=".",FALSE,TRUE)</formula>
    </cfRule>
    <cfRule type="expression" dxfId="2474" priority="4358">
      <formula>IF(RIGHT(TEXT(AE459,"0.#"),1)=".",TRUE,FALSE)</formula>
    </cfRule>
  </conditionalFormatting>
  <conditionalFormatting sqref="AE460">
    <cfRule type="expression" dxfId="2473" priority="4355">
      <formula>IF(RIGHT(TEXT(AE460,"0.#"),1)=".",FALSE,TRUE)</formula>
    </cfRule>
    <cfRule type="expression" dxfId="2472" priority="4356">
      <formula>IF(RIGHT(TEXT(AE460,"0.#"),1)=".",TRUE,FALSE)</formula>
    </cfRule>
  </conditionalFormatting>
  <conditionalFormatting sqref="AM458">
    <cfRule type="expression" dxfId="2471" priority="4353">
      <formula>IF(RIGHT(TEXT(AM458,"0.#"),1)=".",FALSE,TRUE)</formula>
    </cfRule>
    <cfRule type="expression" dxfId="2470" priority="4354">
      <formula>IF(RIGHT(TEXT(AM458,"0.#"),1)=".",TRUE,FALSE)</formula>
    </cfRule>
  </conditionalFormatting>
  <conditionalFormatting sqref="AM459">
    <cfRule type="expression" dxfId="2469" priority="4351">
      <formula>IF(RIGHT(TEXT(AM459,"0.#"),1)=".",FALSE,TRUE)</formula>
    </cfRule>
    <cfRule type="expression" dxfId="2468" priority="4352">
      <formula>IF(RIGHT(TEXT(AM459,"0.#"),1)=".",TRUE,FALSE)</formula>
    </cfRule>
  </conditionalFormatting>
  <conditionalFormatting sqref="AU458">
    <cfRule type="expression" dxfId="2467" priority="4347">
      <formula>IF(RIGHT(TEXT(AU458,"0.#"),1)=".",FALSE,TRUE)</formula>
    </cfRule>
    <cfRule type="expression" dxfId="2466" priority="4348">
      <formula>IF(RIGHT(TEXT(AU458,"0.#"),1)=".",TRUE,FALSE)</formula>
    </cfRule>
  </conditionalFormatting>
  <conditionalFormatting sqref="AU459">
    <cfRule type="expression" dxfId="2465" priority="4345">
      <formula>IF(RIGHT(TEXT(AU459,"0.#"),1)=".",FALSE,TRUE)</formula>
    </cfRule>
    <cfRule type="expression" dxfId="2464" priority="4346">
      <formula>IF(RIGHT(TEXT(AU459,"0.#"),1)=".",TRUE,FALSE)</formula>
    </cfRule>
  </conditionalFormatting>
  <conditionalFormatting sqref="AU460">
    <cfRule type="expression" dxfId="2463" priority="4343">
      <formula>IF(RIGHT(TEXT(AU460,"0.#"),1)=".",FALSE,TRUE)</formula>
    </cfRule>
    <cfRule type="expression" dxfId="2462" priority="4344">
      <formula>IF(RIGHT(TEXT(AU460,"0.#"),1)=".",TRUE,FALSE)</formula>
    </cfRule>
  </conditionalFormatting>
  <conditionalFormatting sqref="AI460">
    <cfRule type="expression" dxfId="2461" priority="4337">
      <formula>IF(RIGHT(TEXT(AI460,"0.#"),1)=".",FALSE,TRUE)</formula>
    </cfRule>
    <cfRule type="expression" dxfId="2460" priority="4338">
      <formula>IF(RIGHT(TEXT(AI460,"0.#"),1)=".",TRUE,FALSE)</formula>
    </cfRule>
  </conditionalFormatting>
  <conditionalFormatting sqref="AI458">
    <cfRule type="expression" dxfId="2459" priority="4341">
      <formula>IF(RIGHT(TEXT(AI458,"0.#"),1)=".",FALSE,TRUE)</formula>
    </cfRule>
    <cfRule type="expression" dxfId="2458" priority="4342">
      <formula>IF(RIGHT(TEXT(AI458,"0.#"),1)=".",TRUE,FALSE)</formula>
    </cfRule>
  </conditionalFormatting>
  <conditionalFormatting sqref="AI459">
    <cfRule type="expression" dxfId="2457" priority="4339">
      <formula>IF(RIGHT(TEXT(AI459,"0.#"),1)=".",FALSE,TRUE)</formula>
    </cfRule>
    <cfRule type="expression" dxfId="2456" priority="4340">
      <formula>IF(RIGHT(TEXT(AI459,"0.#"),1)=".",TRUE,FALSE)</formula>
    </cfRule>
  </conditionalFormatting>
  <conditionalFormatting sqref="AQ459">
    <cfRule type="expression" dxfId="2455" priority="4335">
      <formula>IF(RIGHT(TEXT(AQ459,"0.#"),1)=".",FALSE,TRUE)</formula>
    </cfRule>
    <cfRule type="expression" dxfId="2454" priority="4336">
      <formula>IF(RIGHT(TEXT(AQ459,"0.#"),1)=".",TRUE,FALSE)</formula>
    </cfRule>
  </conditionalFormatting>
  <conditionalFormatting sqref="AQ460">
    <cfRule type="expression" dxfId="2453" priority="4333">
      <formula>IF(RIGHT(TEXT(AQ460,"0.#"),1)=".",FALSE,TRUE)</formula>
    </cfRule>
    <cfRule type="expression" dxfId="2452" priority="4334">
      <formula>IF(RIGHT(TEXT(AQ460,"0.#"),1)=".",TRUE,FALSE)</formula>
    </cfRule>
  </conditionalFormatting>
  <conditionalFormatting sqref="AQ458">
    <cfRule type="expression" dxfId="2451" priority="4331">
      <formula>IF(RIGHT(TEXT(AQ458,"0.#"),1)=".",FALSE,TRUE)</formula>
    </cfRule>
    <cfRule type="expression" dxfId="2450" priority="4332">
      <formula>IF(RIGHT(TEXT(AQ458,"0.#"),1)=".",TRUE,FALSE)</formula>
    </cfRule>
  </conditionalFormatting>
  <conditionalFormatting sqref="AE120 AM120">
    <cfRule type="expression" dxfId="2449" priority="3009">
      <formula>IF(RIGHT(TEXT(AE120,"0.#"),1)=".",FALSE,TRUE)</formula>
    </cfRule>
    <cfRule type="expression" dxfId="2448" priority="3010">
      <formula>IF(RIGHT(TEXT(AE120,"0.#"),1)=".",TRUE,FALSE)</formula>
    </cfRule>
  </conditionalFormatting>
  <conditionalFormatting sqref="AI126">
    <cfRule type="expression" dxfId="2447" priority="2999">
      <formula>IF(RIGHT(TEXT(AI126,"0.#"),1)=".",FALSE,TRUE)</formula>
    </cfRule>
    <cfRule type="expression" dxfId="2446" priority="3000">
      <formula>IF(RIGHT(TEXT(AI126,"0.#"),1)=".",TRUE,FALSE)</formula>
    </cfRule>
  </conditionalFormatting>
  <conditionalFormatting sqref="AI120">
    <cfRule type="expression" dxfId="2445" priority="3007">
      <formula>IF(RIGHT(TEXT(AI120,"0.#"),1)=".",FALSE,TRUE)</formula>
    </cfRule>
    <cfRule type="expression" dxfId="2444" priority="3008">
      <formula>IF(RIGHT(TEXT(AI120,"0.#"),1)=".",TRUE,FALSE)</formula>
    </cfRule>
  </conditionalFormatting>
  <conditionalFormatting sqref="AE123 AM123">
    <cfRule type="expression" dxfId="2443" priority="3005">
      <formula>IF(RIGHT(TEXT(AE123,"0.#"),1)=".",FALSE,TRUE)</formula>
    </cfRule>
    <cfRule type="expression" dxfId="2442" priority="3006">
      <formula>IF(RIGHT(TEXT(AE123,"0.#"),1)=".",TRUE,FALSE)</formula>
    </cfRule>
  </conditionalFormatting>
  <conditionalFormatting sqref="AI123">
    <cfRule type="expression" dxfId="2441" priority="3003">
      <formula>IF(RIGHT(TEXT(AI123,"0.#"),1)=".",FALSE,TRUE)</formula>
    </cfRule>
    <cfRule type="expression" dxfId="2440" priority="3004">
      <formula>IF(RIGHT(TEXT(AI123,"0.#"),1)=".",TRUE,FALSE)</formula>
    </cfRule>
  </conditionalFormatting>
  <conditionalFormatting sqref="AE126 AM126">
    <cfRule type="expression" dxfId="2439" priority="3001">
      <formula>IF(RIGHT(TEXT(AE126,"0.#"),1)=".",FALSE,TRUE)</formula>
    </cfRule>
    <cfRule type="expression" dxfId="2438" priority="3002">
      <formula>IF(RIGHT(TEXT(AE126,"0.#"),1)=".",TRUE,FALSE)</formula>
    </cfRule>
  </conditionalFormatting>
  <conditionalFormatting sqref="AE129 AM129">
    <cfRule type="expression" dxfId="2437" priority="2997">
      <formula>IF(RIGHT(TEXT(AE129,"0.#"),1)=".",FALSE,TRUE)</formula>
    </cfRule>
    <cfRule type="expression" dxfId="2436" priority="2998">
      <formula>IF(RIGHT(TEXT(AE129,"0.#"),1)=".",TRUE,FALSE)</formula>
    </cfRule>
  </conditionalFormatting>
  <conditionalFormatting sqref="AI129">
    <cfRule type="expression" dxfId="2435" priority="2995">
      <formula>IF(RIGHT(TEXT(AI129,"0.#"),1)=".",FALSE,TRUE)</formula>
    </cfRule>
    <cfRule type="expression" dxfId="2434" priority="2996">
      <formula>IF(RIGHT(TEXT(AI129,"0.#"),1)=".",TRUE,FALSE)</formula>
    </cfRule>
  </conditionalFormatting>
  <conditionalFormatting sqref="Y839:Y866">
    <cfRule type="expression" dxfId="2433" priority="2993">
      <formula>IF(RIGHT(TEXT(Y839,"0.#"),1)=".",FALSE,TRUE)</formula>
    </cfRule>
    <cfRule type="expression" dxfId="2432" priority="2994">
      <formula>IF(RIGHT(TEXT(Y839,"0.#"),1)=".",TRUE,FALSE)</formula>
    </cfRule>
  </conditionalFormatting>
  <conditionalFormatting sqref="AU518">
    <cfRule type="expression" dxfId="2431" priority="1503">
      <formula>IF(RIGHT(TEXT(AU518,"0.#"),1)=".",FALSE,TRUE)</formula>
    </cfRule>
    <cfRule type="expression" dxfId="2430" priority="1504">
      <formula>IF(RIGHT(TEXT(AU518,"0.#"),1)=".",TRUE,FALSE)</formula>
    </cfRule>
  </conditionalFormatting>
  <conditionalFormatting sqref="AQ551">
    <cfRule type="expression" dxfId="2429" priority="1279">
      <formula>IF(RIGHT(TEXT(AQ551,"0.#"),1)=".",FALSE,TRUE)</formula>
    </cfRule>
    <cfRule type="expression" dxfId="2428" priority="1280">
      <formula>IF(RIGHT(TEXT(AQ551,"0.#"),1)=".",TRUE,FALSE)</formula>
    </cfRule>
  </conditionalFormatting>
  <conditionalFormatting sqref="AE556">
    <cfRule type="expression" dxfId="2427" priority="1277">
      <formula>IF(RIGHT(TEXT(AE556,"0.#"),1)=".",FALSE,TRUE)</formula>
    </cfRule>
    <cfRule type="expression" dxfId="2426" priority="1278">
      <formula>IF(RIGHT(TEXT(AE556,"0.#"),1)=".",TRUE,FALSE)</formula>
    </cfRule>
  </conditionalFormatting>
  <conditionalFormatting sqref="AE557">
    <cfRule type="expression" dxfId="2425" priority="1275">
      <formula>IF(RIGHT(TEXT(AE557,"0.#"),1)=".",FALSE,TRUE)</formula>
    </cfRule>
    <cfRule type="expression" dxfId="2424" priority="1276">
      <formula>IF(RIGHT(TEXT(AE557,"0.#"),1)=".",TRUE,FALSE)</formula>
    </cfRule>
  </conditionalFormatting>
  <conditionalFormatting sqref="AE558">
    <cfRule type="expression" dxfId="2423" priority="1273">
      <formula>IF(RIGHT(TEXT(AE558,"0.#"),1)=".",FALSE,TRUE)</formula>
    </cfRule>
    <cfRule type="expression" dxfId="2422" priority="1274">
      <formula>IF(RIGHT(TEXT(AE558,"0.#"),1)=".",TRUE,FALSE)</formula>
    </cfRule>
  </conditionalFormatting>
  <conditionalFormatting sqref="AU556">
    <cfRule type="expression" dxfId="2421" priority="1265">
      <formula>IF(RIGHT(TEXT(AU556,"0.#"),1)=".",FALSE,TRUE)</formula>
    </cfRule>
    <cfRule type="expression" dxfId="2420" priority="1266">
      <formula>IF(RIGHT(TEXT(AU556,"0.#"),1)=".",TRUE,FALSE)</formula>
    </cfRule>
  </conditionalFormatting>
  <conditionalFormatting sqref="AU557">
    <cfRule type="expression" dxfId="2419" priority="1263">
      <formula>IF(RIGHT(TEXT(AU557,"0.#"),1)=".",FALSE,TRUE)</formula>
    </cfRule>
    <cfRule type="expression" dxfId="2418" priority="1264">
      <formula>IF(RIGHT(TEXT(AU557,"0.#"),1)=".",TRUE,FALSE)</formula>
    </cfRule>
  </conditionalFormatting>
  <conditionalFormatting sqref="AU558">
    <cfRule type="expression" dxfId="2417" priority="1261">
      <formula>IF(RIGHT(TEXT(AU558,"0.#"),1)=".",FALSE,TRUE)</formula>
    </cfRule>
    <cfRule type="expression" dxfId="2416" priority="1262">
      <formula>IF(RIGHT(TEXT(AU558,"0.#"),1)=".",TRUE,FALSE)</formula>
    </cfRule>
  </conditionalFormatting>
  <conditionalFormatting sqref="AQ557">
    <cfRule type="expression" dxfId="2415" priority="1253">
      <formula>IF(RIGHT(TEXT(AQ557,"0.#"),1)=".",FALSE,TRUE)</formula>
    </cfRule>
    <cfRule type="expression" dxfId="2414" priority="1254">
      <formula>IF(RIGHT(TEXT(AQ557,"0.#"),1)=".",TRUE,FALSE)</formula>
    </cfRule>
  </conditionalFormatting>
  <conditionalFormatting sqref="AQ558">
    <cfRule type="expression" dxfId="2413" priority="1251">
      <formula>IF(RIGHT(TEXT(AQ558,"0.#"),1)=".",FALSE,TRUE)</formula>
    </cfRule>
    <cfRule type="expression" dxfId="2412" priority="1252">
      <formula>IF(RIGHT(TEXT(AQ558,"0.#"),1)=".",TRUE,FALSE)</formula>
    </cfRule>
  </conditionalFormatting>
  <conditionalFormatting sqref="AQ556">
    <cfRule type="expression" dxfId="2411" priority="1249">
      <formula>IF(RIGHT(TEXT(AQ556,"0.#"),1)=".",FALSE,TRUE)</formula>
    </cfRule>
    <cfRule type="expression" dxfId="2410" priority="1250">
      <formula>IF(RIGHT(TEXT(AQ556,"0.#"),1)=".",TRUE,FALSE)</formula>
    </cfRule>
  </conditionalFormatting>
  <conditionalFormatting sqref="AE561">
    <cfRule type="expression" dxfId="2409" priority="1247">
      <formula>IF(RIGHT(TEXT(AE561,"0.#"),1)=".",FALSE,TRUE)</formula>
    </cfRule>
    <cfRule type="expression" dxfId="2408" priority="1248">
      <formula>IF(RIGHT(TEXT(AE561,"0.#"),1)=".",TRUE,FALSE)</formula>
    </cfRule>
  </conditionalFormatting>
  <conditionalFormatting sqref="AE562">
    <cfRule type="expression" dxfId="2407" priority="1245">
      <formula>IF(RIGHT(TEXT(AE562,"0.#"),1)=".",FALSE,TRUE)</formula>
    </cfRule>
    <cfRule type="expression" dxfId="2406" priority="1246">
      <formula>IF(RIGHT(TEXT(AE562,"0.#"),1)=".",TRUE,FALSE)</formula>
    </cfRule>
  </conditionalFormatting>
  <conditionalFormatting sqref="AE563">
    <cfRule type="expression" dxfId="2405" priority="1243">
      <formula>IF(RIGHT(TEXT(AE563,"0.#"),1)=".",FALSE,TRUE)</formula>
    </cfRule>
    <cfRule type="expression" dxfId="2404" priority="1244">
      <formula>IF(RIGHT(TEXT(AE563,"0.#"),1)=".",TRUE,FALSE)</formula>
    </cfRule>
  </conditionalFormatting>
  <conditionalFormatting sqref="AL1102:AO1131">
    <cfRule type="expression" dxfId="2403" priority="2899">
      <formula>IF(AND(AL1102&gt;=0, RIGHT(TEXT(AL1102,"0.#"),1)&lt;&gt;"."),TRUE,FALSE)</formula>
    </cfRule>
    <cfRule type="expression" dxfId="2402" priority="2900">
      <formula>IF(AND(AL1102&gt;=0, RIGHT(TEXT(AL1102,"0.#"),1)="."),TRUE,FALSE)</formula>
    </cfRule>
    <cfRule type="expression" dxfId="2401" priority="2901">
      <formula>IF(AND(AL1102&lt;0, RIGHT(TEXT(AL1102,"0.#"),1)&lt;&gt;"."),TRUE,FALSE)</formula>
    </cfRule>
    <cfRule type="expression" dxfId="2400" priority="2902">
      <formula>IF(AND(AL1102&lt;0, RIGHT(TEXT(AL1102,"0.#"),1)="."),TRUE,FALSE)</formula>
    </cfRule>
  </conditionalFormatting>
  <conditionalFormatting sqref="Y1102:Y1131">
    <cfRule type="expression" dxfId="2399" priority="2897">
      <formula>IF(RIGHT(TEXT(Y1102,"0.#"),1)=".",FALSE,TRUE)</formula>
    </cfRule>
    <cfRule type="expression" dxfId="2398" priority="2898">
      <formula>IF(RIGHT(TEXT(Y1102,"0.#"),1)=".",TRUE,FALSE)</formula>
    </cfRule>
  </conditionalFormatting>
  <conditionalFormatting sqref="AQ553">
    <cfRule type="expression" dxfId="2397" priority="1281">
      <formula>IF(RIGHT(TEXT(AQ553,"0.#"),1)=".",FALSE,TRUE)</formula>
    </cfRule>
    <cfRule type="expression" dxfId="2396" priority="1282">
      <formula>IF(RIGHT(TEXT(AQ553,"0.#"),1)=".",TRUE,FALSE)</formula>
    </cfRule>
  </conditionalFormatting>
  <conditionalFormatting sqref="AU552">
    <cfRule type="expression" dxfId="2395" priority="1293">
      <formula>IF(RIGHT(TEXT(AU552,"0.#"),1)=".",FALSE,TRUE)</formula>
    </cfRule>
    <cfRule type="expression" dxfId="2394" priority="1294">
      <formula>IF(RIGHT(TEXT(AU552,"0.#"),1)=".",TRUE,FALSE)</formula>
    </cfRule>
  </conditionalFormatting>
  <conditionalFormatting sqref="AE552">
    <cfRule type="expression" dxfId="2393" priority="1305">
      <formula>IF(RIGHT(TEXT(AE552,"0.#"),1)=".",FALSE,TRUE)</formula>
    </cfRule>
    <cfRule type="expression" dxfId="2392" priority="1306">
      <formula>IF(RIGHT(TEXT(AE552,"0.#"),1)=".",TRUE,FALSE)</formula>
    </cfRule>
  </conditionalFormatting>
  <conditionalFormatting sqref="AQ548">
    <cfRule type="expression" dxfId="2391" priority="1311">
      <formula>IF(RIGHT(TEXT(AQ548,"0.#"),1)=".",FALSE,TRUE)</formula>
    </cfRule>
    <cfRule type="expression" dxfId="2390" priority="1312">
      <formula>IF(RIGHT(TEXT(AQ548,"0.#"),1)=".",TRUE,FALSE)</formula>
    </cfRule>
  </conditionalFormatting>
  <conditionalFormatting sqref="AL837:AO838">
    <cfRule type="expression" dxfId="2389" priority="2851">
      <formula>IF(AND(AL837&gt;=0, RIGHT(TEXT(AL837,"0.#"),1)&lt;&gt;"."),TRUE,FALSE)</formula>
    </cfRule>
    <cfRule type="expression" dxfId="2388" priority="2852">
      <formula>IF(AND(AL837&gt;=0, RIGHT(TEXT(AL837,"0.#"),1)="."),TRUE,FALSE)</formula>
    </cfRule>
    <cfRule type="expression" dxfId="2387" priority="2853">
      <formula>IF(AND(AL837&lt;0, RIGHT(TEXT(AL837,"0.#"),1)&lt;&gt;"."),TRUE,FALSE)</formula>
    </cfRule>
    <cfRule type="expression" dxfId="2386" priority="2854">
      <formula>IF(AND(AL837&lt;0, RIGHT(TEXT(AL837,"0.#"),1)="."),TRUE,FALSE)</formula>
    </cfRule>
  </conditionalFormatting>
  <conditionalFormatting sqref="Y837:Y838">
    <cfRule type="expression" dxfId="2385" priority="2849">
      <formula>IF(RIGHT(TEXT(Y837,"0.#"),1)=".",FALSE,TRUE)</formula>
    </cfRule>
    <cfRule type="expression" dxfId="2384" priority="2850">
      <formula>IF(RIGHT(TEXT(Y837,"0.#"),1)=".",TRUE,FALSE)</formula>
    </cfRule>
  </conditionalFormatting>
  <conditionalFormatting sqref="AE492">
    <cfRule type="expression" dxfId="2383" priority="1637">
      <formula>IF(RIGHT(TEXT(AE492,"0.#"),1)=".",FALSE,TRUE)</formula>
    </cfRule>
    <cfRule type="expression" dxfId="2382" priority="1638">
      <formula>IF(RIGHT(TEXT(AE492,"0.#"),1)=".",TRUE,FALSE)</formula>
    </cfRule>
  </conditionalFormatting>
  <conditionalFormatting sqref="AE493">
    <cfRule type="expression" dxfId="2381" priority="1635">
      <formula>IF(RIGHT(TEXT(AE493,"0.#"),1)=".",FALSE,TRUE)</formula>
    </cfRule>
    <cfRule type="expression" dxfId="2380" priority="1636">
      <formula>IF(RIGHT(TEXT(AE493,"0.#"),1)=".",TRUE,FALSE)</formula>
    </cfRule>
  </conditionalFormatting>
  <conditionalFormatting sqref="AE494">
    <cfRule type="expression" dxfId="2379" priority="1633">
      <formula>IF(RIGHT(TEXT(AE494,"0.#"),1)=".",FALSE,TRUE)</formula>
    </cfRule>
    <cfRule type="expression" dxfId="2378" priority="1634">
      <formula>IF(RIGHT(TEXT(AE494,"0.#"),1)=".",TRUE,FALSE)</formula>
    </cfRule>
  </conditionalFormatting>
  <conditionalFormatting sqref="AQ493">
    <cfRule type="expression" dxfId="2377" priority="1613">
      <formula>IF(RIGHT(TEXT(AQ493,"0.#"),1)=".",FALSE,TRUE)</formula>
    </cfRule>
    <cfRule type="expression" dxfId="2376" priority="1614">
      <formula>IF(RIGHT(TEXT(AQ493,"0.#"),1)=".",TRUE,FALSE)</formula>
    </cfRule>
  </conditionalFormatting>
  <conditionalFormatting sqref="AQ494">
    <cfRule type="expression" dxfId="2375" priority="1611">
      <formula>IF(RIGHT(TEXT(AQ494,"0.#"),1)=".",FALSE,TRUE)</formula>
    </cfRule>
    <cfRule type="expression" dxfId="2374" priority="1612">
      <formula>IF(RIGHT(TEXT(AQ494,"0.#"),1)=".",TRUE,FALSE)</formula>
    </cfRule>
  </conditionalFormatting>
  <conditionalFormatting sqref="AQ492">
    <cfRule type="expression" dxfId="2373" priority="1609">
      <formula>IF(RIGHT(TEXT(AQ492,"0.#"),1)=".",FALSE,TRUE)</formula>
    </cfRule>
    <cfRule type="expression" dxfId="2372" priority="1610">
      <formula>IF(RIGHT(TEXT(AQ492,"0.#"),1)=".",TRUE,FALSE)</formula>
    </cfRule>
  </conditionalFormatting>
  <conditionalFormatting sqref="AU494">
    <cfRule type="expression" dxfId="2371" priority="1621">
      <formula>IF(RIGHT(TEXT(AU494,"0.#"),1)=".",FALSE,TRUE)</formula>
    </cfRule>
    <cfRule type="expression" dxfId="2370" priority="1622">
      <formula>IF(RIGHT(TEXT(AU494,"0.#"),1)=".",TRUE,FALSE)</formula>
    </cfRule>
  </conditionalFormatting>
  <conditionalFormatting sqref="AU492">
    <cfRule type="expression" dxfId="2369" priority="1625">
      <formula>IF(RIGHT(TEXT(AU492,"0.#"),1)=".",FALSE,TRUE)</formula>
    </cfRule>
    <cfRule type="expression" dxfId="2368" priority="1626">
      <formula>IF(RIGHT(TEXT(AU492,"0.#"),1)=".",TRUE,FALSE)</formula>
    </cfRule>
  </conditionalFormatting>
  <conditionalFormatting sqref="AU493">
    <cfRule type="expression" dxfId="2367" priority="1623">
      <formula>IF(RIGHT(TEXT(AU493,"0.#"),1)=".",FALSE,TRUE)</formula>
    </cfRule>
    <cfRule type="expression" dxfId="2366" priority="1624">
      <formula>IF(RIGHT(TEXT(AU493,"0.#"),1)=".",TRUE,FALSE)</formula>
    </cfRule>
  </conditionalFormatting>
  <conditionalFormatting sqref="AU583">
    <cfRule type="expression" dxfId="2365" priority="1141">
      <formula>IF(RIGHT(TEXT(AU583,"0.#"),1)=".",FALSE,TRUE)</formula>
    </cfRule>
    <cfRule type="expression" dxfId="2364" priority="1142">
      <formula>IF(RIGHT(TEXT(AU583,"0.#"),1)=".",TRUE,FALSE)</formula>
    </cfRule>
  </conditionalFormatting>
  <conditionalFormatting sqref="AU582">
    <cfRule type="expression" dxfId="2363" priority="1143">
      <formula>IF(RIGHT(TEXT(AU582,"0.#"),1)=".",FALSE,TRUE)</formula>
    </cfRule>
    <cfRule type="expression" dxfId="2362" priority="1144">
      <formula>IF(RIGHT(TEXT(AU582,"0.#"),1)=".",TRUE,FALSE)</formula>
    </cfRule>
  </conditionalFormatting>
  <conditionalFormatting sqref="AE499">
    <cfRule type="expression" dxfId="2361" priority="1603">
      <formula>IF(RIGHT(TEXT(AE499,"0.#"),1)=".",FALSE,TRUE)</formula>
    </cfRule>
    <cfRule type="expression" dxfId="2360" priority="1604">
      <formula>IF(RIGHT(TEXT(AE499,"0.#"),1)=".",TRUE,FALSE)</formula>
    </cfRule>
  </conditionalFormatting>
  <conditionalFormatting sqref="AE497">
    <cfRule type="expression" dxfId="2359" priority="1607">
      <formula>IF(RIGHT(TEXT(AE497,"0.#"),1)=".",FALSE,TRUE)</formula>
    </cfRule>
    <cfRule type="expression" dxfId="2358" priority="1608">
      <formula>IF(RIGHT(TEXT(AE497,"0.#"),1)=".",TRUE,FALSE)</formula>
    </cfRule>
  </conditionalFormatting>
  <conditionalFormatting sqref="AE498">
    <cfRule type="expression" dxfId="2357" priority="1605">
      <formula>IF(RIGHT(TEXT(AE498,"0.#"),1)=".",FALSE,TRUE)</formula>
    </cfRule>
    <cfRule type="expression" dxfId="2356" priority="1606">
      <formula>IF(RIGHT(TEXT(AE498,"0.#"),1)=".",TRUE,FALSE)</formula>
    </cfRule>
  </conditionalFormatting>
  <conditionalFormatting sqref="AU499">
    <cfRule type="expression" dxfId="2355" priority="1591">
      <formula>IF(RIGHT(TEXT(AU499,"0.#"),1)=".",FALSE,TRUE)</formula>
    </cfRule>
    <cfRule type="expression" dxfId="2354" priority="1592">
      <formula>IF(RIGHT(TEXT(AU499,"0.#"),1)=".",TRUE,FALSE)</formula>
    </cfRule>
  </conditionalFormatting>
  <conditionalFormatting sqref="AU497">
    <cfRule type="expression" dxfId="2353" priority="1595">
      <formula>IF(RIGHT(TEXT(AU497,"0.#"),1)=".",FALSE,TRUE)</formula>
    </cfRule>
    <cfRule type="expression" dxfId="2352" priority="1596">
      <formula>IF(RIGHT(TEXT(AU497,"0.#"),1)=".",TRUE,FALSE)</formula>
    </cfRule>
  </conditionalFormatting>
  <conditionalFormatting sqref="AU498">
    <cfRule type="expression" dxfId="2351" priority="1593">
      <formula>IF(RIGHT(TEXT(AU498,"0.#"),1)=".",FALSE,TRUE)</formula>
    </cfRule>
    <cfRule type="expression" dxfId="2350" priority="1594">
      <formula>IF(RIGHT(TEXT(AU498,"0.#"),1)=".",TRUE,FALSE)</formula>
    </cfRule>
  </conditionalFormatting>
  <conditionalFormatting sqref="AQ497">
    <cfRule type="expression" dxfId="2349" priority="1579">
      <formula>IF(RIGHT(TEXT(AQ497,"0.#"),1)=".",FALSE,TRUE)</formula>
    </cfRule>
    <cfRule type="expression" dxfId="2348" priority="1580">
      <formula>IF(RIGHT(TEXT(AQ497,"0.#"),1)=".",TRUE,FALSE)</formula>
    </cfRule>
  </conditionalFormatting>
  <conditionalFormatting sqref="AQ498">
    <cfRule type="expression" dxfId="2347" priority="1583">
      <formula>IF(RIGHT(TEXT(AQ498,"0.#"),1)=".",FALSE,TRUE)</formula>
    </cfRule>
    <cfRule type="expression" dxfId="2346" priority="1584">
      <formula>IF(RIGHT(TEXT(AQ498,"0.#"),1)=".",TRUE,FALSE)</formula>
    </cfRule>
  </conditionalFormatting>
  <conditionalFormatting sqref="AQ499">
    <cfRule type="expression" dxfId="2345" priority="1581">
      <formula>IF(RIGHT(TEXT(AQ499,"0.#"),1)=".",FALSE,TRUE)</formula>
    </cfRule>
    <cfRule type="expression" dxfId="2344" priority="1582">
      <formula>IF(RIGHT(TEXT(AQ499,"0.#"),1)=".",TRUE,FALSE)</formula>
    </cfRule>
  </conditionalFormatting>
  <conditionalFormatting sqref="AE504">
    <cfRule type="expression" dxfId="2343" priority="1573">
      <formula>IF(RIGHT(TEXT(AE504,"0.#"),1)=".",FALSE,TRUE)</formula>
    </cfRule>
    <cfRule type="expression" dxfId="2342" priority="1574">
      <formula>IF(RIGHT(TEXT(AE504,"0.#"),1)=".",TRUE,FALSE)</formula>
    </cfRule>
  </conditionalFormatting>
  <conditionalFormatting sqref="AE502">
    <cfRule type="expression" dxfId="2341" priority="1577">
      <formula>IF(RIGHT(TEXT(AE502,"0.#"),1)=".",FALSE,TRUE)</formula>
    </cfRule>
    <cfRule type="expression" dxfId="2340" priority="1578">
      <formula>IF(RIGHT(TEXT(AE502,"0.#"),1)=".",TRUE,FALSE)</formula>
    </cfRule>
  </conditionalFormatting>
  <conditionalFormatting sqref="AE503">
    <cfRule type="expression" dxfId="2339" priority="1575">
      <formula>IF(RIGHT(TEXT(AE503,"0.#"),1)=".",FALSE,TRUE)</formula>
    </cfRule>
    <cfRule type="expression" dxfId="2338" priority="1576">
      <formula>IF(RIGHT(TEXT(AE503,"0.#"),1)=".",TRUE,FALSE)</formula>
    </cfRule>
  </conditionalFormatting>
  <conditionalFormatting sqref="AU504">
    <cfRule type="expression" dxfId="2337" priority="1561">
      <formula>IF(RIGHT(TEXT(AU504,"0.#"),1)=".",FALSE,TRUE)</formula>
    </cfRule>
    <cfRule type="expression" dxfId="2336" priority="1562">
      <formula>IF(RIGHT(TEXT(AU504,"0.#"),1)=".",TRUE,FALSE)</formula>
    </cfRule>
  </conditionalFormatting>
  <conditionalFormatting sqref="AU502">
    <cfRule type="expression" dxfId="2335" priority="1565">
      <formula>IF(RIGHT(TEXT(AU502,"0.#"),1)=".",FALSE,TRUE)</formula>
    </cfRule>
    <cfRule type="expression" dxfId="2334" priority="1566">
      <formula>IF(RIGHT(TEXT(AU502,"0.#"),1)=".",TRUE,FALSE)</formula>
    </cfRule>
  </conditionalFormatting>
  <conditionalFormatting sqref="AU503">
    <cfRule type="expression" dxfId="2333" priority="1563">
      <formula>IF(RIGHT(TEXT(AU503,"0.#"),1)=".",FALSE,TRUE)</formula>
    </cfRule>
    <cfRule type="expression" dxfId="2332" priority="1564">
      <formula>IF(RIGHT(TEXT(AU503,"0.#"),1)=".",TRUE,FALSE)</formula>
    </cfRule>
  </conditionalFormatting>
  <conditionalFormatting sqref="AQ502">
    <cfRule type="expression" dxfId="2331" priority="1549">
      <formula>IF(RIGHT(TEXT(AQ502,"0.#"),1)=".",FALSE,TRUE)</formula>
    </cfRule>
    <cfRule type="expression" dxfId="2330" priority="1550">
      <formula>IF(RIGHT(TEXT(AQ502,"0.#"),1)=".",TRUE,FALSE)</formula>
    </cfRule>
  </conditionalFormatting>
  <conditionalFormatting sqref="AQ503">
    <cfRule type="expression" dxfId="2329" priority="1553">
      <formula>IF(RIGHT(TEXT(AQ503,"0.#"),1)=".",FALSE,TRUE)</formula>
    </cfRule>
    <cfRule type="expression" dxfId="2328" priority="1554">
      <formula>IF(RIGHT(TEXT(AQ503,"0.#"),1)=".",TRUE,FALSE)</formula>
    </cfRule>
  </conditionalFormatting>
  <conditionalFormatting sqref="AQ504">
    <cfRule type="expression" dxfId="2327" priority="1551">
      <formula>IF(RIGHT(TEXT(AQ504,"0.#"),1)=".",FALSE,TRUE)</formula>
    </cfRule>
    <cfRule type="expression" dxfId="2326" priority="1552">
      <formula>IF(RIGHT(TEXT(AQ504,"0.#"),1)=".",TRUE,FALSE)</formula>
    </cfRule>
  </conditionalFormatting>
  <conditionalFormatting sqref="AE509">
    <cfRule type="expression" dxfId="2325" priority="1543">
      <formula>IF(RIGHT(TEXT(AE509,"0.#"),1)=".",FALSE,TRUE)</formula>
    </cfRule>
    <cfRule type="expression" dxfId="2324" priority="1544">
      <formula>IF(RIGHT(TEXT(AE509,"0.#"),1)=".",TRUE,FALSE)</formula>
    </cfRule>
  </conditionalFormatting>
  <conditionalFormatting sqref="AE507">
    <cfRule type="expression" dxfId="2323" priority="1547">
      <formula>IF(RIGHT(TEXT(AE507,"0.#"),1)=".",FALSE,TRUE)</formula>
    </cfRule>
    <cfRule type="expression" dxfId="2322" priority="1548">
      <formula>IF(RIGHT(TEXT(AE507,"0.#"),1)=".",TRUE,FALSE)</formula>
    </cfRule>
  </conditionalFormatting>
  <conditionalFormatting sqref="AE508">
    <cfRule type="expression" dxfId="2321" priority="1545">
      <formula>IF(RIGHT(TEXT(AE508,"0.#"),1)=".",FALSE,TRUE)</formula>
    </cfRule>
    <cfRule type="expression" dxfId="2320" priority="1546">
      <formula>IF(RIGHT(TEXT(AE508,"0.#"),1)=".",TRUE,FALSE)</formula>
    </cfRule>
  </conditionalFormatting>
  <conditionalFormatting sqref="AU509">
    <cfRule type="expression" dxfId="2319" priority="1531">
      <formula>IF(RIGHT(TEXT(AU509,"0.#"),1)=".",FALSE,TRUE)</formula>
    </cfRule>
    <cfRule type="expression" dxfId="2318" priority="1532">
      <formula>IF(RIGHT(TEXT(AU509,"0.#"),1)=".",TRUE,FALSE)</formula>
    </cfRule>
  </conditionalFormatting>
  <conditionalFormatting sqref="AU507">
    <cfRule type="expression" dxfId="2317" priority="1535">
      <formula>IF(RIGHT(TEXT(AU507,"0.#"),1)=".",FALSE,TRUE)</formula>
    </cfRule>
    <cfRule type="expression" dxfId="2316" priority="1536">
      <formula>IF(RIGHT(TEXT(AU507,"0.#"),1)=".",TRUE,FALSE)</formula>
    </cfRule>
  </conditionalFormatting>
  <conditionalFormatting sqref="AU508">
    <cfRule type="expression" dxfId="2315" priority="1533">
      <formula>IF(RIGHT(TEXT(AU508,"0.#"),1)=".",FALSE,TRUE)</formula>
    </cfRule>
    <cfRule type="expression" dxfId="2314" priority="1534">
      <formula>IF(RIGHT(TEXT(AU508,"0.#"),1)=".",TRUE,FALSE)</formula>
    </cfRule>
  </conditionalFormatting>
  <conditionalFormatting sqref="AQ507">
    <cfRule type="expression" dxfId="2313" priority="1519">
      <formula>IF(RIGHT(TEXT(AQ507,"0.#"),1)=".",FALSE,TRUE)</formula>
    </cfRule>
    <cfRule type="expression" dxfId="2312" priority="1520">
      <formula>IF(RIGHT(TEXT(AQ507,"0.#"),1)=".",TRUE,FALSE)</formula>
    </cfRule>
  </conditionalFormatting>
  <conditionalFormatting sqref="AQ508">
    <cfRule type="expression" dxfId="2311" priority="1523">
      <formula>IF(RIGHT(TEXT(AQ508,"0.#"),1)=".",FALSE,TRUE)</formula>
    </cfRule>
    <cfRule type="expression" dxfId="2310" priority="1524">
      <formula>IF(RIGHT(TEXT(AQ508,"0.#"),1)=".",TRUE,FALSE)</formula>
    </cfRule>
  </conditionalFormatting>
  <conditionalFormatting sqref="AQ509">
    <cfRule type="expression" dxfId="2309" priority="1521">
      <formula>IF(RIGHT(TEXT(AQ509,"0.#"),1)=".",FALSE,TRUE)</formula>
    </cfRule>
    <cfRule type="expression" dxfId="2308" priority="1522">
      <formula>IF(RIGHT(TEXT(AQ509,"0.#"),1)=".",TRUE,FALSE)</formula>
    </cfRule>
  </conditionalFormatting>
  <conditionalFormatting sqref="AE465">
    <cfRule type="expression" dxfId="2307" priority="1813">
      <formula>IF(RIGHT(TEXT(AE465,"0.#"),1)=".",FALSE,TRUE)</formula>
    </cfRule>
    <cfRule type="expression" dxfId="2306" priority="1814">
      <formula>IF(RIGHT(TEXT(AE465,"0.#"),1)=".",TRUE,FALSE)</formula>
    </cfRule>
  </conditionalFormatting>
  <conditionalFormatting sqref="AE463">
    <cfRule type="expression" dxfId="2305" priority="1817">
      <formula>IF(RIGHT(TEXT(AE463,"0.#"),1)=".",FALSE,TRUE)</formula>
    </cfRule>
    <cfRule type="expression" dxfId="2304" priority="1818">
      <formula>IF(RIGHT(TEXT(AE463,"0.#"),1)=".",TRUE,FALSE)</formula>
    </cfRule>
  </conditionalFormatting>
  <conditionalFormatting sqref="AE464">
    <cfRule type="expression" dxfId="2303" priority="1815">
      <formula>IF(RIGHT(TEXT(AE464,"0.#"),1)=".",FALSE,TRUE)</formula>
    </cfRule>
    <cfRule type="expression" dxfId="2302" priority="1816">
      <formula>IF(RIGHT(TEXT(AE464,"0.#"),1)=".",TRUE,FALSE)</formula>
    </cfRule>
  </conditionalFormatting>
  <conditionalFormatting sqref="AM465">
    <cfRule type="expression" dxfId="2301" priority="1807">
      <formula>IF(RIGHT(TEXT(AM465,"0.#"),1)=".",FALSE,TRUE)</formula>
    </cfRule>
    <cfRule type="expression" dxfId="2300" priority="1808">
      <formula>IF(RIGHT(TEXT(AM465,"0.#"),1)=".",TRUE,FALSE)</formula>
    </cfRule>
  </conditionalFormatting>
  <conditionalFormatting sqref="AM463">
    <cfRule type="expression" dxfId="2299" priority="1811">
      <formula>IF(RIGHT(TEXT(AM463,"0.#"),1)=".",FALSE,TRUE)</formula>
    </cfRule>
    <cfRule type="expression" dxfId="2298" priority="1812">
      <formula>IF(RIGHT(TEXT(AM463,"0.#"),1)=".",TRUE,FALSE)</formula>
    </cfRule>
  </conditionalFormatting>
  <conditionalFormatting sqref="AM464">
    <cfRule type="expression" dxfId="2297" priority="1809">
      <formula>IF(RIGHT(TEXT(AM464,"0.#"),1)=".",FALSE,TRUE)</formula>
    </cfRule>
    <cfRule type="expression" dxfId="2296" priority="1810">
      <formula>IF(RIGHT(TEXT(AM464,"0.#"),1)=".",TRUE,FALSE)</formula>
    </cfRule>
  </conditionalFormatting>
  <conditionalFormatting sqref="AU465">
    <cfRule type="expression" dxfId="2295" priority="1801">
      <formula>IF(RIGHT(TEXT(AU465,"0.#"),1)=".",FALSE,TRUE)</formula>
    </cfRule>
    <cfRule type="expression" dxfId="2294" priority="1802">
      <formula>IF(RIGHT(TEXT(AU465,"0.#"),1)=".",TRUE,FALSE)</formula>
    </cfRule>
  </conditionalFormatting>
  <conditionalFormatting sqref="AU463">
    <cfRule type="expression" dxfId="2293" priority="1805">
      <formula>IF(RIGHT(TEXT(AU463,"0.#"),1)=".",FALSE,TRUE)</formula>
    </cfRule>
    <cfRule type="expression" dxfId="2292" priority="1806">
      <formula>IF(RIGHT(TEXT(AU463,"0.#"),1)=".",TRUE,FALSE)</formula>
    </cfRule>
  </conditionalFormatting>
  <conditionalFormatting sqref="AU464">
    <cfRule type="expression" dxfId="2291" priority="1803">
      <formula>IF(RIGHT(TEXT(AU464,"0.#"),1)=".",FALSE,TRUE)</formula>
    </cfRule>
    <cfRule type="expression" dxfId="2290" priority="1804">
      <formula>IF(RIGHT(TEXT(AU464,"0.#"),1)=".",TRUE,FALSE)</formula>
    </cfRule>
  </conditionalFormatting>
  <conditionalFormatting sqref="AI465">
    <cfRule type="expression" dxfId="2289" priority="1795">
      <formula>IF(RIGHT(TEXT(AI465,"0.#"),1)=".",FALSE,TRUE)</formula>
    </cfRule>
    <cfRule type="expression" dxfId="2288" priority="1796">
      <formula>IF(RIGHT(TEXT(AI465,"0.#"),1)=".",TRUE,FALSE)</formula>
    </cfRule>
  </conditionalFormatting>
  <conditionalFormatting sqref="AI463">
    <cfRule type="expression" dxfId="2287" priority="1799">
      <formula>IF(RIGHT(TEXT(AI463,"0.#"),1)=".",FALSE,TRUE)</formula>
    </cfRule>
    <cfRule type="expression" dxfId="2286" priority="1800">
      <formula>IF(RIGHT(TEXT(AI463,"0.#"),1)=".",TRUE,FALSE)</formula>
    </cfRule>
  </conditionalFormatting>
  <conditionalFormatting sqref="AI464">
    <cfRule type="expression" dxfId="2285" priority="1797">
      <formula>IF(RIGHT(TEXT(AI464,"0.#"),1)=".",FALSE,TRUE)</formula>
    </cfRule>
    <cfRule type="expression" dxfId="2284" priority="1798">
      <formula>IF(RIGHT(TEXT(AI464,"0.#"),1)=".",TRUE,FALSE)</formula>
    </cfRule>
  </conditionalFormatting>
  <conditionalFormatting sqref="AQ463">
    <cfRule type="expression" dxfId="2283" priority="1789">
      <formula>IF(RIGHT(TEXT(AQ463,"0.#"),1)=".",FALSE,TRUE)</formula>
    </cfRule>
    <cfRule type="expression" dxfId="2282" priority="1790">
      <formula>IF(RIGHT(TEXT(AQ463,"0.#"),1)=".",TRUE,FALSE)</formula>
    </cfRule>
  </conditionalFormatting>
  <conditionalFormatting sqref="AQ464">
    <cfRule type="expression" dxfId="2281" priority="1793">
      <formula>IF(RIGHT(TEXT(AQ464,"0.#"),1)=".",FALSE,TRUE)</formula>
    </cfRule>
    <cfRule type="expression" dxfId="2280" priority="1794">
      <formula>IF(RIGHT(TEXT(AQ464,"0.#"),1)=".",TRUE,FALSE)</formula>
    </cfRule>
  </conditionalFormatting>
  <conditionalFormatting sqref="AQ465">
    <cfRule type="expression" dxfId="2279" priority="1791">
      <formula>IF(RIGHT(TEXT(AQ465,"0.#"),1)=".",FALSE,TRUE)</formula>
    </cfRule>
    <cfRule type="expression" dxfId="2278" priority="1792">
      <formula>IF(RIGHT(TEXT(AQ465,"0.#"),1)=".",TRUE,FALSE)</formula>
    </cfRule>
  </conditionalFormatting>
  <conditionalFormatting sqref="AE470">
    <cfRule type="expression" dxfId="2277" priority="1783">
      <formula>IF(RIGHT(TEXT(AE470,"0.#"),1)=".",FALSE,TRUE)</formula>
    </cfRule>
    <cfRule type="expression" dxfId="2276" priority="1784">
      <formula>IF(RIGHT(TEXT(AE470,"0.#"),1)=".",TRUE,FALSE)</formula>
    </cfRule>
  </conditionalFormatting>
  <conditionalFormatting sqref="AE468">
    <cfRule type="expression" dxfId="2275" priority="1787">
      <formula>IF(RIGHT(TEXT(AE468,"0.#"),1)=".",FALSE,TRUE)</formula>
    </cfRule>
    <cfRule type="expression" dxfId="2274" priority="1788">
      <formula>IF(RIGHT(TEXT(AE468,"0.#"),1)=".",TRUE,FALSE)</formula>
    </cfRule>
  </conditionalFormatting>
  <conditionalFormatting sqref="AE469">
    <cfRule type="expression" dxfId="2273" priority="1785">
      <formula>IF(RIGHT(TEXT(AE469,"0.#"),1)=".",FALSE,TRUE)</formula>
    </cfRule>
    <cfRule type="expression" dxfId="2272" priority="1786">
      <formula>IF(RIGHT(TEXT(AE469,"0.#"),1)=".",TRUE,FALSE)</formula>
    </cfRule>
  </conditionalFormatting>
  <conditionalFormatting sqref="AM470">
    <cfRule type="expression" dxfId="2271" priority="1777">
      <formula>IF(RIGHT(TEXT(AM470,"0.#"),1)=".",FALSE,TRUE)</formula>
    </cfRule>
    <cfRule type="expression" dxfId="2270" priority="1778">
      <formula>IF(RIGHT(TEXT(AM470,"0.#"),1)=".",TRUE,FALSE)</formula>
    </cfRule>
  </conditionalFormatting>
  <conditionalFormatting sqref="AM468">
    <cfRule type="expression" dxfId="2269" priority="1781">
      <formula>IF(RIGHT(TEXT(AM468,"0.#"),1)=".",FALSE,TRUE)</formula>
    </cfRule>
    <cfRule type="expression" dxfId="2268" priority="1782">
      <formula>IF(RIGHT(TEXT(AM468,"0.#"),1)=".",TRUE,FALSE)</formula>
    </cfRule>
  </conditionalFormatting>
  <conditionalFormatting sqref="AM469">
    <cfRule type="expression" dxfId="2267" priority="1779">
      <formula>IF(RIGHT(TEXT(AM469,"0.#"),1)=".",FALSE,TRUE)</formula>
    </cfRule>
    <cfRule type="expression" dxfId="2266" priority="1780">
      <formula>IF(RIGHT(TEXT(AM469,"0.#"),1)=".",TRUE,FALSE)</formula>
    </cfRule>
  </conditionalFormatting>
  <conditionalFormatting sqref="AU470">
    <cfRule type="expression" dxfId="2265" priority="1771">
      <formula>IF(RIGHT(TEXT(AU470,"0.#"),1)=".",FALSE,TRUE)</formula>
    </cfRule>
    <cfRule type="expression" dxfId="2264" priority="1772">
      <formula>IF(RIGHT(TEXT(AU470,"0.#"),1)=".",TRUE,FALSE)</formula>
    </cfRule>
  </conditionalFormatting>
  <conditionalFormatting sqref="AU468">
    <cfRule type="expression" dxfId="2263" priority="1775">
      <formula>IF(RIGHT(TEXT(AU468,"0.#"),1)=".",FALSE,TRUE)</formula>
    </cfRule>
    <cfRule type="expression" dxfId="2262" priority="1776">
      <formula>IF(RIGHT(TEXT(AU468,"0.#"),1)=".",TRUE,FALSE)</formula>
    </cfRule>
  </conditionalFormatting>
  <conditionalFormatting sqref="AU469">
    <cfRule type="expression" dxfId="2261" priority="1773">
      <formula>IF(RIGHT(TEXT(AU469,"0.#"),1)=".",FALSE,TRUE)</formula>
    </cfRule>
    <cfRule type="expression" dxfId="2260" priority="1774">
      <formula>IF(RIGHT(TEXT(AU469,"0.#"),1)=".",TRUE,FALSE)</formula>
    </cfRule>
  </conditionalFormatting>
  <conditionalFormatting sqref="AI470">
    <cfRule type="expression" dxfId="2259" priority="1765">
      <formula>IF(RIGHT(TEXT(AI470,"0.#"),1)=".",FALSE,TRUE)</formula>
    </cfRule>
    <cfRule type="expression" dxfId="2258" priority="1766">
      <formula>IF(RIGHT(TEXT(AI470,"0.#"),1)=".",TRUE,FALSE)</formula>
    </cfRule>
  </conditionalFormatting>
  <conditionalFormatting sqref="AI468">
    <cfRule type="expression" dxfId="2257" priority="1769">
      <formula>IF(RIGHT(TEXT(AI468,"0.#"),1)=".",FALSE,TRUE)</formula>
    </cfRule>
    <cfRule type="expression" dxfId="2256" priority="1770">
      <formula>IF(RIGHT(TEXT(AI468,"0.#"),1)=".",TRUE,FALSE)</formula>
    </cfRule>
  </conditionalFormatting>
  <conditionalFormatting sqref="AI469">
    <cfRule type="expression" dxfId="2255" priority="1767">
      <formula>IF(RIGHT(TEXT(AI469,"0.#"),1)=".",FALSE,TRUE)</formula>
    </cfRule>
    <cfRule type="expression" dxfId="2254" priority="1768">
      <formula>IF(RIGHT(TEXT(AI469,"0.#"),1)=".",TRUE,FALSE)</formula>
    </cfRule>
  </conditionalFormatting>
  <conditionalFormatting sqref="AQ468">
    <cfRule type="expression" dxfId="2253" priority="1759">
      <formula>IF(RIGHT(TEXT(AQ468,"0.#"),1)=".",FALSE,TRUE)</formula>
    </cfRule>
    <cfRule type="expression" dxfId="2252" priority="1760">
      <formula>IF(RIGHT(TEXT(AQ468,"0.#"),1)=".",TRUE,FALSE)</formula>
    </cfRule>
  </conditionalFormatting>
  <conditionalFormatting sqref="AQ469">
    <cfRule type="expression" dxfId="2251" priority="1763">
      <formula>IF(RIGHT(TEXT(AQ469,"0.#"),1)=".",FALSE,TRUE)</formula>
    </cfRule>
    <cfRule type="expression" dxfId="2250" priority="1764">
      <formula>IF(RIGHT(TEXT(AQ469,"0.#"),1)=".",TRUE,FALSE)</formula>
    </cfRule>
  </conditionalFormatting>
  <conditionalFormatting sqref="AQ470">
    <cfRule type="expression" dxfId="2249" priority="1761">
      <formula>IF(RIGHT(TEXT(AQ470,"0.#"),1)=".",FALSE,TRUE)</formula>
    </cfRule>
    <cfRule type="expression" dxfId="2248" priority="1762">
      <formula>IF(RIGHT(TEXT(AQ470,"0.#"),1)=".",TRUE,FALSE)</formula>
    </cfRule>
  </conditionalFormatting>
  <conditionalFormatting sqref="AE475">
    <cfRule type="expression" dxfId="2247" priority="1753">
      <formula>IF(RIGHT(TEXT(AE475,"0.#"),1)=".",FALSE,TRUE)</formula>
    </cfRule>
    <cfRule type="expression" dxfId="2246" priority="1754">
      <formula>IF(RIGHT(TEXT(AE475,"0.#"),1)=".",TRUE,FALSE)</formula>
    </cfRule>
  </conditionalFormatting>
  <conditionalFormatting sqref="AE473">
    <cfRule type="expression" dxfId="2245" priority="1757">
      <formula>IF(RIGHT(TEXT(AE473,"0.#"),1)=".",FALSE,TRUE)</formula>
    </cfRule>
    <cfRule type="expression" dxfId="2244" priority="1758">
      <formula>IF(RIGHT(TEXT(AE473,"0.#"),1)=".",TRUE,FALSE)</formula>
    </cfRule>
  </conditionalFormatting>
  <conditionalFormatting sqref="AE474">
    <cfRule type="expression" dxfId="2243" priority="1755">
      <formula>IF(RIGHT(TEXT(AE474,"0.#"),1)=".",FALSE,TRUE)</formula>
    </cfRule>
    <cfRule type="expression" dxfId="2242" priority="1756">
      <formula>IF(RIGHT(TEXT(AE474,"0.#"),1)=".",TRUE,FALSE)</formula>
    </cfRule>
  </conditionalFormatting>
  <conditionalFormatting sqref="AM475">
    <cfRule type="expression" dxfId="2241" priority="1747">
      <formula>IF(RIGHT(TEXT(AM475,"0.#"),1)=".",FALSE,TRUE)</formula>
    </cfRule>
    <cfRule type="expression" dxfId="2240" priority="1748">
      <formula>IF(RIGHT(TEXT(AM475,"0.#"),1)=".",TRUE,FALSE)</formula>
    </cfRule>
  </conditionalFormatting>
  <conditionalFormatting sqref="AM473">
    <cfRule type="expression" dxfId="2239" priority="1751">
      <formula>IF(RIGHT(TEXT(AM473,"0.#"),1)=".",FALSE,TRUE)</formula>
    </cfRule>
    <cfRule type="expression" dxfId="2238" priority="1752">
      <formula>IF(RIGHT(TEXT(AM473,"0.#"),1)=".",TRUE,FALSE)</formula>
    </cfRule>
  </conditionalFormatting>
  <conditionalFormatting sqref="AM474">
    <cfRule type="expression" dxfId="2237" priority="1749">
      <formula>IF(RIGHT(TEXT(AM474,"0.#"),1)=".",FALSE,TRUE)</formula>
    </cfRule>
    <cfRule type="expression" dxfId="2236" priority="1750">
      <formula>IF(RIGHT(TEXT(AM474,"0.#"),1)=".",TRUE,FALSE)</formula>
    </cfRule>
  </conditionalFormatting>
  <conditionalFormatting sqref="AU475">
    <cfRule type="expression" dxfId="2235" priority="1741">
      <formula>IF(RIGHT(TEXT(AU475,"0.#"),1)=".",FALSE,TRUE)</formula>
    </cfRule>
    <cfRule type="expression" dxfId="2234" priority="1742">
      <formula>IF(RIGHT(TEXT(AU475,"0.#"),1)=".",TRUE,FALSE)</formula>
    </cfRule>
  </conditionalFormatting>
  <conditionalFormatting sqref="AU473">
    <cfRule type="expression" dxfId="2233" priority="1745">
      <formula>IF(RIGHT(TEXT(AU473,"0.#"),1)=".",FALSE,TRUE)</formula>
    </cfRule>
    <cfRule type="expression" dxfId="2232" priority="1746">
      <formula>IF(RIGHT(TEXT(AU473,"0.#"),1)=".",TRUE,FALSE)</formula>
    </cfRule>
  </conditionalFormatting>
  <conditionalFormatting sqref="AU474">
    <cfRule type="expression" dxfId="2231" priority="1743">
      <formula>IF(RIGHT(TEXT(AU474,"0.#"),1)=".",FALSE,TRUE)</formula>
    </cfRule>
    <cfRule type="expression" dxfId="2230" priority="1744">
      <formula>IF(RIGHT(TEXT(AU474,"0.#"),1)=".",TRUE,FALSE)</formula>
    </cfRule>
  </conditionalFormatting>
  <conditionalFormatting sqref="AI475">
    <cfRule type="expression" dxfId="2229" priority="1735">
      <formula>IF(RIGHT(TEXT(AI475,"0.#"),1)=".",FALSE,TRUE)</formula>
    </cfRule>
    <cfRule type="expression" dxfId="2228" priority="1736">
      <formula>IF(RIGHT(TEXT(AI475,"0.#"),1)=".",TRUE,FALSE)</formula>
    </cfRule>
  </conditionalFormatting>
  <conditionalFormatting sqref="AI473">
    <cfRule type="expression" dxfId="2227" priority="1739">
      <formula>IF(RIGHT(TEXT(AI473,"0.#"),1)=".",FALSE,TRUE)</formula>
    </cfRule>
    <cfRule type="expression" dxfId="2226" priority="1740">
      <formula>IF(RIGHT(TEXT(AI473,"0.#"),1)=".",TRUE,FALSE)</formula>
    </cfRule>
  </conditionalFormatting>
  <conditionalFormatting sqref="AI474">
    <cfRule type="expression" dxfId="2225" priority="1737">
      <formula>IF(RIGHT(TEXT(AI474,"0.#"),1)=".",FALSE,TRUE)</formula>
    </cfRule>
    <cfRule type="expression" dxfId="2224" priority="1738">
      <formula>IF(RIGHT(TEXT(AI474,"0.#"),1)=".",TRUE,FALSE)</formula>
    </cfRule>
  </conditionalFormatting>
  <conditionalFormatting sqref="AQ473">
    <cfRule type="expression" dxfId="2223" priority="1729">
      <formula>IF(RIGHT(TEXT(AQ473,"0.#"),1)=".",FALSE,TRUE)</formula>
    </cfRule>
    <cfRule type="expression" dxfId="2222" priority="1730">
      <formula>IF(RIGHT(TEXT(AQ473,"0.#"),1)=".",TRUE,FALSE)</formula>
    </cfRule>
  </conditionalFormatting>
  <conditionalFormatting sqref="AQ474">
    <cfRule type="expression" dxfId="2221" priority="1733">
      <formula>IF(RIGHT(TEXT(AQ474,"0.#"),1)=".",FALSE,TRUE)</formula>
    </cfRule>
    <cfRule type="expression" dxfId="2220" priority="1734">
      <formula>IF(RIGHT(TEXT(AQ474,"0.#"),1)=".",TRUE,FALSE)</formula>
    </cfRule>
  </conditionalFormatting>
  <conditionalFormatting sqref="AQ475">
    <cfRule type="expression" dxfId="2219" priority="1731">
      <formula>IF(RIGHT(TEXT(AQ475,"0.#"),1)=".",FALSE,TRUE)</formula>
    </cfRule>
    <cfRule type="expression" dxfId="2218" priority="1732">
      <formula>IF(RIGHT(TEXT(AQ475,"0.#"),1)=".",TRUE,FALSE)</formula>
    </cfRule>
  </conditionalFormatting>
  <conditionalFormatting sqref="AE480">
    <cfRule type="expression" dxfId="2217" priority="1723">
      <formula>IF(RIGHT(TEXT(AE480,"0.#"),1)=".",FALSE,TRUE)</formula>
    </cfRule>
    <cfRule type="expression" dxfId="2216" priority="1724">
      <formula>IF(RIGHT(TEXT(AE480,"0.#"),1)=".",TRUE,FALSE)</formula>
    </cfRule>
  </conditionalFormatting>
  <conditionalFormatting sqref="AE478">
    <cfRule type="expression" dxfId="2215" priority="1727">
      <formula>IF(RIGHT(TEXT(AE478,"0.#"),1)=".",FALSE,TRUE)</formula>
    </cfRule>
    <cfRule type="expression" dxfId="2214" priority="1728">
      <formula>IF(RIGHT(TEXT(AE478,"0.#"),1)=".",TRUE,FALSE)</formula>
    </cfRule>
  </conditionalFormatting>
  <conditionalFormatting sqref="AE479">
    <cfRule type="expression" dxfId="2213" priority="1725">
      <formula>IF(RIGHT(TEXT(AE479,"0.#"),1)=".",FALSE,TRUE)</formula>
    </cfRule>
    <cfRule type="expression" dxfId="2212" priority="1726">
      <formula>IF(RIGHT(TEXT(AE479,"0.#"),1)=".",TRUE,FALSE)</formula>
    </cfRule>
  </conditionalFormatting>
  <conditionalFormatting sqref="AM480">
    <cfRule type="expression" dxfId="2211" priority="1717">
      <formula>IF(RIGHT(TEXT(AM480,"0.#"),1)=".",FALSE,TRUE)</formula>
    </cfRule>
    <cfRule type="expression" dxfId="2210" priority="1718">
      <formula>IF(RIGHT(TEXT(AM480,"0.#"),1)=".",TRUE,FALSE)</formula>
    </cfRule>
  </conditionalFormatting>
  <conditionalFormatting sqref="AM478">
    <cfRule type="expression" dxfId="2209" priority="1721">
      <formula>IF(RIGHT(TEXT(AM478,"0.#"),1)=".",FALSE,TRUE)</formula>
    </cfRule>
    <cfRule type="expression" dxfId="2208" priority="1722">
      <formula>IF(RIGHT(TEXT(AM478,"0.#"),1)=".",TRUE,FALSE)</formula>
    </cfRule>
  </conditionalFormatting>
  <conditionalFormatting sqref="AM479">
    <cfRule type="expression" dxfId="2207" priority="1719">
      <formula>IF(RIGHT(TEXT(AM479,"0.#"),1)=".",FALSE,TRUE)</formula>
    </cfRule>
    <cfRule type="expression" dxfId="2206" priority="1720">
      <formula>IF(RIGHT(TEXT(AM479,"0.#"),1)=".",TRUE,FALSE)</formula>
    </cfRule>
  </conditionalFormatting>
  <conditionalFormatting sqref="AU480">
    <cfRule type="expression" dxfId="2205" priority="1711">
      <formula>IF(RIGHT(TEXT(AU480,"0.#"),1)=".",FALSE,TRUE)</formula>
    </cfRule>
    <cfRule type="expression" dxfId="2204" priority="1712">
      <formula>IF(RIGHT(TEXT(AU480,"0.#"),1)=".",TRUE,FALSE)</formula>
    </cfRule>
  </conditionalFormatting>
  <conditionalFormatting sqref="AU478">
    <cfRule type="expression" dxfId="2203" priority="1715">
      <formula>IF(RIGHT(TEXT(AU478,"0.#"),1)=".",FALSE,TRUE)</formula>
    </cfRule>
    <cfRule type="expression" dxfId="2202" priority="1716">
      <formula>IF(RIGHT(TEXT(AU478,"0.#"),1)=".",TRUE,FALSE)</formula>
    </cfRule>
  </conditionalFormatting>
  <conditionalFormatting sqref="AU479">
    <cfRule type="expression" dxfId="2201" priority="1713">
      <formula>IF(RIGHT(TEXT(AU479,"0.#"),1)=".",FALSE,TRUE)</formula>
    </cfRule>
    <cfRule type="expression" dxfId="2200" priority="1714">
      <formula>IF(RIGHT(TEXT(AU479,"0.#"),1)=".",TRUE,FALSE)</formula>
    </cfRule>
  </conditionalFormatting>
  <conditionalFormatting sqref="AI480">
    <cfRule type="expression" dxfId="2199" priority="1705">
      <formula>IF(RIGHT(TEXT(AI480,"0.#"),1)=".",FALSE,TRUE)</formula>
    </cfRule>
    <cfRule type="expression" dxfId="2198" priority="1706">
      <formula>IF(RIGHT(TEXT(AI480,"0.#"),1)=".",TRUE,FALSE)</formula>
    </cfRule>
  </conditionalFormatting>
  <conditionalFormatting sqref="AI478">
    <cfRule type="expression" dxfId="2197" priority="1709">
      <formula>IF(RIGHT(TEXT(AI478,"0.#"),1)=".",FALSE,TRUE)</formula>
    </cfRule>
    <cfRule type="expression" dxfId="2196" priority="1710">
      <formula>IF(RIGHT(TEXT(AI478,"0.#"),1)=".",TRUE,FALSE)</formula>
    </cfRule>
  </conditionalFormatting>
  <conditionalFormatting sqref="AI479">
    <cfRule type="expression" dxfId="2195" priority="1707">
      <formula>IF(RIGHT(TEXT(AI479,"0.#"),1)=".",FALSE,TRUE)</formula>
    </cfRule>
    <cfRule type="expression" dxfId="2194" priority="1708">
      <formula>IF(RIGHT(TEXT(AI479,"0.#"),1)=".",TRUE,FALSE)</formula>
    </cfRule>
  </conditionalFormatting>
  <conditionalFormatting sqref="AQ478">
    <cfRule type="expression" dxfId="2193" priority="1699">
      <formula>IF(RIGHT(TEXT(AQ478,"0.#"),1)=".",FALSE,TRUE)</formula>
    </cfRule>
    <cfRule type="expression" dxfId="2192" priority="1700">
      <formula>IF(RIGHT(TEXT(AQ478,"0.#"),1)=".",TRUE,FALSE)</formula>
    </cfRule>
  </conditionalFormatting>
  <conditionalFormatting sqref="AQ479">
    <cfRule type="expression" dxfId="2191" priority="1703">
      <formula>IF(RIGHT(TEXT(AQ479,"0.#"),1)=".",FALSE,TRUE)</formula>
    </cfRule>
    <cfRule type="expression" dxfId="2190" priority="1704">
      <formula>IF(RIGHT(TEXT(AQ479,"0.#"),1)=".",TRUE,FALSE)</formula>
    </cfRule>
  </conditionalFormatting>
  <conditionalFormatting sqref="AQ480">
    <cfRule type="expression" dxfId="2189" priority="1701">
      <formula>IF(RIGHT(TEXT(AQ480,"0.#"),1)=".",FALSE,TRUE)</formula>
    </cfRule>
    <cfRule type="expression" dxfId="2188" priority="1702">
      <formula>IF(RIGHT(TEXT(AQ480,"0.#"),1)=".",TRUE,FALSE)</formula>
    </cfRule>
  </conditionalFormatting>
  <conditionalFormatting sqref="AM47">
    <cfRule type="expression" dxfId="2187" priority="1993">
      <formula>IF(RIGHT(TEXT(AM47,"0.#"),1)=".",FALSE,TRUE)</formula>
    </cfRule>
    <cfRule type="expression" dxfId="2186" priority="1994">
      <formula>IF(RIGHT(TEXT(AM47,"0.#"),1)=".",TRUE,FALSE)</formula>
    </cfRule>
  </conditionalFormatting>
  <conditionalFormatting sqref="AI46">
    <cfRule type="expression" dxfId="2185" priority="1997">
      <formula>IF(RIGHT(TEXT(AI46,"0.#"),1)=".",FALSE,TRUE)</formula>
    </cfRule>
    <cfRule type="expression" dxfId="2184" priority="1998">
      <formula>IF(RIGHT(TEXT(AI46,"0.#"),1)=".",TRUE,FALSE)</formula>
    </cfRule>
  </conditionalFormatting>
  <conditionalFormatting sqref="AM46">
    <cfRule type="expression" dxfId="2183" priority="1995">
      <formula>IF(RIGHT(TEXT(AM46,"0.#"),1)=".",FALSE,TRUE)</formula>
    </cfRule>
    <cfRule type="expression" dxfId="2182" priority="1996">
      <formula>IF(RIGHT(TEXT(AM46,"0.#"),1)=".",TRUE,FALSE)</formula>
    </cfRule>
  </conditionalFormatting>
  <conditionalFormatting sqref="AU46:AU48">
    <cfRule type="expression" dxfId="2181" priority="1987">
      <formula>IF(RIGHT(TEXT(AU46,"0.#"),1)=".",FALSE,TRUE)</formula>
    </cfRule>
    <cfRule type="expression" dxfId="2180" priority="1988">
      <formula>IF(RIGHT(TEXT(AU46,"0.#"),1)=".",TRUE,FALSE)</formula>
    </cfRule>
  </conditionalFormatting>
  <conditionalFormatting sqref="AM48">
    <cfRule type="expression" dxfId="2179" priority="1991">
      <formula>IF(RIGHT(TEXT(AM48,"0.#"),1)=".",FALSE,TRUE)</formula>
    </cfRule>
    <cfRule type="expression" dxfId="2178" priority="1992">
      <formula>IF(RIGHT(TEXT(AM48,"0.#"),1)=".",TRUE,FALSE)</formula>
    </cfRule>
  </conditionalFormatting>
  <conditionalFormatting sqref="AQ46:AQ48">
    <cfRule type="expression" dxfId="2177" priority="1989">
      <formula>IF(RIGHT(TEXT(AQ46,"0.#"),1)=".",FALSE,TRUE)</formula>
    </cfRule>
    <cfRule type="expression" dxfId="2176" priority="1990">
      <formula>IF(RIGHT(TEXT(AQ46,"0.#"),1)=".",TRUE,FALSE)</formula>
    </cfRule>
  </conditionalFormatting>
  <conditionalFormatting sqref="AE146:AE147 AI146:AI147 AM146:AM147 AQ146:AQ147 AU146:AU147">
    <cfRule type="expression" dxfId="2175" priority="1981">
      <formula>IF(RIGHT(TEXT(AE146,"0.#"),1)=".",FALSE,TRUE)</formula>
    </cfRule>
    <cfRule type="expression" dxfId="2174" priority="1982">
      <formula>IF(RIGHT(TEXT(AE146,"0.#"),1)=".",TRUE,FALSE)</formula>
    </cfRule>
  </conditionalFormatting>
  <conditionalFormatting sqref="AE138:AE139 AI138:AI139 AM138:AM139 AQ138:AQ139 AU138:AU139">
    <cfRule type="expression" dxfId="2173" priority="1985">
      <formula>IF(RIGHT(TEXT(AE138,"0.#"),1)=".",FALSE,TRUE)</formula>
    </cfRule>
    <cfRule type="expression" dxfId="2172" priority="1986">
      <formula>IF(RIGHT(TEXT(AE138,"0.#"),1)=".",TRUE,FALSE)</formula>
    </cfRule>
  </conditionalFormatting>
  <conditionalFormatting sqref="AI142 AM142:AM143 AQ142:AQ143 AU142:AU143">
    <cfRule type="expression" dxfId="2171" priority="1983">
      <formula>IF(RIGHT(TEXT(AI142,"0.#"),1)=".",FALSE,TRUE)</formula>
    </cfRule>
    <cfRule type="expression" dxfId="2170" priority="1984">
      <formula>IF(RIGHT(TEXT(AI142,"0.#"),1)=".",TRUE,FALSE)</formula>
    </cfRule>
  </conditionalFormatting>
  <conditionalFormatting sqref="AE198:AE199 AI198:AI199 AM198:AM199 AQ198:AQ199 AU198:AU199">
    <cfRule type="expression" dxfId="2169" priority="1975">
      <formula>IF(RIGHT(TEXT(AE198,"0.#"),1)=".",FALSE,TRUE)</formula>
    </cfRule>
    <cfRule type="expression" dxfId="2168" priority="1976">
      <formula>IF(RIGHT(TEXT(AE198,"0.#"),1)=".",TRUE,FALSE)</formula>
    </cfRule>
  </conditionalFormatting>
  <conditionalFormatting sqref="AE150:AE151 AI150:AI151 AM150:AM151 AQ150:AQ151 AU150:AU151">
    <cfRule type="expression" dxfId="2167" priority="1979">
      <formula>IF(RIGHT(TEXT(AE150,"0.#"),1)=".",FALSE,TRUE)</formula>
    </cfRule>
    <cfRule type="expression" dxfId="2166" priority="1980">
      <formula>IF(RIGHT(TEXT(AE150,"0.#"),1)=".",TRUE,FALSE)</formula>
    </cfRule>
  </conditionalFormatting>
  <conditionalFormatting sqref="AE194:AE195 AI194:AI195 AM194:AM195 AQ194:AQ195 AU194:AU195">
    <cfRule type="expression" dxfId="2165" priority="1977">
      <formula>IF(RIGHT(TEXT(AE194,"0.#"),1)=".",FALSE,TRUE)</formula>
    </cfRule>
    <cfRule type="expression" dxfId="2164" priority="1978">
      <formula>IF(RIGHT(TEXT(AE194,"0.#"),1)=".",TRUE,FALSE)</formula>
    </cfRule>
  </conditionalFormatting>
  <conditionalFormatting sqref="AE210:AE211 AI210:AI211 AM210:AM211 AQ210:AQ211 AU210:AU211">
    <cfRule type="expression" dxfId="2163" priority="1969">
      <formula>IF(RIGHT(TEXT(AE210,"0.#"),1)=".",FALSE,TRUE)</formula>
    </cfRule>
    <cfRule type="expression" dxfId="2162" priority="1970">
      <formula>IF(RIGHT(TEXT(AE210,"0.#"),1)=".",TRUE,FALSE)</formula>
    </cfRule>
  </conditionalFormatting>
  <conditionalFormatting sqref="AE202:AE203 AI202:AI203 AM202:AM203 AQ202:AQ203 AU202:AU203">
    <cfRule type="expression" dxfId="2161" priority="1973">
      <formula>IF(RIGHT(TEXT(AE202,"0.#"),1)=".",FALSE,TRUE)</formula>
    </cfRule>
    <cfRule type="expression" dxfId="2160" priority="1974">
      <formula>IF(RIGHT(TEXT(AE202,"0.#"),1)=".",TRUE,FALSE)</formula>
    </cfRule>
  </conditionalFormatting>
  <conditionalFormatting sqref="AE206:AE207 AI206:AI207 AM206:AM207 AQ206:AQ207 AU206:AU207">
    <cfRule type="expression" dxfId="2159" priority="1971">
      <formula>IF(RIGHT(TEXT(AE206,"0.#"),1)=".",FALSE,TRUE)</formula>
    </cfRule>
    <cfRule type="expression" dxfId="2158" priority="1972">
      <formula>IF(RIGHT(TEXT(AE206,"0.#"),1)=".",TRUE,FALSE)</formula>
    </cfRule>
  </conditionalFormatting>
  <conditionalFormatting sqref="AE262:AE263 AI262:AI263 AM262:AM263 AQ262:AQ263 AU262:AU263">
    <cfRule type="expression" dxfId="2157" priority="1963">
      <formula>IF(RIGHT(TEXT(AE262,"0.#"),1)=".",FALSE,TRUE)</formula>
    </cfRule>
    <cfRule type="expression" dxfId="2156" priority="1964">
      <formula>IF(RIGHT(TEXT(AE262,"0.#"),1)=".",TRUE,FALSE)</formula>
    </cfRule>
  </conditionalFormatting>
  <conditionalFormatting sqref="AE254:AE255 AI254:AI255 AM254:AM255 AQ254:AQ255 AU254:AU255">
    <cfRule type="expression" dxfId="2155" priority="1967">
      <formula>IF(RIGHT(TEXT(AE254,"0.#"),1)=".",FALSE,TRUE)</formula>
    </cfRule>
    <cfRule type="expression" dxfId="2154" priority="1968">
      <formula>IF(RIGHT(TEXT(AE254,"0.#"),1)=".",TRUE,FALSE)</formula>
    </cfRule>
  </conditionalFormatting>
  <conditionalFormatting sqref="AE258:AE259 AI258:AI259 AM258:AM259 AQ258:AQ259 AU258:AU259">
    <cfRule type="expression" dxfId="2153" priority="1965">
      <formula>IF(RIGHT(TEXT(AE258,"0.#"),1)=".",FALSE,TRUE)</formula>
    </cfRule>
    <cfRule type="expression" dxfId="2152" priority="1966">
      <formula>IF(RIGHT(TEXT(AE258,"0.#"),1)=".",TRUE,FALSE)</formula>
    </cfRule>
  </conditionalFormatting>
  <conditionalFormatting sqref="AE314:AE315 AI314:AI315 AM314:AM315 AQ314:AQ315 AU314:AU315">
    <cfRule type="expression" dxfId="2151" priority="1957">
      <formula>IF(RIGHT(TEXT(AE314,"0.#"),1)=".",FALSE,TRUE)</formula>
    </cfRule>
    <cfRule type="expression" dxfId="2150" priority="1958">
      <formula>IF(RIGHT(TEXT(AE314,"0.#"),1)=".",TRUE,FALSE)</formula>
    </cfRule>
  </conditionalFormatting>
  <conditionalFormatting sqref="AE266:AE267 AI266:AI267 AM266:AM267 AQ266:AQ267 AU266:AU267">
    <cfRule type="expression" dxfId="2149" priority="1961">
      <formula>IF(RIGHT(TEXT(AE266,"0.#"),1)=".",FALSE,TRUE)</formula>
    </cfRule>
    <cfRule type="expression" dxfId="2148" priority="1962">
      <formula>IF(RIGHT(TEXT(AE266,"0.#"),1)=".",TRUE,FALSE)</formula>
    </cfRule>
  </conditionalFormatting>
  <conditionalFormatting sqref="AE270:AE271 AI270:AI271 AM270:AM271 AQ270:AQ271 AU270:AU271">
    <cfRule type="expression" dxfId="2147" priority="1959">
      <formula>IF(RIGHT(TEXT(AE270,"0.#"),1)=".",FALSE,TRUE)</formula>
    </cfRule>
    <cfRule type="expression" dxfId="2146" priority="1960">
      <formula>IF(RIGHT(TEXT(AE270,"0.#"),1)=".",TRUE,FALSE)</formula>
    </cfRule>
  </conditionalFormatting>
  <conditionalFormatting sqref="AE326:AE327 AI326:AI327 AM326:AM327 AQ326:AQ327 AU326:AU327">
    <cfRule type="expression" dxfId="2145" priority="1951">
      <formula>IF(RIGHT(TEXT(AE326,"0.#"),1)=".",FALSE,TRUE)</formula>
    </cfRule>
    <cfRule type="expression" dxfId="2144" priority="1952">
      <formula>IF(RIGHT(TEXT(AE326,"0.#"),1)=".",TRUE,FALSE)</formula>
    </cfRule>
  </conditionalFormatting>
  <conditionalFormatting sqref="AE318:AE319 AI318:AI319 AM318:AM319 AQ318:AQ319 AU318:AU319">
    <cfRule type="expression" dxfId="2143" priority="1955">
      <formula>IF(RIGHT(TEXT(AE318,"0.#"),1)=".",FALSE,TRUE)</formula>
    </cfRule>
    <cfRule type="expression" dxfId="2142" priority="1956">
      <formula>IF(RIGHT(TEXT(AE318,"0.#"),1)=".",TRUE,FALSE)</formula>
    </cfRule>
  </conditionalFormatting>
  <conditionalFormatting sqref="AE322:AE323 AI322:AI323 AM322:AM323 AQ322:AQ323 AU322:AU323">
    <cfRule type="expression" dxfId="2141" priority="1953">
      <formula>IF(RIGHT(TEXT(AE322,"0.#"),1)=".",FALSE,TRUE)</formula>
    </cfRule>
    <cfRule type="expression" dxfId="2140" priority="1954">
      <formula>IF(RIGHT(TEXT(AE322,"0.#"),1)=".",TRUE,FALSE)</formula>
    </cfRule>
  </conditionalFormatting>
  <conditionalFormatting sqref="AE378:AE379 AI378:AI379 AM378:AM379 AQ378:AQ379 AU378:AU379">
    <cfRule type="expression" dxfId="2139" priority="1945">
      <formula>IF(RIGHT(TEXT(AE378,"0.#"),1)=".",FALSE,TRUE)</formula>
    </cfRule>
    <cfRule type="expression" dxfId="2138" priority="1946">
      <formula>IF(RIGHT(TEXT(AE378,"0.#"),1)=".",TRUE,FALSE)</formula>
    </cfRule>
  </conditionalFormatting>
  <conditionalFormatting sqref="AE330:AE331 AI330:AI331 AM330:AM331 AQ330:AQ331 AU330:AU331">
    <cfRule type="expression" dxfId="2137" priority="1949">
      <formula>IF(RIGHT(TEXT(AE330,"0.#"),1)=".",FALSE,TRUE)</formula>
    </cfRule>
    <cfRule type="expression" dxfId="2136" priority="1950">
      <formula>IF(RIGHT(TEXT(AE330,"0.#"),1)=".",TRUE,FALSE)</formula>
    </cfRule>
  </conditionalFormatting>
  <conditionalFormatting sqref="AE374:AE375 AI374:AI375 AM374:AM375 AQ374:AQ375 AU374:AU375">
    <cfRule type="expression" dxfId="2135" priority="1947">
      <formula>IF(RIGHT(TEXT(AE374,"0.#"),1)=".",FALSE,TRUE)</formula>
    </cfRule>
    <cfRule type="expression" dxfId="2134" priority="1948">
      <formula>IF(RIGHT(TEXT(AE374,"0.#"),1)=".",TRUE,FALSE)</formula>
    </cfRule>
  </conditionalFormatting>
  <conditionalFormatting sqref="AE390:AE391 AI390:AI391 AM390:AM391 AQ390:AQ391 AU390:AU391">
    <cfRule type="expression" dxfId="2133" priority="1939">
      <formula>IF(RIGHT(TEXT(AE390,"0.#"),1)=".",FALSE,TRUE)</formula>
    </cfRule>
    <cfRule type="expression" dxfId="2132" priority="1940">
      <formula>IF(RIGHT(TEXT(AE390,"0.#"),1)=".",TRUE,FALSE)</formula>
    </cfRule>
  </conditionalFormatting>
  <conditionalFormatting sqref="AE382:AE383 AI382:AI383 AM382:AM383 AQ382:AQ383 AU382:AU383">
    <cfRule type="expression" dxfId="2131" priority="1943">
      <formula>IF(RIGHT(TEXT(AE382,"0.#"),1)=".",FALSE,TRUE)</formula>
    </cfRule>
    <cfRule type="expression" dxfId="2130" priority="1944">
      <formula>IF(RIGHT(TEXT(AE382,"0.#"),1)=".",TRUE,FALSE)</formula>
    </cfRule>
  </conditionalFormatting>
  <conditionalFormatting sqref="AE386:AE387 AI386:AI387 AM386:AM387 AQ386:AQ387 AU386:AU387">
    <cfRule type="expression" dxfId="2129" priority="1941">
      <formula>IF(RIGHT(TEXT(AE386,"0.#"),1)=".",FALSE,TRUE)</formula>
    </cfRule>
    <cfRule type="expression" dxfId="2128" priority="1942">
      <formula>IF(RIGHT(TEXT(AE386,"0.#"),1)=".",TRUE,FALSE)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0">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42:AE143">
    <cfRule type="expression" dxfId="739" priority="39">
      <formula>IF(RIGHT(TEXT(AE142,"0.#"),1)=".",FALSE,TRUE)</formula>
    </cfRule>
    <cfRule type="expression" dxfId="738" priority="40">
      <formula>IF(RIGHT(TEXT(AE142,"0.#"),1)=".",TRUE,FALSE)</formula>
    </cfRule>
  </conditionalFormatting>
  <conditionalFormatting sqref="AI143">
    <cfRule type="expression" dxfId="737" priority="37">
      <formula>IF(RIGHT(TEXT(AI143,"0.#"),1)=".",FALSE,TRUE)</formula>
    </cfRule>
    <cfRule type="expression" dxfId="736" priority="38">
      <formula>IF(RIGHT(TEXT(AI143,"0.#"),1)=".",TRUE,FALSE)</formula>
    </cfRule>
  </conditionalFormatting>
  <conditionalFormatting sqref="AE438">
    <cfRule type="expression" dxfId="735" priority="35">
      <formula>IF(RIGHT(TEXT(AE438,"0.#"),1)=".",FALSE,TRUE)</formula>
    </cfRule>
    <cfRule type="expression" dxfId="734" priority="36">
      <formula>IF(RIGHT(TEXT(AE438,"0.#"),1)=".",TRUE,FALSE)</formula>
    </cfRule>
  </conditionalFormatting>
  <conditionalFormatting sqref="AM440">
    <cfRule type="expression" dxfId="733" priority="25">
      <formula>IF(RIGHT(TEXT(AM440,"0.#"),1)=".",FALSE,TRUE)</formula>
    </cfRule>
    <cfRule type="expression" dxfId="732" priority="26">
      <formula>IF(RIGHT(TEXT(AM440,"0.#"),1)=".",TRUE,FALSE)</formula>
    </cfRule>
  </conditionalFormatting>
  <conditionalFormatting sqref="AE439">
    <cfRule type="expression" dxfId="731" priority="33">
      <formula>IF(RIGHT(TEXT(AE439,"0.#"),1)=".",FALSE,TRUE)</formula>
    </cfRule>
    <cfRule type="expression" dxfId="730" priority="34">
      <formula>IF(RIGHT(TEXT(AE439,"0.#"),1)=".",TRUE,FALSE)</formula>
    </cfRule>
  </conditionalFormatting>
  <conditionalFormatting sqref="AE440">
    <cfRule type="expression" dxfId="729" priority="31">
      <formula>IF(RIGHT(TEXT(AE440,"0.#"),1)=".",FALSE,TRUE)</formula>
    </cfRule>
    <cfRule type="expression" dxfId="728" priority="32">
      <formula>IF(RIGHT(TEXT(AE440,"0.#"),1)=".",TRUE,FALSE)</formula>
    </cfRule>
  </conditionalFormatting>
  <conditionalFormatting sqref="AM438">
    <cfRule type="expression" dxfId="727" priority="29">
      <formula>IF(RIGHT(TEXT(AM438,"0.#"),1)=".",FALSE,TRUE)</formula>
    </cfRule>
    <cfRule type="expression" dxfId="726" priority="30">
      <formula>IF(RIGHT(TEXT(AM438,"0.#"),1)=".",TRUE,FALSE)</formula>
    </cfRule>
  </conditionalFormatting>
  <conditionalFormatting sqref="AM439">
    <cfRule type="expression" dxfId="725" priority="27">
      <formula>IF(RIGHT(TEXT(AM439,"0.#"),1)=".",FALSE,TRUE)</formula>
    </cfRule>
    <cfRule type="expression" dxfId="724" priority="28">
      <formula>IF(RIGHT(TEXT(AM439,"0.#"),1)=".",TRUE,FALSE)</formula>
    </cfRule>
  </conditionalFormatting>
  <conditionalFormatting sqref="AU438">
    <cfRule type="expression" dxfId="723" priority="23">
      <formula>IF(RIGHT(TEXT(AU438,"0.#"),1)=".",FALSE,TRUE)</formula>
    </cfRule>
    <cfRule type="expression" dxfId="722" priority="24">
      <formula>IF(RIGHT(TEXT(AU438,"0.#"),1)=".",TRUE,FALSE)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40">
    <cfRule type="expression" dxfId="717" priority="13">
      <formula>IF(RIGHT(TEXT(AI440,"0.#"),1)=".",FALSE,TRUE)</formula>
    </cfRule>
    <cfRule type="expression" dxfId="716" priority="14">
      <formula>IF(RIGHT(TEXT(AI440,"0.#"),1)=".",TRUE,FALSE)</formula>
    </cfRule>
  </conditionalFormatting>
  <conditionalFormatting sqref="AI438">
    <cfRule type="expression" dxfId="715" priority="17">
      <formula>IF(RIGHT(TEXT(AI438,"0.#"),1)=".",FALSE,TRUE)</formula>
    </cfRule>
    <cfRule type="expression" dxfId="714" priority="18">
      <formula>IF(RIGHT(TEXT(AI438,"0.#"),1)=".",TRUE,FALSE)</formula>
    </cfRule>
  </conditionalFormatting>
  <conditionalFormatting sqref="AI439">
    <cfRule type="expression" dxfId="713" priority="15">
      <formula>IF(RIGHT(TEXT(AI439,"0.#"),1)=".",FALSE,TRUE)</formula>
    </cfRule>
    <cfRule type="expression" dxfId="712" priority="16">
      <formula>IF(RIGHT(TEXT(AI439,"0.#"),1)=".",TRUE,FALSE)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38">
    <cfRule type="expression" dxfId="707" priority="7">
      <formula>IF(RIGHT(TEXT(AQ438,"0.#"),1)=".",FALSE,TRUE)</formula>
    </cfRule>
    <cfRule type="expression" dxfId="706" priority="8">
      <formula>IF(RIGHT(TEXT(AQ438,"0.#"),1)=".",TRUE,FALSE)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5" max="49" man="1"/>
    <brk id="73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574</v>
      </c>
      <c r="C18" s="13" t="str">
        <f t="shared" si="0"/>
        <v>犯罪被害者等施策</v>
      </c>
      <c r="D18" s="13" t="str">
        <f t="shared" si="8"/>
        <v>犯罪被害者等施策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犯罪被害者等施策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犯罪被害者等施策</v>
      </c>
      <c r="F20" s="18" t="s">
        <v>432</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犯罪被害者等施策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犯罪被害者等施策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犯罪被害者等施策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犯罪被害者等施策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犯罪被害者等施策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犯罪被害者等施策</v>
      </c>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29" sqref="BK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6"/>
      <c r="Z2" s="835"/>
      <c r="AA2" s="836"/>
      <c r="AB2" s="1030" t="s">
        <v>11</v>
      </c>
      <c r="AC2" s="1031"/>
      <c r="AD2" s="1032"/>
      <c r="AE2" s="1036" t="s">
        <v>557</v>
      </c>
      <c r="AF2" s="1036"/>
      <c r="AG2" s="1036"/>
      <c r="AH2" s="1036"/>
      <c r="AI2" s="1036" t="s">
        <v>554</v>
      </c>
      <c r="AJ2" s="1036"/>
      <c r="AK2" s="1036"/>
      <c r="AL2" s="1036"/>
      <c r="AM2" s="1036" t="s">
        <v>528</v>
      </c>
      <c r="AN2" s="1036"/>
      <c r="AO2" s="1036"/>
      <c r="AP2" s="562"/>
      <c r="AQ2" s="160" t="s">
        <v>354</v>
      </c>
      <c r="AR2" s="131"/>
      <c r="AS2" s="131"/>
      <c r="AT2" s="132"/>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2"/>
      <c r="AF3" s="252"/>
      <c r="AG3" s="252"/>
      <c r="AH3" s="252"/>
      <c r="AI3" s="252"/>
      <c r="AJ3" s="252"/>
      <c r="AK3" s="252"/>
      <c r="AL3" s="252"/>
      <c r="AM3" s="252"/>
      <c r="AN3" s="252"/>
      <c r="AO3" s="252"/>
      <c r="AP3" s="248"/>
      <c r="AQ3" s="199"/>
      <c r="AR3" s="200"/>
      <c r="AS3" s="134" t="s">
        <v>355</v>
      </c>
      <c r="AT3" s="135"/>
      <c r="AU3" s="200"/>
      <c r="AV3" s="200"/>
      <c r="AW3" s="403" t="s">
        <v>300</v>
      </c>
      <c r="AX3" s="404"/>
    </row>
    <row r="4" spans="1:50" ht="22.5" customHeight="1" x14ac:dyDescent="0.15">
      <c r="A4" s="408"/>
      <c r="B4" s="406"/>
      <c r="C4" s="406"/>
      <c r="D4" s="406"/>
      <c r="E4" s="406"/>
      <c r="F4" s="407"/>
      <c r="G4" s="569"/>
      <c r="H4" s="1003"/>
      <c r="I4" s="1003"/>
      <c r="J4" s="1003"/>
      <c r="K4" s="1003"/>
      <c r="L4" s="1003"/>
      <c r="M4" s="1003"/>
      <c r="N4" s="1003"/>
      <c r="O4" s="1004"/>
      <c r="P4" s="106"/>
      <c r="Q4" s="1011"/>
      <c r="R4" s="1011"/>
      <c r="S4" s="1011"/>
      <c r="T4" s="1011"/>
      <c r="U4" s="1011"/>
      <c r="V4" s="1011"/>
      <c r="W4" s="1011"/>
      <c r="X4" s="1012"/>
      <c r="Y4" s="1021" t="s">
        <v>12</v>
      </c>
      <c r="Z4" s="1022"/>
      <c r="AA4" s="1023"/>
      <c r="AB4" s="466"/>
      <c r="AC4" s="1025"/>
      <c r="AD4" s="1025"/>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8"/>
      <c r="AC5" s="1024"/>
      <c r="AD5" s="1024"/>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600" t="s">
        <v>301</v>
      </c>
      <c r="AC6" s="1020"/>
      <c r="AD6" s="1020"/>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6"/>
      <c r="Z9" s="835"/>
      <c r="AA9" s="836"/>
      <c r="AB9" s="1030" t="s">
        <v>11</v>
      </c>
      <c r="AC9" s="1031"/>
      <c r="AD9" s="1032"/>
      <c r="AE9" s="1036" t="s">
        <v>558</v>
      </c>
      <c r="AF9" s="1036"/>
      <c r="AG9" s="1036"/>
      <c r="AH9" s="1036"/>
      <c r="AI9" s="1036" t="s">
        <v>554</v>
      </c>
      <c r="AJ9" s="1036"/>
      <c r="AK9" s="1036"/>
      <c r="AL9" s="1036"/>
      <c r="AM9" s="1036" t="s">
        <v>528</v>
      </c>
      <c r="AN9" s="1036"/>
      <c r="AO9" s="1036"/>
      <c r="AP9" s="562"/>
      <c r="AQ9" s="160" t="s">
        <v>354</v>
      </c>
      <c r="AR9" s="131"/>
      <c r="AS9" s="131"/>
      <c r="AT9" s="132"/>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355</v>
      </c>
      <c r="AT10" s="135"/>
      <c r="AU10" s="200"/>
      <c r="AV10" s="200"/>
      <c r="AW10" s="403" t="s">
        <v>300</v>
      </c>
      <c r="AX10" s="404"/>
    </row>
    <row r="11" spans="1:50" ht="22.5" customHeight="1" x14ac:dyDescent="0.15">
      <c r="A11" s="408"/>
      <c r="B11" s="406"/>
      <c r="C11" s="406"/>
      <c r="D11" s="406"/>
      <c r="E11" s="406"/>
      <c r="F11" s="407"/>
      <c r="G11" s="569"/>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6"/>
      <c r="AC11" s="1025"/>
      <c r="AD11" s="1025"/>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0" t="s">
        <v>301</v>
      </c>
      <c r="AC13" s="1020"/>
      <c r="AD13" s="1020"/>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6"/>
      <c r="Z16" s="835"/>
      <c r="AA16" s="836"/>
      <c r="AB16" s="1030" t="s">
        <v>11</v>
      </c>
      <c r="AC16" s="1031"/>
      <c r="AD16" s="1032"/>
      <c r="AE16" s="1036" t="s">
        <v>557</v>
      </c>
      <c r="AF16" s="1036"/>
      <c r="AG16" s="1036"/>
      <c r="AH16" s="1036"/>
      <c r="AI16" s="1036" t="s">
        <v>555</v>
      </c>
      <c r="AJ16" s="1036"/>
      <c r="AK16" s="1036"/>
      <c r="AL16" s="1036"/>
      <c r="AM16" s="1036" t="s">
        <v>528</v>
      </c>
      <c r="AN16" s="1036"/>
      <c r="AO16" s="1036"/>
      <c r="AP16" s="562"/>
      <c r="AQ16" s="160" t="s">
        <v>354</v>
      </c>
      <c r="AR16" s="131"/>
      <c r="AS16" s="131"/>
      <c r="AT16" s="132"/>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355</v>
      </c>
      <c r="AT17" s="135"/>
      <c r="AU17" s="200"/>
      <c r="AV17" s="200"/>
      <c r="AW17" s="403" t="s">
        <v>300</v>
      </c>
      <c r="AX17" s="404"/>
    </row>
    <row r="18" spans="1:50" ht="22.5" customHeight="1" x14ac:dyDescent="0.15">
      <c r="A18" s="408"/>
      <c r="B18" s="406"/>
      <c r="C18" s="406"/>
      <c r="D18" s="406"/>
      <c r="E18" s="406"/>
      <c r="F18" s="407"/>
      <c r="G18" s="569"/>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6"/>
      <c r="AC18" s="1025"/>
      <c r="AD18" s="1025"/>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0" t="s">
        <v>301</v>
      </c>
      <c r="AC20" s="1020"/>
      <c r="AD20" s="1020"/>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6"/>
      <c r="Z23" s="835"/>
      <c r="AA23" s="836"/>
      <c r="AB23" s="1030" t="s">
        <v>11</v>
      </c>
      <c r="AC23" s="1031"/>
      <c r="AD23" s="1032"/>
      <c r="AE23" s="1036" t="s">
        <v>559</v>
      </c>
      <c r="AF23" s="1036"/>
      <c r="AG23" s="1036"/>
      <c r="AH23" s="1036"/>
      <c r="AI23" s="1036" t="s">
        <v>554</v>
      </c>
      <c r="AJ23" s="1036"/>
      <c r="AK23" s="1036"/>
      <c r="AL23" s="1036"/>
      <c r="AM23" s="1036" t="s">
        <v>528</v>
      </c>
      <c r="AN23" s="1036"/>
      <c r="AO23" s="1036"/>
      <c r="AP23" s="562"/>
      <c r="AQ23" s="160" t="s">
        <v>354</v>
      </c>
      <c r="AR23" s="131"/>
      <c r="AS23" s="131"/>
      <c r="AT23" s="132"/>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355</v>
      </c>
      <c r="AT24" s="135"/>
      <c r="AU24" s="200"/>
      <c r="AV24" s="200"/>
      <c r="AW24" s="403" t="s">
        <v>300</v>
      </c>
      <c r="AX24" s="404"/>
    </row>
    <row r="25" spans="1:50" ht="22.5" customHeight="1" x14ac:dyDescent="0.15">
      <c r="A25" s="408"/>
      <c r="B25" s="406"/>
      <c r="C25" s="406"/>
      <c r="D25" s="406"/>
      <c r="E25" s="406"/>
      <c r="F25" s="407"/>
      <c r="G25" s="569"/>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6"/>
      <c r="AC25" s="1025"/>
      <c r="AD25" s="1025"/>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0" t="s">
        <v>301</v>
      </c>
      <c r="AC27" s="1020"/>
      <c r="AD27" s="1020"/>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6"/>
      <c r="Z30" s="835"/>
      <c r="AA30" s="836"/>
      <c r="AB30" s="1030" t="s">
        <v>11</v>
      </c>
      <c r="AC30" s="1031"/>
      <c r="AD30" s="1032"/>
      <c r="AE30" s="1036" t="s">
        <v>557</v>
      </c>
      <c r="AF30" s="1036"/>
      <c r="AG30" s="1036"/>
      <c r="AH30" s="1036"/>
      <c r="AI30" s="1036" t="s">
        <v>554</v>
      </c>
      <c r="AJ30" s="1036"/>
      <c r="AK30" s="1036"/>
      <c r="AL30" s="1036"/>
      <c r="AM30" s="1036" t="s">
        <v>552</v>
      </c>
      <c r="AN30" s="1036"/>
      <c r="AO30" s="1036"/>
      <c r="AP30" s="562"/>
      <c r="AQ30" s="160" t="s">
        <v>354</v>
      </c>
      <c r="AR30" s="131"/>
      <c r="AS30" s="131"/>
      <c r="AT30" s="132"/>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355</v>
      </c>
      <c r="AT31" s="135"/>
      <c r="AU31" s="200"/>
      <c r="AV31" s="200"/>
      <c r="AW31" s="403" t="s">
        <v>300</v>
      </c>
      <c r="AX31" s="404"/>
    </row>
    <row r="32" spans="1:50" ht="22.5" customHeight="1" x14ac:dyDescent="0.15">
      <c r="A32" s="408"/>
      <c r="B32" s="406"/>
      <c r="C32" s="406"/>
      <c r="D32" s="406"/>
      <c r="E32" s="406"/>
      <c r="F32" s="407"/>
      <c r="G32" s="569"/>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6"/>
      <c r="AC32" s="1025"/>
      <c r="AD32" s="1025"/>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0" t="s">
        <v>301</v>
      </c>
      <c r="AC34" s="1020"/>
      <c r="AD34" s="1020"/>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6"/>
      <c r="Z37" s="835"/>
      <c r="AA37" s="836"/>
      <c r="AB37" s="1030" t="s">
        <v>11</v>
      </c>
      <c r="AC37" s="1031"/>
      <c r="AD37" s="1032"/>
      <c r="AE37" s="1036" t="s">
        <v>559</v>
      </c>
      <c r="AF37" s="1036"/>
      <c r="AG37" s="1036"/>
      <c r="AH37" s="1036"/>
      <c r="AI37" s="1036" t="s">
        <v>556</v>
      </c>
      <c r="AJ37" s="1036"/>
      <c r="AK37" s="1036"/>
      <c r="AL37" s="1036"/>
      <c r="AM37" s="1036" t="s">
        <v>553</v>
      </c>
      <c r="AN37" s="1036"/>
      <c r="AO37" s="1036"/>
      <c r="AP37" s="562"/>
      <c r="AQ37" s="160" t="s">
        <v>354</v>
      </c>
      <c r="AR37" s="131"/>
      <c r="AS37" s="131"/>
      <c r="AT37" s="132"/>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355</v>
      </c>
      <c r="AT38" s="135"/>
      <c r="AU38" s="200"/>
      <c r="AV38" s="200"/>
      <c r="AW38" s="403" t="s">
        <v>300</v>
      </c>
      <c r="AX38" s="404"/>
    </row>
    <row r="39" spans="1:50" ht="22.5" customHeight="1" x14ac:dyDescent="0.15">
      <c r="A39" s="408"/>
      <c r="B39" s="406"/>
      <c r="C39" s="406"/>
      <c r="D39" s="406"/>
      <c r="E39" s="406"/>
      <c r="F39" s="407"/>
      <c r="G39" s="569"/>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6"/>
      <c r="AC39" s="1025"/>
      <c r="AD39" s="102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0" t="s">
        <v>301</v>
      </c>
      <c r="AC41" s="1020"/>
      <c r="AD41" s="102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6"/>
      <c r="Z44" s="835"/>
      <c r="AA44" s="836"/>
      <c r="AB44" s="1030" t="s">
        <v>11</v>
      </c>
      <c r="AC44" s="1031"/>
      <c r="AD44" s="1032"/>
      <c r="AE44" s="1036" t="s">
        <v>557</v>
      </c>
      <c r="AF44" s="1036"/>
      <c r="AG44" s="1036"/>
      <c r="AH44" s="1036"/>
      <c r="AI44" s="1036" t="s">
        <v>554</v>
      </c>
      <c r="AJ44" s="1036"/>
      <c r="AK44" s="1036"/>
      <c r="AL44" s="1036"/>
      <c r="AM44" s="1036" t="s">
        <v>528</v>
      </c>
      <c r="AN44" s="1036"/>
      <c r="AO44" s="1036"/>
      <c r="AP44" s="562"/>
      <c r="AQ44" s="160" t="s">
        <v>354</v>
      </c>
      <c r="AR44" s="131"/>
      <c r="AS44" s="131"/>
      <c r="AT44" s="132"/>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355</v>
      </c>
      <c r="AT45" s="135"/>
      <c r="AU45" s="200"/>
      <c r="AV45" s="200"/>
      <c r="AW45" s="403" t="s">
        <v>300</v>
      </c>
      <c r="AX45" s="404"/>
    </row>
    <row r="46" spans="1:50" ht="22.5" customHeight="1" x14ac:dyDescent="0.15">
      <c r="A46" s="408"/>
      <c r="B46" s="406"/>
      <c r="C46" s="406"/>
      <c r="D46" s="406"/>
      <c r="E46" s="406"/>
      <c r="F46" s="407"/>
      <c r="G46" s="569"/>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6"/>
      <c r="AC46" s="1025"/>
      <c r="AD46" s="102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0" t="s">
        <v>301</v>
      </c>
      <c r="AC48" s="1020"/>
      <c r="AD48" s="102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6"/>
      <c r="Z51" s="835"/>
      <c r="AA51" s="836"/>
      <c r="AB51" s="562" t="s">
        <v>11</v>
      </c>
      <c r="AC51" s="1031"/>
      <c r="AD51" s="1032"/>
      <c r="AE51" s="1036" t="s">
        <v>557</v>
      </c>
      <c r="AF51" s="1036"/>
      <c r="AG51" s="1036"/>
      <c r="AH51" s="1036"/>
      <c r="AI51" s="1036" t="s">
        <v>554</v>
      </c>
      <c r="AJ51" s="1036"/>
      <c r="AK51" s="1036"/>
      <c r="AL51" s="1036"/>
      <c r="AM51" s="1036" t="s">
        <v>528</v>
      </c>
      <c r="AN51" s="1036"/>
      <c r="AO51" s="1036"/>
      <c r="AP51" s="562"/>
      <c r="AQ51" s="160" t="s">
        <v>354</v>
      </c>
      <c r="AR51" s="131"/>
      <c r="AS51" s="131"/>
      <c r="AT51" s="132"/>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355</v>
      </c>
      <c r="AT52" s="135"/>
      <c r="AU52" s="200"/>
      <c r="AV52" s="200"/>
      <c r="AW52" s="403" t="s">
        <v>300</v>
      </c>
      <c r="AX52" s="404"/>
    </row>
    <row r="53" spans="1:50" ht="22.5" customHeight="1" x14ac:dyDescent="0.15">
      <c r="A53" s="408"/>
      <c r="B53" s="406"/>
      <c r="C53" s="406"/>
      <c r="D53" s="406"/>
      <c r="E53" s="406"/>
      <c r="F53" s="407"/>
      <c r="G53" s="569"/>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6"/>
      <c r="AC53" s="1025"/>
      <c r="AD53" s="102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0" t="s">
        <v>301</v>
      </c>
      <c r="AC55" s="1020"/>
      <c r="AD55" s="102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6"/>
      <c r="Z58" s="835"/>
      <c r="AA58" s="836"/>
      <c r="AB58" s="1030" t="s">
        <v>11</v>
      </c>
      <c r="AC58" s="1031"/>
      <c r="AD58" s="1032"/>
      <c r="AE58" s="1036" t="s">
        <v>557</v>
      </c>
      <c r="AF58" s="1036"/>
      <c r="AG58" s="1036"/>
      <c r="AH58" s="1036"/>
      <c r="AI58" s="1036" t="s">
        <v>554</v>
      </c>
      <c r="AJ58" s="1036"/>
      <c r="AK58" s="1036"/>
      <c r="AL58" s="1036"/>
      <c r="AM58" s="1036" t="s">
        <v>528</v>
      </c>
      <c r="AN58" s="1036"/>
      <c r="AO58" s="1036"/>
      <c r="AP58" s="562"/>
      <c r="AQ58" s="160" t="s">
        <v>354</v>
      </c>
      <c r="AR58" s="131"/>
      <c r="AS58" s="131"/>
      <c r="AT58" s="132"/>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355</v>
      </c>
      <c r="AT59" s="135"/>
      <c r="AU59" s="200"/>
      <c r="AV59" s="200"/>
      <c r="AW59" s="403" t="s">
        <v>300</v>
      </c>
      <c r="AX59" s="404"/>
    </row>
    <row r="60" spans="1:50" ht="22.5" customHeight="1" x14ac:dyDescent="0.15">
      <c r="A60" s="408"/>
      <c r="B60" s="406"/>
      <c r="C60" s="406"/>
      <c r="D60" s="406"/>
      <c r="E60" s="406"/>
      <c r="F60" s="407"/>
      <c r="G60" s="569"/>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6"/>
      <c r="AC60" s="1025"/>
      <c r="AD60" s="102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0" t="s">
        <v>301</v>
      </c>
      <c r="AC62" s="1020"/>
      <c r="AD62" s="102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6"/>
      <c r="Z65" s="835"/>
      <c r="AA65" s="836"/>
      <c r="AB65" s="1030" t="s">
        <v>11</v>
      </c>
      <c r="AC65" s="1031"/>
      <c r="AD65" s="1032"/>
      <c r="AE65" s="1036" t="s">
        <v>557</v>
      </c>
      <c r="AF65" s="1036"/>
      <c r="AG65" s="1036"/>
      <c r="AH65" s="1036"/>
      <c r="AI65" s="1036" t="s">
        <v>554</v>
      </c>
      <c r="AJ65" s="1036"/>
      <c r="AK65" s="1036"/>
      <c r="AL65" s="1036"/>
      <c r="AM65" s="1036" t="s">
        <v>528</v>
      </c>
      <c r="AN65" s="1036"/>
      <c r="AO65" s="1036"/>
      <c r="AP65" s="562"/>
      <c r="AQ65" s="160" t="s">
        <v>354</v>
      </c>
      <c r="AR65" s="131"/>
      <c r="AS65" s="131"/>
      <c r="AT65" s="132"/>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355</v>
      </c>
      <c r="AT66" s="135"/>
      <c r="AU66" s="200"/>
      <c r="AV66" s="200"/>
      <c r="AW66" s="403" t="s">
        <v>300</v>
      </c>
      <c r="AX66" s="404"/>
    </row>
    <row r="67" spans="1:50" ht="22.5" customHeight="1" x14ac:dyDescent="0.15">
      <c r="A67" s="408"/>
      <c r="B67" s="406"/>
      <c r="C67" s="406"/>
      <c r="D67" s="406"/>
      <c r="E67" s="406"/>
      <c r="F67" s="407"/>
      <c r="G67" s="569"/>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6"/>
      <c r="AC67" s="1025"/>
      <c r="AD67" s="1025"/>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61"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7" sqref="BF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49"/>
      <c r="B4" s="1050"/>
      <c r="C4" s="1050"/>
      <c r="D4" s="1050"/>
      <c r="E4" s="1050"/>
      <c r="F4" s="1051"/>
      <c r="G4" s="676"/>
      <c r="H4" s="677"/>
      <c r="I4" s="677"/>
      <c r="J4" s="677"/>
      <c r="K4" s="678"/>
      <c r="L4" s="670"/>
      <c r="M4" s="671"/>
      <c r="N4" s="671"/>
      <c r="O4" s="671"/>
      <c r="P4" s="671"/>
      <c r="Q4" s="671"/>
      <c r="R4" s="671"/>
      <c r="S4" s="671"/>
      <c r="T4" s="671"/>
      <c r="U4" s="671"/>
      <c r="V4" s="671"/>
      <c r="W4" s="671"/>
      <c r="X4" s="672"/>
      <c r="Y4" s="389"/>
      <c r="Z4" s="390"/>
      <c r="AA4" s="390"/>
      <c r="AB4" s="811"/>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49"/>
      <c r="B15" s="1050"/>
      <c r="C15" s="1050"/>
      <c r="D15" s="1050"/>
      <c r="E15" s="1050"/>
      <c r="F15" s="1051"/>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49"/>
      <c r="B16" s="1050"/>
      <c r="C16" s="1050"/>
      <c r="D16" s="1050"/>
      <c r="E16" s="1050"/>
      <c r="F16" s="1051"/>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49"/>
      <c r="B17" s="1050"/>
      <c r="C17" s="1050"/>
      <c r="D17" s="1050"/>
      <c r="E17" s="1050"/>
      <c r="F17" s="1051"/>
      <c r="G17" s="676"/>
      <c r="H17" s="677"/>
      <c r="I17" s="677"/>
      <c r="J17" s="677"/>
      <c r="K17" s="678"/>
      <c r="L17" s="670"/>
      <c r="M17" s="671"/>
      <c r="N17" s="671"/>
      <c r="O17" s="671"/>
      <c r="P17" s="671"/>
      <c r="Q17" s="671"/>
      <c r="R17" s="671"/>
      <c r="S17" s="671"/>
      <c r="T17" s="671"/>
      <c r="U17" s="671"/>
      <c r="V17" s="671"/>
      <c r="W17" s="671"/>
      <c r="X17" s="672"/>
      <c r="Y17" s="389"/>
      <c r="Z17" s="390"/>
      <c r="AA17" s="390"/>
      <c r="AB17" s="811"/>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49"/>
      <c r="B28" s="1050"/>
      <c r="C28" s="1050"/>
      <c r="D28" s="1050"/>
      <c r="E28" s="1050"/>
      <c r="F28" s="1051"/>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49"/>
      <c r="B29" s="1050"/>
      <c r="C29" s="1050"/>
      <c r="D29" s="1050"/>
      <c r="E29" s="1050"/>
      <c r="F29" s="1051"/>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49"/>
      <c r="B30" s="1050"/>
      <c r="C30" s="1050"/>
      <c r="D30" s="1050"/>
      <c r="E30" s="1050"/>
      <c r="F30" s="1051"/>
      <c r="G30" s="676"/>
      <c r="H30" s="677"/>
      <c r="I30" s="677"/>
      <c r="J30" s="677"/>
      <c r="K30" s="678"/>
      <c r="L30" s="670"/>
      <c r="M30" s="671"/>
      <c r="N30" s="671"/>
      <c r="O30" s="671"/>
      <c r="P30" s="671"/>
      <c r="Q30" s="671"/>
      <c r="R30" s="671"/>
      <c r="S30" s="671"/>
      <c r="T30" s="671"/>
      <c r="U30" s="671"/>
      <c r="V30" s="671"/>
      <c r="W30" s="671"/>
      <c r="X30" s="672"/>
      <c r="Y30" s="389"/>
      <c r="Z30" s="390"/>
      <c r="AA30" s="390"/>
      <c r="AB30" s="811"/>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49"/>
      <c r="B41" s="1050"/>
      <c r="C41" s="1050"/>
      <c r="D41" s="1050"/>
      <c r="E41" s="1050"/>
      <c r="F41" s="1051"/>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49"/>
      <c r="B42" s="1050"/>
      <c r="C42" s="1050"/>
      <c r="D42" s="1050"/>
      <c r="E42" s="1050"/>
      <c r="F42" s="1051"/>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49"/>
      <c r="B43" s="1050"/>
      <c r="C43" s="1050"/>
      <c r="D43" s="1050"/>
      <c r="E43" s="1050"/>
      <c r="F43" s="1051"/>
      <c r="G43" s="676"/>
      <c r="H43" s="677"/>
      <c r="I43" s="677"/>
      <c r="J43" s="677"/>
      <c r="K43" s="678"/>
      <c r="L43" s="670"/>
      <c r="M43" s="671"/>
      <c r="N43" s="671"/>
      <c r="O43" s="671"/>
      <c r="P43" s="671"/>
      <c r="Q43" s="671"/>
      <c r="R43" s="671"/>
      <c r="S43" s="671"/>
      <c r="T43" s="671"/>
      <c r="U43" s="671"/>
      <c r="V43" s="671"/>
      <c r="W43" s="671"/>
      <c r="X43" s="672"/>
      <c r="Y43" s="389"/>
      <c r="Z43" s="390"/>
      <c r="AA43" s="390"/>
      <c r="AB43" s="811"/>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49"/>
      <c r="B56" s="1050"/>
      <c r="C56" s="1050"/>
      <c r="D56" s="1050"/>
      <c r="E56" s="1050"/>
      <c r="F56" s="1051"/>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49"/>
      <c r="B57" s="1050"/>
      <c r="C57" s="1050"/>
      <c r="D57" s="1050"/>
      <c r="E57" s="1050"/>
      <c r="F57" s="1051"/>
      <c r="G57" s="676"/>
      <c r="H57" s="677"/>
      <c r="I57" s="677"/>
      <c r="J57" s="677"/>
      <c r="K57" s="678"/>
      <c r="L57" s="670"/>
      <c r="M57" s="671"/>
      <c r="N57" s="671"/>
      <c r="O57" s="671"/>
      <c r="P57" s="671"/>
      <c r="Q57" s="671"/>
      <c r="R57" s="671"/>
      <c r="S57" s="671"/>
      <c r="T57" s="671"/>
      <c r="U57" s="671"/>
      <c r="V57" s="671"/>
      <c r="W57" s="671"/>
      <c r="X57" s="672"/>
      <c r="Y57" s="389"/>
      <c r="Z57" s="390"/>
      <c r="AA57" s="390"/>
      <c r="AB57" s="811"/>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49"/>
      <c r="B68" s="1050"/>
      <c r="C68" s="1050"/>
      <c r="D68" s="1050"/>
      <c r="E68" s="1050"/>
      <c r="F68" s="1051"/>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49"/>
      <c r="B69" s="1050"/>
      <c r="C69" s="1050"/>
      <c r="D69" s="1050"/>
      <c r="E69" s="1050"/>
      <c r="F69" s="1051"/>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49"/>
      <c r="B70" s="1050"/>
      <c r="C70" s="1050"/>
      <c r="D70" s="1050"/>
      <c r="E70" s="1050"/>
      <c r="F70" s="1051"/>
      <c r="G70" s="676"/>
      <c r="H70" s="677"/>
      <c r="I70" s="677"/>
      <c r="J70" s="677"/>
      <c r="K70" s="678"/>
      <c r="L70" s="670"/>
      <c r="M70" s="671"/>
      <c r="N70" s="671"/>
      <c r="O70" s="671"/>
      <c r="P70" s="671"/>
      <c r="Q70" s="671"/>
      <c r="R70" s="671"/>
      <c r="S70" s="671"/>
      <c r="T70" s="671"/>
      <c r="U70" s="671"/>
      <c r="V70" s="671"/>
      <c r="W70" s="671"/>
      <c r="X70" s="672"/>
      <c r="Y70" s="389"/>
      <c r="Z70" s="390"/>
      <c r="AA70" s="390"/>
      <c r="AB70" s="811"/>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49"/>
      <c r="B81" s="1050"/>
      <c r="C81" s="1050"/>
      <c r="D81" s="1050"/>
      <c r="E81" s="1050"/>
      <c r="F81" s="1051"/>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49"/>
      <c r="B82" s="1050"/>
      <c r="C82" s="1050"/>
      <c r="D82" s="1050"/>
      <c r="E82" s="1050"/>
      <c r="F82" s="1051"/>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49"/>
      <c r="B83" s="1050"/>
      <c r="C83" s="1050"/>
      <c r="D83" s="1050"/>
      <c r="E83" s="1050"/>
      <c r="F83" s="1051"/>
      <c r="G83" s="676"/>
      <c r="H83" s="677"/>
      <c r="I83" s="677"/>
      <c r="J83" s="677"/>
      <c r="K83" s="678"/>
      <c r="L83" s="670"/>
      <c r="M83" s="671"/>
      <c r="N83" s="671"/>
      <c r="O83" s="671"/>
      <c r="P83" s="671"/>
      <c r="Q83" s="671"/>
      <c r="R83" s="671"/>
      <c r="S83" s="671"/>
      <c r="T83" s="671"/>
      <c r="U83" s="671"/>
      <c r="V83" s="671"/>
      <c r="W83" s="671"/>
      <c r="X83" s="672"/>
      <c r="Y83" s="389"/>
      <c r="Z83" s="390"/>
      <c r="AA83" s="390"/>
      <c r="AB83" s="811"/>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49"/>
      <c r="B94" s="1050"/>
      <c r="C94" s="1050"/>
      <c r="D94" s="1050"/>
      <c r="E94" s="1050"/>
      <c r="F94" s="1051"/>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49"/>
      <c r="B95" s="1050"/>
      <c r="C95" s="1050"/>
      <c r="D95" s="1050"/>
      <c r="E95" s="1050"/>
      <c r="F95" s="1051"/>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49"/>
      <c r="B96" s="1050"/>
      <c r="C96" s="1050"/>
      <c r="D96" s="1050"/>
      <c r="E96" s="1050"/>
      <c r="F96" s="1051"/>
      <c r="G96" s="676"/>
      <c r="H96" s="677"/>
      <c r="I96" s="677"/>
      <c r="J96" s="677"/>
      <c r="K96" s="678"/>
      <c r="L96" s="670"/>
      <c r="M96" s="671"/>
      <c r="N96" s="671"/>
      <c r="O96" s="671"/>
      <c r="P96" s="671"/>
      <c r="Q96" s="671"/>
      <c r="R96" s="671"/>
      <c r="S96" s="671"/>
      <c r="T96" s="671"/>
      <c r="U96" s="671"/>
      <c r="V96" s="671"/>
      <c r="W96" s="671"/>
      <c r="X96" s="672"/>
      <c r="Y96" s="389"/>
      <c r="Z96" s="390"/>
      <c r="AA96" s="390"/>
      <c r="AB96" s="811"/>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49"/>
      <c r="B109" s="1050"/>
      <c r="C109" s="1050"/>
      <c r="D109" s="1050"/>
      <c r="E109" s="1050"/>
      <c r="F109" s="1051"/>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49"/>
      <c r="B110" s="1050"/>
      <c r="C110" s="1050"/>
      <c r="D110" s="1050"/>
      <c r="E110" s="1050"/>
      <c r="F110" s="1051"/>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1"/>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49"/>
      <c r="B121" s="1050"/>
      <c r="C121" s="1050"/>
      <c r="D121" s="1050"/>
      <c r="E121" s="1050"/>
      <c r="F121" s="1051"/>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49"/>
      <c r="B122" s="1050"/>
      <c r="C122" s="1050"/>
      <c r="D122" s="1050"/>
      <c r="E122" s="1050"/>
      <c r="F122" s="1051"/>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49"/>
      <c r="B123" s="1050"/>
      <c r="C123" s="1050"/>
      <c r="D123" s="1050"/>
      <c r="E123" s="1050"/>
      <c r="F123" s="1051"/>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1"/>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49"/>
      <c r="B134" s="1050"/>
      <c r="C134" s="1050"/>
      <c r="D134" s="1050"/>
      <c r="E134" s="1050"/>
      <c r="F134" s="1051"/>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49"/>
      <c r="B135" s="1050"/>
      <c r="C135" s="1050"/>
      <c r="D135" s="1050"/>
      <c r="E135" s="1050"/>
      <c r="F135" s="1051"/>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49"/>
      <c r="B136" s="1050"/>
      <c r="C136" s="1050"/>
      <c r="D136" s="1050"/>
      <c r="E136" s="1050"/>
      <c r="F136" s="1051"/>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1"/>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49"/>
      <c r="B147" s="1050"/>
      <c r="C147" s="1050"/>
      <c r="D147" s="1050"/>
      <c r="E147" s="1050"/>
      <c r="F147" s="1051"/>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49"/>
      <c r="B148" s="1050"/>
      <c r="C148" s="1050"/>
      <c r="D148" s="1050"/>
      <c r="E148" s="1050"/>
      <c r="F148" s="1051"/>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49"/>
      <c r="B149" s="1050"/>
      <c r="C149" s="1050"/>
      <c r="D149" s="1050"/>
      <c r="E149" s="1050"/>
      <c r="F149" s="1051"/>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1"/>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49"/>
      <c r="B162" s="1050"/>
      <c r="C162" s="1050"/>
      <c r="D162" s="1050"/>
      <c r="E162" s="1050"/>
      <c r="F162" s="1051"/>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49"/>
      <c r="B163" s="1050"/>
      <c r="C163" s="1050"/>
      <c r="D163" s="1050"/>
      <c r="E163" s="1050"/>
      <c r="F163" s="1051"/>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1"/>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49"/>
      <c r="B174" s="1050"/>
      <c r="C174" s="1050"/>
      <c r="D174" s="1050"/>
      <c r="E174" s="1050"/>
      <c r="F174" s="1051"/>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49"/>
      <c r="B175" s="1050"/>
      <c r="C175" s="1050"/>
      <c r="D175" s="1050"/>
      <c r="E175" s="1050"/>
      <c r="F175" s="1051"/>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49"/>
      <c r="B176" s="1050"/>
      <c r="C176" s="1050"/>
      <c r="D176" s="1050"/>
      <c r="E176" s="1050"/>
      <c r="F176" s="1051"/>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1"/>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49"/>
      <c r="B187" s="1050"/>
      <c r="C187" s="1050"/>
      <c r="D187" s="1050"/>
      <c r="E187" s="1050"/>
      <c r="F187" s="1051"/>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49"/>
      <c r="B188" s="1050"/>
      <c r="C188" s="1050"/>
      <c r="D188" s="1050"/>
      <c r="E188" s="1050"/>
      <c r="F188" s="1051"/>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49"/>
      <c r="B189" s="1050"/>
      <c r="C189" s="1050"/>
      <c r="D189" s="1050"/>
      <c r="E189" s="1050"/>
      <c r="F189" s="1051"/>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1"/>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49"/>
      <c r="B200" s="1050"/>
      <c r="C200" s="1050"/>
      <c r="D200" s="1050"/>
      <c r="E200" s="1050"/>
      <c r="F200" s="1051"/>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49"/>
      <c r="B201" s="1050"/>
      <c r="C201" s="1050"/>
      <c r="D201" s="1050"/>
      <c r="E201" s="1050"/>
      <c r="F201" s="1051"/>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49"/>
      <c r="B202" s="1050"/>
      <c r="C202" s="1050"/>
      <c r="D202" s="1050"/>
      <c r="E202" s="1050"/>
      <c r="F202" s="1051"/>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1"/>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49"/>
      <c r="B215" s="1050"/>
      <c r="C215" s="1050"/>
      <c r="D215" s="1050"/>
      <c r="E215" s="1050"/>
      <c r="F215" s="1051"/>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49"/>
      <c r="B216" s="1050"/>
      <c r="C216" s="1050"/>
      <c r="D216" s="1050"/>
      <c r="E216" s="1050"/>
      <c r="F216" s="1051"/>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1"/>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49"/>
      <c r="B227" s="1050"/>
      <c r="C227" s="1050"/>
      <c r="D227" s="1050"/>
      <c r="E227" s="1050"/>
      <c r="F227" s="1051"/>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49"/>
      <c r="B228" s="1050"/>
      <c r="C228" s="1050"/>
      <c r="D228" s="1050"/>
      <c r="E228" s="1050"/>
      <c r="F228" s="1051"/>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49"/>
      <c r="B229" s="1050"/>
      <c r="C229" s="1050"/>
      <c r="D229" s="1050"/>
      <c r="E229" s="1050"/>
      <c r="F229" s="1051"/>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1"/>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49"/>
      <c r="B240" s="1050"/>
      <c r="C240" s="1050"/>
      <c r="D240" s="1050"/>
      <c r="E240" s="1050"/>
      <c r="F240" s="1051"/>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49"/>
      <c r="B241" s="1050"/>
      <c r="C241" s="1050"/>
      <c r="D241" s="1050"/>
      <c r="E241" s="1050"/>
      <c r="F241" s="1051"/>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49"/>
      <c r="B242" s="1050"/>
      <c r="C242" s="1050"/>
      <c r="D242" s="1050"/>
      <c r="E242" s="1050"/>
      <c r="F242" s="1051"/>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1"/>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49"/>
      <c r="B253" s="1050"/>
      <c r="C253" s="1050"/>
      <c r="D253" s="1050"/>
      <c r="E253" s="1050"/>
      <c r="F253" s="1051"/>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49"/>
      <c r="B254" s="1050"/>
      <c r="C254" s="1050"/>
      <c r="D254" s="1050"/>
      <c r="E254" s="1050"/>
      <c r="F254" s="1051"/>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49"/>
      <c r="B255" s="1050"/>
      <c r="C255" s="1050"/>
      <c r="D255" s="1050"/>
      <c r="E255" s="1050"/>
      <c r="F255" s="1051"/>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1"/>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75" zoomScale="56" zoomScaleNormal="75" zoomScaleSheetLayoutView="56" zoomScalePageLayoutView="70" workbookViewId="0">
      <selection activeCell="AC145" sqref="AC145:AG14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2019-06-25T10:08:58Z</cp:lastPrinted>
  <dcterms:created xsi:type="dcterms:W3CDTF">2012-03-13T00:50:25Z</dcterms:created>
  <dcterms:modified xsi:type="dcterms:W3CDTF">2019-06-27T09:25:23Z</dcterms:modified>
</cp:coreProperties>
</file>