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H31年度\行政事業レビュー\中間公表\点検対象外シート\12 発\"/>
    </mc:Choice>
  </mc:AlternateContent>
  <bookViews>
    <workbookView xWindow="-15" yWindow="-15" windowWidth="1440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<sst xmlns="http://schemas.openxmlformats.org/spreadsheetml/2006/main" count="2955" uniqueCount="668">
  <si>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</si>
  <si>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</si>
  <si>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</si>
  <si>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</si>
  <si>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</si>
  <si>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</si>
  <si>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</si>
  <si>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</si>
  <si>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</si>
  <si>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</si>
  <si>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</si>
  <si>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</si>
  <si>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</si>
  <si>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</si>
  <si>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</si>
  <si>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</si>
  <si>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</si>
  <si>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</si>
  <si>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</si>
  <si>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</si>
  <si>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</si>
  <si>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</si>
  <si>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</si>
  <si>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</si>
  <si>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</si>
  <si>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</si>
  <si>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</si>
  <si>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</si>
  <si>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</si>
  <si>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</si>
  <si>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</si>
  <si>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</si>
  <si>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</si>
  <si>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</si>
  <si>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</si>
  <si>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</si>
  <si>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</si>
  <si>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</si>
  <si>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</si>
  <si>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</si>
  <si>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</si>
  <si>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</si>
  <si>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</si>
  <si>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</si>
  <si>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</si>
  <si>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</si>
  <si>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</si>
  <si>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</si>
  <si>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</si>
  <si>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</si>
  <si>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</si>
  <si>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</si>
  <si>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</si>
  <si>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</si>
  <si>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</si>
  <si>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</si>
  <si>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</si>
  <si>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</si>
  <si>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</si>
  <si>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</si>
  <si>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</si>
  <si>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</si>
  <si>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</si>
  <si>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</si>
  <si>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</si>
  <si>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</si>
  <si>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</si>
  <si>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</si>
  <si>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</si>
  <si>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</si>
  <si>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</si>
  <si>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</si>
  <si>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</si>
  <si>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</si>
  <si>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</si>
  <si>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</si>
  <si>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</si>
  <si>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</si>
  <si>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</si>
  <si>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</si>
  <si>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</si>
  <si>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</si>
  <si>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</si>
  <si>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</si>
  <si>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</si>
  <si>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</si>
  <si>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</si>
  <si>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</si>
  <si>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</si>
  <si>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</si>
  <si>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</si>
  <si>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</si>
  <si>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</si>
  <si>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</si>
  <si>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</si>
  <si>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</si>
  <si>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</si>
  <si>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</si>
  <si>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</si>
  <si>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</si>
  <si>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</si>
  <si>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</si>
  <si>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</si>
  <si>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</si>
  <si>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</si>
  <si>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</si>
  <si>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</si>
  <si>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</si>
  <si>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</si>
  <si>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</si>
  <si>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</si>
  <si>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</si>
  <si>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</si>
  <si>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</si>
  <si>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</si>
  <si>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</si>
  <si>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</si>
  <si>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</si>
  <si>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</si>
  <si>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</si>
  <si>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</si>
  <si>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</si>
  <si>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</si>
  <si>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</si>
  <si>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</si>
  <si>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</si>
  <si>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</si>
  <si>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</si>
  <si>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</si>
  <si>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</si>
  <si>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</si>
  <si>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</si>
  <si>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</si>
  <si>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</si>
  <si>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</si>
  <si>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</si>
  <si>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</si>
  <si>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</si>
  <si>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</si>
  <si>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</si>
  <si>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</si>
  <si>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</si>
  <si>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</si>
  <si>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</si>
  <si>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</si>
  <si>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</si>
  <si>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</si>
  <si>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</si>
  <si>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</si>
  <si>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</si>
  <si>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</si>
  <si>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</si>
  <si>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</si>
  <si>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</si>
  <si>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</si>
  <si>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</si>
  <si>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</si>
  <si>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</si>
  <si>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</si>
  <si>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</si>
  <si>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</si>
  <si>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</si>
  <si>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</si>
  <si>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</si>
  <si>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</si>
  <si>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</si>
  <si>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</si>
  <si>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</si>
  <si>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</si>
  <si>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</si>
  <si>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</si>
  <si>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</si>
  <si>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</si>
  <si>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</si>
  <si>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</si>
  <si>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</si>
  <si>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</si>
  <si>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</si>
  <si>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</si>
  <si>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</si>
  <si>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</si>
  <si>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</si>
  <si>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</si>
  <si>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</si>
  <si>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</si>
  <si>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</si>
  <si>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</si>
  <si>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</si>
  <si>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</si>
  <si>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</si>
  <si>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</si>
  <si>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</si>
  <si>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</si>
  <si>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</si>
  <si>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</si>
  <si>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</si>
  <si>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</si>
  <si>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</si>
  <si>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</si>
  <si>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</si>
  <si>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</si>
  <si>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</si>
  <si>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</si>
  <si>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</si>
  <si>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</si>
  <si>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</si>
  <si>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</si>
  <si>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</si>
  <si>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</si>
  <si>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</si>
  <si>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</si>
  <si>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</si>
  <si>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</si>
  <si>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</si>
  <si>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</si>
  <si>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</si>
  <si>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</si>
  <si>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</si>
  <si>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</si>
  <si>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</si>
  <si>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</si>
  <si>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</si>
  <si>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</si>
  <si>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</si>
  <si>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</si>
  <si>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</si>
  <si>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</si>
  <si>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</si>
  <si>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</si>
  <si>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</si>
  <si>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</si>
  <si>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</si>
  <si>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</si>
  <si>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</si>
  <si>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</si>
  <si>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</si>
  <si>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</si>
  <si>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</si>
  <si>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</si>
  <si>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</si>
  <si>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</si>
  <si>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</si>
  <si>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</si>
  <si>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</si>
  <si>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</si>
  <si>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</si>
  <si>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</si>
  <si>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</si>
  <si>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</si>
  <si>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</si>
  <si>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</si>
  <si>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</si>
  <si>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</si>
  <si>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</si>
  <si>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</si>
  <si>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</si>
  <si>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</si>
  <si>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</si>
  <si>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</si>
  <si>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</si>
  <si>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</si>
  <si>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</si>
  <si>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</si>
  <si>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</si>
  <si>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</si>
  <si>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</si>
  <si>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</si>
  <si>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</si>
  <si>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</si>
  <si>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</si>
  <si>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</si>
  <si>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</si>
  <si>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</si>
  <si>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</si>
  <si>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</si>
  <si>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</si>
  <si>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</si>
  <si>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</si>
  <si>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</si>
  <si>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</si>
  <si>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</si>
  <si>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</si>
  <si>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</si>
  <si>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</si>
  <si>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</si>
  <si>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</si>
  <si>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</si>
  <si>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</si>
  <si>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</si>
  <si>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</si>
  <si>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</si>
  <si>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</si>
  <si>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</si>
  <si>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</si>
  <si>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</si>
  <si>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</si>
  <si>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</si>
  <si>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</si>
  <si>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</si>
  <si>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</si>
  <si>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</si>
  <si>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</si>
  <si>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</si>
  <si>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</si>
  <si>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</si>
  <si>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</si>
  <si>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</si>
  <si>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</si>
  <si>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</si>
  <si>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</si>
  <si>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</si>
  <si>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</si>
  <si>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</si>
  <si>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</si>
  <si>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</si>
  <si>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</si>
  <si>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</si>
  <si>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</si>
  <si>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</si>
  <si>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</si>
  <si>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</si>
  <si>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</si>
  <si>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</si>
  <si>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</si>
  <si>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</si>
  <si>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</si>
  <si>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</si>
  <si>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</si>
  <si>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</si>
  <si>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</si>
  <si>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</si>
  <si>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</si>
  <si>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</si>
  <si>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</si>
  <si>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</si>
  <si>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</si>
  <si>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</si>
  <si>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</si>
  <si>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</si>
  <si>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</si>
  <si>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</si>
  <si>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</si>
  <si>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</si>
  <si>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</si>
  <si>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</si>
  <si>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</si>
  <si>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</si>
  <si>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</si>
  <si>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</si>
  <si>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</si>
  <si>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</si>
  <si>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</si>
  <si>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</si>
  <si>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</si>
  <si>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</si>
  <si>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</si>
  <si>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</si>
  <si>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</si>
  <si>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</si>
  <si>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</si>
  <si>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</si>
  <si>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</si>
  <si>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</si>
  <si>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</si>
  <si>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</si>
  <si>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</si>
  <si>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</si>
  <si>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</si>
  <si>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</si>
  <si>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</si>
  <si>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</si>
  <si>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</si>
  <si>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</si>
  <si>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</si>
  <si>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</si>
  <si>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</si>
  <si>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</si>
  <si>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</si>
  <si>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</si>
  <si>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</si>
  <si>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</si>
  <si>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</si>
  <si>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</si>
  <si>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</si>
  <si>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</si>
  <si>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</si>
  <si>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</si>
  <si>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</si>
  <si>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</si>
  <si>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</si>
  <si>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</si>
  <si>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</si>
  <si>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</si>
  <si>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</si>
  <si>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</si>
  <si>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</si>
  <si>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</si>
  <si>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</si>
  <si>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</si>
  <si>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</si>
  <si>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</si>
  <si>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</si>
  <si>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</si>
  <si>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</si>
  <si>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</si>
  <si>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</si>
  <si>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</si>
  <si>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</si>
  <si>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</si>
  <si>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</si>
  <si>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</si>
  <si>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</si>
  <si>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</si>
  <si>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</si>
  <si>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</si>
  <si>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</si>
  <si>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</si>
  <si>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</si>
  <si>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</si>
  <si>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</si>
  <si>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</si>
  <si>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</si>
  <si>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</si>
  <si>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</si>
  <si>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</si>
  <si>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</si>
  <si>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</si>
  <si>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</si>
  <si>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</si>
  <si>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</si>
  <si>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</si>
  <si>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</si>
  <si>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</si>
  <si>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</si>
  <si>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</si>
  <si>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</si>
  <si>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</si>
  <si>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</si>
  <si>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</si>
  <si>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</si>
  <si>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</si>
  <si>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</si>
  <si>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</si>
  <si>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</si>
  <si>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</si>
  <si>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</si>
  <si>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</si>
  <si>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</si>
  <si>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</si>
  <si>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</si>
  <si>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</si>
  <si>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</si>
  <si>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</si>
  <si>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</si>
  <si>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</si>
  <si>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</si>
  <si>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</si>
  <si>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</si>
  <si>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</si>
  <si>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</si>
  <si>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</si>
  <si>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</si>
  <si>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</si>
  <si>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</si>
  <si>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</si>
  <si>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</si>
  <si>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</si>
  <si>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</si>
  <si>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</si>
  <si>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</si>
  <si>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</si>
  <si>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</si>
  <si>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</si>
  <si>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</si>
  <si>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</si>
  <si>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</si>
  <si>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</si>
  <si>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</si>
  <si>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</si>
  <si>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</si>
  <si>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</si>
  <si>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</si>
  <si>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</si>
  <si>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</si>
  <si>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</si>
  <si>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</si>
  <si>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</si>
  <si>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</si>
  <si>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</si>
  <si>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</si>
  <si>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</si>
  <si>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</si>
  <si>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</si>
  <si>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</si>
  <si>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</si>
  <si>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</si>
  <si>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</si>
  <si>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</si>
  <si>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</si>
  <si>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</si>
  <si>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</si>
  <si>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</si>
  <si>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</si>
  <si>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</si>
  <si>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</si>
  <si>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</si>
  <si>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</si>
  <si>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</si>
  <si>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</si>
  <si>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</si>
  <si>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</si>
  <si>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</si>
  <si>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</si>
  <si>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</si>
  <si>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</si>
  <si>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</si>
  <si>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</si>
  <si>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</si>
  <si>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</si>
  <si>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</si>
  <si>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</si>
  <si>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</si>
  <si>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</si>
  <si>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</si>
  <si>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</si>
  <si>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</si>
  <si>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</si>
  <si>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</si>
  <si>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</si>
  <si>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</si>
  <si>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</si>
  <si>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</si>
  <si>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</si>
  <si>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</si>
  <si>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</si>
  <si>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</si>
  <si>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</si>
  <si>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</si>
  <si>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</si>
  <si>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</si>
  <si>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</si>
  <si>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</si>
  <si>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</si>
  <si>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</si>
  <si>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</si>
  <si>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</si>
  <si>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</si>
  <si>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</si>
  <si>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</si>
  <si>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</si>
  <si>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</si>
  <si>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</si>
  <si>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</si>
  <si>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</si>
  <si>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</si>
  <si>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</si>
  <si>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</si>
  <si>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</si>
  <si>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</si>
  <si>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</si>
  <si>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</si>
  <si>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</si>
  <si>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</si>
  <si>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</si>
  <si>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</si>
  <si>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</si>
  <si>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</si>
  <si>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</si>
  <si>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</si>
  <si>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独立行政法人勤労者退職金共済機構雇用促進融資勘定運営費交付金</t>
    <phoneticPr fontId="5"/>
  </si>
  <si>
    <t>職業安定局</t>
    <phoneticPr fontId="5"/>
  </si>
  <si>
    <t>雇用開発企画課</t>
    <phoneticPr fontId="5"/>
  </si>
  <si>
    <t>雇用開発企画課長
河野　恭子</t>
    <phoneticPr fontId="5"/>
  </si>
  <si>
    <t>○</t>
  </si>
  <si>
    <t>中小企業退職金共済法附則第2条第1項第4号</t>
    <phoneticPr fontId="5"/>
  </si>
  <si>
    <t>独立行政法人勤労者退職金共済機構中期目標・中期計画（第4期）</t>
    <phoneticPr fontId="5"/>
  </si>
  <si>
    <t>社宅や訓練施設等の雇用環境の整備を支援することにより、中小企業における労働力の確保及び良好な雇用の機会の創出を図る。</t>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</si>
  <si>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平成31年度で財政融資資金への償還は終了するが、債権の回収・保全等に係る業務は現存する債権の回収が完了すると見込まれる平成49年度まで継続する予定。）。
なお、本事業は独立行政法人雇用・能力開発機構の廃止にともない、平成23年度から独立行政法人勤労者退職金共済機構（以下「機構」という。）に移管された。</t>
    <phoneticPr fontId="5"/>
  </si>
  <si>
    <t>-</t>
  </si>
  <si>
    <t>-</t>
    <phoneticPr fontId="5"/>
  </si>
  <si>
    <t>独立行政法人勤労者退職金共済機構雇用促進融資業務運営費交付金</t>
    <phoneticPr fontId="5"/>
  </si>
  <si>
    <t>-</t>
    <phoneticPr fontId="5"/>
  </si>
  <si>
    <t>毎年度における財政融資資金への着実な償還を実施する。
（平成31年度までの暫定業務）</t>
    <phoneticPr fontId="5"/>
  </si>
  <si>
    <t>各年度の償還計画額を目標値としている</t>
    <phoneticPr fontId="5"/>
  </si>
  <si>
    <t>億円</t>
    <rPh sb="0" eb="2">
      <t>オクエン</t>
    </rPh>
    <phoneticPr fontId="5"/>
  </si>
  <si>
    <t>-</t>
    <phoneticPr fontId="5"/>
  </si>
  <si>
    <t>独立行政法人勤労者退職金共済機構調べ</t>
    <phoneticPr fontId="5"/>
  </si>
  <si>
    <t>事業については平成14年度以降新規貸付業務を廃止しているため、活動指標は設定できない。</t>
    <phoneticPr fontId="5"/>
  </si>
  <si>
    <t>-</t>
    <phoneticPr fontId="5"/>
  </si>
  <si>
    <t>-</t>
    <phoneticPr fontId="5"/>
  </si>
  <si>
    <t>-</t>
    <phoneticPr fontId="5"/>
  </si>
  <si>
    <t>-</t>
    <phoneticPr fontId="5"/>
  </si>
  <si>
    <t>-</t>
    <phoneticPr fontId="5"/>
  </si>
  <si>
    <t>事業については平成14年度以降新規貸付業務を廃止しているため、活動指標は設定できない。</t>
    <phoneticPr fontId="5"/>
  </si>
  <si>
    <t>-</t>
    <phoneticPr fontId="5"/>
  </si>
  <si>
    <t>-</t>
    <phoneticPr fontId="5"/>
  </si>
  <si>
    <t>-</t>
    <phoneticPr fontId="5"/>
  </si>
  <si>
    <t>働き方改革により多様で柔軟な働き方を実現するとともに、勤労者生活の充実を図ること(Ⅳ-3）</t>
    <phoneticPr fontId="5"/>
  </si>
  <si>
    <t>豊かで安定した勤労者生活の実現を図ること（Ⅳ-3-2）</t>
    <phoneticPr fontId="5"/>
  </si>
  <si>
    <t>-</t>
    <phoneticPr fontId="5"/>
  </si>
  <si>
    <t>-</t>
    <phoneticPr fontId="5"/>
  </si>
  <si>
    <t>-</t>
    <phoneticPr fontId="5"/>
  </si>
  <si>
    <t>-</t>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</si>
  <si>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平成31年度で財政融資資金への償還は終了するが、債権の回収・保全等に係る業務は現存する債権の回収が完了すると見込まれる平成49年度まで継続する予定。）。
なお、本事業は独立行政法人雇用・能力開発機構の廃止に伴い、平成23年度から機構に移管された。</t>
    <phoneticPr fontId="5"/>
  </si>
  <si>
    <t>-</t>
    <phoneticPr fontId="5"/>
  </si>
  <si>
    <t>-</t>
    <phoneticPr fontId="5"/>
  </si>
  <si>
    <t>中小企業退職金共済法附則第2条第1項第4号に規定された業務を行うことにより、中小企業における労働力の確保及び良好な雇用の機会の創出を図るためのものであり、広く国民や社会のニーズがある。</t>
    <rPh sb="0" eb="2">
      <t>チュウショウ</t>
    </rPh>
    <rPh sb="2" eb="4">
      <t>キギョウ</t>
    </rPh>
    <rPh sb="4" eb="7">
      <t>タイショクキン</t>
    </rPh>
    <rPh sb="7" eb="9">
      <t>キョウサイ</t>
    </rPh>
    <rPh sb="9" eb="10">
      <t>ホウ</t>
    </rPh>
    <rPh sb="10" eb="12">
      <t>フソク</t>
    </rPh>
    <rPh sb="12" eb="13">
      <t>ダイ</t>
    </rPh>
    <rPh sb="14" eb="15">
      <t>ジョウ</t>
    </rPh>
    <rPh sb="15" eb="16">
      <t>ダイ</t>
    </rPh>
    <rPh sb="17" eb="18">
      <t>コウ</t>
    </rPh>
    <rPh sb="18" eb="19">
      <t>ダイ</t>
    </rPh>
    <rPh sb="20" eb="21">
      <t>ゴウ</t>
    </rPh>
    <rPh sb="22" eb="24">
      <t>キテイ</t>
    </rPh>
    <rPh sb="27" eb="29">
      <t>ギョウム</t>
    </rPh>
    <rPh sb="30" eb="31">
      <t>オコナ</t>
    </rPh>
    <rPh sb="38" eb="40">
      <t>チュウショウ</t>
    </rPh>
    <rPh sb="40" eb="42">
      <t>キギョウ</t>
    </rPh>
    <rPh sb="46" eb="49">
      <t>ロウドウリョク</t>
    </rPh>
    <rPh sb="50" eb="52">
      <t>カクホ</t>
    </rPh>
    <rPh sb="52" eb="53">
      <t>オヨ</t>
    </rPh>
    <rPh sb="54" eb="56">
      <t>リョウコウ</t>
    </rPh>
    <rPh sb="57" eb="59">
      <t>コヨウ</t>
    </rPh>
    <rPh sb="60" eb="62">
      <t>キカイ</t>
    </rPh>
    <rPh sb="63" eb="65">
      <t>ソウシュツ</t>
    </rPh>
    <rPh sb="66" eb="67">
      <t>ハカ</t>
    </rPh>
    <rPh sb="77" eb="78">
      <t>ヒロ</t>
    </rPh>
    <rPh sb="79" eb="81">
      <t>コクミン</t>
    </rPh>
    <rPh sb="82" eb="84">
      <t>シャカイ</t>
    </rPh>
    <phoneticPr fontId="5"/>
  </si>
  <si>
    <t>中小企業退職金共済法附則第2条第1項第4号に基づき機構に実施させている事業であるため、国が予算措置をする必要がある。</t>
    <phoneticPr fontId="5"/>
  </si>
  <si>
    <t>財政融資資金への着実な償還を行うため、優先度の高い事業である。</t>
    <phoneticPr fontId="5"/>
  </si>
  <si>
    <t>‐</t>
  </si>
  <si>
    <t>広く一般競争入札を行うなどにより競争性を確保している。</t>
    <phoneticPr fontId="5"/>
  </si>
  <si>
    <t>人件費、一般管理費に限定されている。</t>
    <phoneticPr fontId="5"/>
  </si>
  <si>
    <t>-</t>
    <phoneticPr fontId="5"/>
  </si>
  <si>
    <t>-</t>
    <phoneticPr fontId="5"/>
  </si>
  <si>
    <t>-</t>
    <phoneticPr fontId="5"/>
  </si>
  <si>
    <t>-</t>
    <phoneticPr fontId="5"/>
  </si>
  <si>
    <t>-</t>
    <phoneticPr fontId="5"/>
  </si>
  <si>
    <t>雇用促進融資業務</t>
    <phoneticPr fontId="5"/>
  </si>
  <si>
    <t>独立行政法人勤労者退職金共済機構雇用促進融資勘定運営費交付金は、勤労者退職金共済機構共通経費に充てられる運営費交付金である。
雇用促進融資業務実施のための雇用開発支援事業費等補助金（雇用促進融資業務）は、業務経費に充てられる補助金である。</t>
    <phoneticPr fontId="5"/>
  </si>
  <si>
    <t>中小企業事業主等に対する新規貸付業務は平成14年度に廃止し、現在は暫定業務として債権の回収・保全及び財政融資資金への償還業務のみを実施しているところである。</t>
    <phoneticPr fontId="5"/>
  </si>
  <si>
    <t>今後も引き続き事業の効率的な執行に努める。</t>
    <phoneticPr fontId="5"/>
  </si>
  <si>
    <t>49</t>
    <phoneticPr fontId="5"/>
  </si>
  <si>
    <t>895</t>
    <phoneticPr fontId="5"/>
  </si>
  <si>
    <t>443</t>
    <phoneticPr fontId="5"/>
  </si>
  <si>
    <t>453</t>
    <phoneticPr fontId="5"/>
  </si>
  <si>
    <t>466</t>
    <phoneticPr fontId="5"/>
  </si>
  <si>
    <t>465</t>
    <phoneticPr fontId="5"/>
  </si>
  <si>
    <t>A.(独)勤労者退職金共済機構</t>
    <phoneticPr fontId="5"/>
  </si>
  <si>
    <t>B.雇用促進融資勘定</t>
    <phoneticPr fontId="5"/>
  </si>
  <si>
    <t>独立行政法人勤労者退職金共済機構</t>
    <phoneticPr fontId="5"/>
  </si>
  <si>
    <t>雇用促進融資債権の管理・回収及び財投への償還</t>
    <phoneticPr fontId="5"/>
  </si>
  <si>
    <t>運営費交付金交付</t>
  </si>
  <si>
    <t>－</t>
    <phoneticPr fontId="5"/>
  </si>
  <si>
    <t>雇用促進融資勘定</t>
    <phoneticPr fontId="5"/>
  </si>
  <si>
    <t>労働者住宅設置資金融資等に係る債権管理回収業務等</t>
    <phoneticPr fontId="5"/>
  </si>
  <si>
    <t>－</t>
    <phoneticPr fontId="5"/>
  </si>
  <si>
    <t>－</t>
    <phoneticPr fontId="5"/>
  </si>
  <si>
    <t>－</t>
    <phoneticPr fontId="5"/>
  </si>
  <si>
    <t>-</t>
    <phoneticPr fontId="5"/>
  </si>
  <si>
    <t>-</t>
    <phoneticPr fontId="5"/>
  </si>
  <si>
    <t>-</t>
    <phoneticPr fontId="5"/>
  </si>
  <si>
    <t>人件費</t>
    <rPh sb="0" eb="3">
      <t>ジンケンヒ</t>
    </rPh>
    <phoneticPr fontId="5"/>
  </si>
  <si>
    <t>一般管理費</t>
    <rPh sb="0" eb="2">
      <t>イッパン</t>
    </rPh>
    <rPh sb="2" eb="5">
      <t>カンリヒ</t>
    </rPh>
    <phoneticPr fontId="5"/>
  </si>
  <si>
    <t>職員給与等</t>
    <rPh sb="0" eb="2">
      <t>ショクイン</t>
    </rPh>
    <rPh sb="2" eb="5">
      <t>キュウヨトウ</t>
    </rPh>
    <phoneticPr fontId="5"/>
  </si>
  <si>
    <t>事務所賃借料等</t>
    <rPh sb="0" eb="2">
      <t>ジム</t>
    </rPh>
    <rPh sb="2" eb="3">
      <t>トコロ</t>
    </rPh>
    <rPh sb="3" eb="6">
      <t>チンシャクリョウ</t>
    </rPh>
    <rPh sb="6" eb="7">
      <t>トウ</t>
    </rPh>
    <phoneticPr fontId="5"/>
  </si>
  <si>
    <t>C.大星ビル管理(株)</t>
    <rPh sb="2" eb="4">
      <t>オオホシ</t>
    </rPh>
    <rPh sb="6" eb="8">
      <t>カンリ</t>
    </rPh>
    <rPh sb="9" eb="10">
      <t>カブ</t>
    </rPh>
    <phoneticPr fontId="5"/>
  </si>
  <si>
    <t>事務所賃借料等</t>
    <rPh sb="0" eb="2">
      <t>ジム</t>
    </rPh>
    <rPh sb="2" eb="3">
      <t>ショ</t>
    </rPh>
    <rPh sb="3" eb="6">
      <t>チンシャクリョウ</t>
    </rPh>
    <rPh sb="6" eb="7">
      <t>トウ</t>
    </rPh>
    <phoneticPr fontId="5"/>
  </si>
  <si>
    <t xml:space="preserve">大星ビル管理（株） </t>
  </si>
  <si>
    <t xml:space="preserve">（株）日立製作所 </t>
  </si>
  <si>
    <t xml:space="preserve">日立キャピタル（株） </t>
  </si>
  <si>
    <t xml:space="preserve">富士ゼロックス（株） </t>
  </si>
  <si>
    <t xml:space="preserve">(株)セントメディア </t>
  </si>
  <si>
    <t xml:space="preserve">東京センチュリー（株） </t>
  </si>
  <si>
    <t xml:space="preserve">（株）ワンビシアーカイブズ </t>
  </si>
  <si>
    <t xml:space="preserve">日本郵便（株） </t>
  </si>
  <si>
    <t xml:space="preserve">有限責任あずさ監査法人 </t>
    <rPh sb="0" eb="2">
      <t>ユウゲン</t>
    </rPh>
    <rPh sb="2" eb="4">
      <t>セキニン</t>
    </rPh>
    <phoneticPr fontId="2"/>
  </si>
  <si>
    <t xml:space="preserve">EYｱﾄﾞﾊﾞｲｻﾞﾘｰ・&amp;・ｺﾝｻﾙﾃｨﾝｸﾞ（株） </t>
  </si>
  <si>
    <t>機構の業務･ｼｽﾃﾑに係るCIO補佐官業務</t>
  </si>
  <si>
    <t>-</t>
    <phoneticPr fontId="5"/>
  </si>
  <si>
    <t>事務所賃貸借業務</t>
    <rPh sb="0" eb="2">
      <t>ジム</t>
    </rPh>
    <rPh sb="2" eb="3">
      <t>ショ</t>
    </rPh>
    <rPh sb="3" eb="6">
      <t>チンタイシャク</t>
    </rPh>
    <rPh sb="6" eb="8">
      <t>ギョウム</t>
    </rPh>
    <phoneticPr fontId="5"/>
  </si>
  <si>
    <t>機構電算システム運用業務</t>
    <rPh sb="0" eb="2">
      <t>キコウ</t>
    </rPh>
    <rPh sb="2" eb="4">
      <t>デンサン</t>
    </rPh>
    <rPh sb="8" eb="10">
      <t>ウンヨウ</t>
    </rPh>
    <rPh sb="10" eb="12">
      <t>ギョウム</t>
    </rPh>
    <phoneticPr fontId="5"/>
  </si>
  <si>
    <t>機構業務端末ハードウェア等機器保守業務</t>
    <rPh sb="0" eb="2">
      <t>キコウ</t>
    </rPh>
    <rPh sb="2" eb="4">
      <t>ギョウム</t>
    </rPh>
    <rPh sb="4" eb="6">
      <t>タンマツ</t>
    </rPh>
    <rPh sb="12" eb="13">
      <t>トウ</t>
    </rPh>
    <rPh sb="13" eb="15">
      <t>キキ</t>
    </rPh>
    <rPh sb="15" eb="17">
      <t>ホシュ</t>
    </rPh>
    <rPh sb="17" eb="19">
      <t>ギョウム</t>
    </rPh>
    <phoneticPr fontId="5"/>
  </si>
  <si>
    <t>事務スタッフ派遣業務</t>
    <rPh sb="0" eb="2">
      <t>ジム</t>
    </rPh>
    <rPh sb="6" eb="8">
      <t>ハケン</t>
    </rPh>
    <rPh sb="8" eb="10">
      <t>ギョウム</t>
    </rPh>
    <phoneticPr fontId="5"/>
  </si>
  <si>
    <t>保存文書管理業務</t>
    <rPh sb="0" eb="2">
      <t>ホゾン</t>
    </rPh>
    <rPh sb="2" eb="4">
      <t>ブンショ</t>
    </rPh>
    <rPh sb="4" eb="6">
      <t>カンリ</t>
    </rPh>
    <rPh sb="6" eb="8">
      <t>ギョウム</t>
    </rPh>
    <phoneticPr fontId="5"/>
  </si>
  <si>
    <t>郵便物発送業務</t>
    <rPh sb="0" eb="3">
      <t>ユウビンブツ</t>
    </rPh>
    <rPh sb="3" eb="5">
      <t>ハッソウ</t>
    </rPh>
    <rPh sb="5" eb="7">
      <t>ギョウム</t>
    </rPh>
    <phoneticPr fontId="1"/>
  </si>
  <si>
    <t>会計監査業務</t>
    <rPh sb="0" eb="2">
      <t>カイケイ</t>
    </rPh>
    <rPh sb="2" eb="4">
      <t>カンサ</t>
    </rPh>
    <rPh sb="4" eb="6">
      <t>ギョウム</t>
    </rPh>
    <phoneticPr fontId="5"/>
  </si>
  <si>
    <t>文書管理システム運用・保守業務</t>
    <rPh sb="0" eb="2">
      <t>ブンショ</t>
    </rPh>
    <rPh sb="2" eb="4">
      <t>カンリ</t>
    </rPh>
    <rPh sb="8" eb="10">
      <t>ウンヨウ</t>
    </rPh>
    <rPh sb="11" eb="13">
      <t>ホシュ</t>
    </rPh>
    <rPh sb="13" eb="15">
      <t>ギョウム</t>
    </rPh>
    <phoneticPr fontId="5"/>
  </si>
  <si>
    <t>468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</si>
</sst>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89646</xdr:colOff>
      <xdr:row>740</xdr:row>
      <xdr:rowOff>100852</xdr:rowOff>
    </xdr:from>
    <xdr:to>
      <xdr:col>47</xdr:col>
      <xdr:colOff>145676</xdr:colOff>
      <xdr:row>764</xdr:row>
      <xdr:rowOff>25740</xdr:rowOff>
    </xdr:to>
    <xdr:grpSp>
      <xdr:nvGrpSpPr>
        <xdr:cNvPr id="33" name="グループ化 32"/>
        <xdr:cNvGrpSpPr/>
      </xdr:nvGrpSpPr>
      <xdr:grpSpPr>
        <a:xfrm>
          <a:off x="1689846" y="40791652"/>
          <a:ext cx="7857005" cy="9307013"/>
          <a:chOff x="1434353" y="39818189"/>
          <a:chExt cx="7980929" cy="9388975"/>
        </a:xfrm>
      </xdr:grpSpPr>
      <xdr:sp macro="" textlink="">
        <xdr:nvSpPr>
          <xdr:cNvPr id="34" name="正方形/長方形 33"/>
          <xdr:cNvSpPr/>
        </xdr:nvSpPr>
        <xdr:spPr>
          <a:xfrm>
            <a:off x="1434353" y="42107630"/>
            <a:ext cx="7980929" cy="709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正方形/長方形 34"/>
          <xdr:cNvSpPr/>
        </xdr:nvSpPr>
        <xdr:spPr bwMode="auto">
          <a:xfrm>
            <a:off x="4110319" y="39818189"/>
            <a:ext cx="1809003" cy="1594636"/>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u="none">
                <a:solidFill>
                  <a:schemeClr val="tx1"/>
                </a:solidFill>
              </a:rPr>
              <a:t>３１百万円</a:t>
            </a:r>
            <a:endParaRPr kumimoji="1" lang="en-US" altLang="ja-JP" sz="1100" u="none">
              <a:solidFill>
                <a:schemeClr val="tx1"/>
              </a:solidFill>
            </a:endParaRPr>
          </a:p>
          <a:p>
            <a:pPr algn="ctr"/>
            <a:r>
              <a:rPr kumimoji="1" lang="ja-JP" altLang="en-US" sz="1100" u="none">
                <a:solidFill>
                  <a:schemeClr val="tx1"/>
                </a:solidFill>
              </a:rPr>
              <a:t>（３０</a:t>
            </a:r>
            <a:r>
              <a:rPr kumimoji="1" lang="ja-JP" altLang="en-US" sz="1100">
                <a:solidFill>
                  <a:sysClr val="windowText" lastClr="000000"/>
                </a:solidFill>
              </a:rPr>
              <a:t>年度予算額）</a:t>
            </a:r>
            <a:endParaRPr kumimoji="1" lang="en-US" altLang="ja-JP" sz="1100">
              <a:solidFill>
                <a:sysClr val="windowText" lastClr="000000"/>
              </a:solidFill>
            </a:endParaRPr>
          </a:p>
        </xdr:txBody>
      </xdr:sp>
      <xdr:sp macro="" textlink="">
        <xdr:nvSpPr>
          <xdr:cNvPr id="36" name="大かっこ 35"/>
          <xdr:cNvSpPr/>
        </xdr:nvSpPr>
        <xdr:spPr bwMode="auto">
          <a:xfrm>
            <a:off x="4192314" y="41476864"/>
            <a:ext cx="1694628" cy="238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t>事業管理</a:t>
            </a:r>
          </a:p>
        </xdr:txBody>
      </xdr:sp>
      <xdr:sp macro="" textlink="">
        <xdr:nvSpPr>
          <xdr:cNvPr id="37" name="大かっこ 36"/>
          <xdr:cNvSpPr/>
        </xdr:nvSpPr>
        <xdr:spPr bwMode="auto">
          <a:xfrm>
            <a:off x="2659822" y="43254707"/>
            <a:ext cx="4857659" cy="555810"/>
          </a:xfrm>
          <a:prstGeom prst="bracketPair">
            <a:avLst>
              <a:gd name="adj" fmla="val 22311"/>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中小企業退職金共済法附則第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条第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項第</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号に定める事業の実施（雇用促進融資債権の管理・回収及び財投への償還）</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38" name="直線矢印コネクタ 32"/>
          <xdr:cNvCxnSpPr>
            <a:cxnSpLocks noChangeShapeType="1"/>
          </xdr:cNvCxnSpPr>
        </xdr:nvCxnSpPr>
        <xdr:spPr bwMode="auto">
          <a:xfrm>
            <a:off x="5052172" y="43911650"/>
            <a:ext cx="2381" cy="58760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9" name="正方形/長方形 38"/>
          <xdr:cNvSpPr/>
        </xdr:nvSpPr>
        <xdr:spPr bwMode="auto">
          <a:xfrm>
            <a:off x="4080389" y="44567989"/>
            <a:ext cx="1974288" cy="659916"/>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．雇用促進融資勘定</a:t>
            </a:r>
            <a:endParaRPr kumimoji="1" lang="en-US" altLang="ja-JP" sz="1100">
              <a:solidFill>
                <a:sysClr val="windowText" lastClr="000000"/>
              </a:solidFill>
            </a:endParaRPr>
          </a:p>
          <a:p>
            <a:pPr algn="ctr"/>
            <a:r>
              <a:rPr kumimoji="1" lang="ja-JP" altLang="en-US" sz="1100" u="none">
                <a:solidFill>
                  <a:schemeClr val="tx1"/>
                </a:solidFill>
              </a:rPr>
              <a:t>３１</a:t>
            </a:r>
            <a:r>
              <a:rPr kumimoji="1" lang="ja-JP" altLang="en-US" sz="1100">
                <a:solidFill>
                  <a:sysClr val="windowText" lastClr="000000"/>
                </a:solidFill>
              </a:rPr>
              <a:t>百万円</a:t>
            </a:r>
          </a:p>
        </xdr:txBody>
      </xdr:sp>
      <xdr:sp macro="" textlink="">
        <xdr:nvSpPr>
          <xdr:cNvPr id="40" name="正方形/長方形 39"/>
          <xdr:cNvSpPr/>
        </xdr:nvSpPr>
        <xdr:spPr bwMode="auto">
          <a:xfrm>
            <a:off x="6229482" y="44344478"/>
            <a:ext cx="2621672" cy="930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en-US" altLang="ja-JP" sz="1050">
                <a:solidFill>
                  <a:sysClr val="windowText" lastClr="000000"/>
                </a:solidFill>
              </a:rPr>
              <a:t>※</a:t>
            </a:r>
            <a:r>
              <a:rPr kumimoji="1" lang="ja-JP" altLang="en-US" sz="1050">
                <a:solidFill>
                  <a:sysClr val="windowText" lastClr="000000"/>
                </a:solidFill>
              </a:rPr>
              <a:t>雇用促進融資は、平成１４年度に新規貸付を廃止、現在は、貸付金の債権回収、財投への償還を行っている。（経過措置事業）</a:t>
            </a:r>
          </a:p>
        </xdr:txBody>
      </xdr:sp>
      <xdr:sp macro="" textlink="">
        <xdr:nvSpPr>
          <xdr:cNvPr id="41" name="大かっこ 39"/>
          <xdr:cNvSpPr>
            <a:spLocks noChangeArrowheads="1"/>
          </xdr:cNvSpPr>
        </xdr:nvSpPr>
        <xdr:spPr bwMode="auto">
          <a:xfrm>
            <a:off x="3921792" y="45301179"/>
            <a:ext cx="2378715" cy="1437154"/>
          </a:xfrm>
          <a:prstGeom prst="bracketPair">
            <a:avLst>
              <a:gd name="adj" fmla="val 22310"/>
            </a:avLst>
          </a:prstGeom>
          <a:solidFill>
            <a:srgbClr val="FFFFFF"/>
          </a:solidFill>
          <a:ln w="9525" algn="ctr">
            <a:solidFill>
              <a:srgbClr val="000000"/>
            </a:solidFill>
            <a:round/>
            <a:headEnd/>
            <a:tailEnd/>
          </a:ln>
        </xdr:spPr>
        <xdr:txBody>
          <a:bodyPr/>
          <a:lstStyle/>
          <a:p>
            <a:r>
              <a:rPr lang="ja-JP" altLang="en-US">
                <a:solidFill>
                  <a:sysClr val="windowText" lastClr="000000"/>
                </a:solidFill>
              </a:rPr>
              <a:t>労働者住宅設置資金融資等の債権</a:t>
            </a:r>
            <a:r>
              <a:rPr lang="ja-JP" altLang="en-US" u="none">
                <a:solidFill>
                  <a:sysClr val="windowText" lastClr="000000"/>
                </a:solidFill>
              </a:rPr>
              <a:t>管理回収業務等の実施に必要な</a:t>
            </a:r>
            <a:r>
              <a:rPr lang="ja-JP" altLang="en-US" u="none">
                <a:solidFill>
                  <a:schemeClr val="tx1"/>
                </a:solidFill>
              </a:rPr>
              <a:t>人件費及び一般管理費</a:t>
            </a:r>
            <a:endParaRPr lang="en-US" altLang="ja-JP" u="none">
              <a:solidFill>
                <a:schemeClr val="tx1"/>
              </a:solidFill>
            </a:endParaRPr>
          </a:p>
          <a:p>
            <a:r>
              <a:rPr lang="ja-JP" altLang="en-US" u="none">
                <a:solidFill>
                  <a:schemeClr val="tx1"/>
                </a:solidFill>
              </a:rPr>
              <a:t>　    ・人件費：１７百万円</a:t>
            </a:r>
            <a:endParaRPr lang="en-US" altLang="ja-JP" u="none">
              <a:solidFill>
                <a:schemeClr val="tx1"/>
              </a:solidFill>
            </a:endParaRPr>
          </a:p>
          <a:p>
            <a:r>
              <a:rPr lang="ja-JP" altLang="en-US" u="none">
                <a:solidFill>
                  <a:schemeClr val="tx1"/>
                </a:solidFill>
              </a:rPr>
              <a:t>　　</a:t>
            </a:r>
            <a:r>
              <a:rPr lang="ja-JP" altLang="en-US" u="none" baseline="0">
                <a:solidFill>
                  <a:schemeClr val="tx1"/>
                </a:solidFill>
              </a:rPr>
              <a:t> </a:t>
            </a:r>
            <a:r>
              <a:rPr lang="ja-JP" altLang="en-US" u="none">
                <a:solidFill>
                  <a:schemeClr val="tx1"/>
                </a:solidFill>
              </a:rPr>
              <a:t>・一般管理費：</a:t>
            </a:r>
            <a:r>
              <a:rPr lang="ja-JP" altLang="en-US" sz="1100" u="none">
                <a:solidFill>
                  <a:sysClr val="windowText" lastClr="000000"/>
                </a:solidFill>
                <a:effectLst/>
                <a:latin typeface="+mn-lt"/>
                <a:ea typeface="+mn-ea"/>
                <a:cs typeface="+mn-cs"/>
              </a:rPr>
              <a:t>１４</a:t>
            </a:r>
            <a:r>
              <a:rPr lang="ja-JP" altLang="en-US" u="none">
                <a:solidFill>
                  <a:schemeClr val="tx1"/>
                </a:solidFill>
              </a:rPr>
              <a:t>百万円</a:t>
            </a:r>
            <a:endParaRPr lang="en-US" altLang="ja-JP" u="none">
              <a:solidFill>
                <a:schemeClr val="tx1"/>
              </a:solidFill>
            </a:endParaRPr>
          </a:p>
          <a:p>
            <a:endParaRPr lang="ja-JP" altLang="en-US">
              <a:solidFill>
                <a:sysClr val="windowText" lastClr="000000"/>
              </a:solidFill>
            </a:endParaRPr>
          </a:p>
        </xdr:txBody>
      </xdr:sp>
      <xdr:cxnSp macro="">
        <xdr:nvCxnSpPr>
          <xdr:cNvPr id="42" name="直線矢印コネクタ 41"/>
          <xdr:cNvCxnSpPr/>
        </xdr:nvCxnSpPr>
        <xdr:spPr>
          <a:xfrm>
            <a:off x="5008784" y="41798343"/>
            <a:ext cx="4006" cy="5826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5114087" y="46728529"/>
            <a:ext cx="3267" cy="4683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正方形/長方形 43"/>
          <xdr:cNvSpPr/>
        </xdr:nvSpPr>
        <xdr:spPr bwMode="auto">
          <a:xfrm>
            <a:off x="4244309" y="47628411"/>
            <a:ext cx="1828853" cy="89604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u="none">
                <a:solidFill>
                  <a:schemeClr val="tx1"/>
                </a:solidFill>
              </a:rPr>
              <a:t>C</a:t>
            </a:r>
            <a:r>
              <a:rPr kumimoji="1" lang="ja-JP" altLang="en-US" sz="1050" u="none">
                <a:solidFill>
                  <a:schemeClr val="tx1"/>
                </a:solidFill>
              </a:rPr>
              <a:t>．大星ビル管理㈱</a:t>
            </a:r>
          </a:p>
          <a:p>
            <a:pPr algn="ctr"/>
            <a:r>
              <a:rPr kumimoji="1" lang="ja-JP" altLang="en-US" sz="1050" u="none">
                <a:solidFill>
                  <a:schemeClr val="tx1"/>
                </a:solidFill>
              </a:rPr>
              <a:t>　外</a:t>
            </a:r>
            <a:r>
              <a:rPr kumimoji="1" lang="en-US" altLang="ja-JP" sz="1050" u="none">
                <a:solidFill>
                  <a:schemeClr val="tx1"/>
                </a:solidFill>
              </a:rPr>
              <a:t>77</a:t>
            </a:r>
            <a:r>
              <a:rPr kumimoji="1" lang="ja-JP" altLang="en-US" sz="1050" u="none">
                <a:solidFill>
                  <a:schemeClr val="tx1"/>
                </a:solidFill>
              </a:rPr>
              <a:t>箇所</a:t>
            </a:r>
          </a:p>
          <a:p>
            <a:pPr algn="ctr"/>
            <a:r>
              <a:rPr kumimoji="1" lang="ja-JP" altLang="en-US" sz="1050" u="none">
                <a:solidFill>
                  <a:schemeClr val="tx1"/>
                </a:solidFill>
              </a:rPr>
              <a:t>６百万円</a:t>
            </a:r>
          </a:p>
        </xdr:txBody>
      </xdr:sp>
      <xdr:sp macro="" textlink="">
        <xdr:nvSpPr>
          <xdr:cNvPr id="45" name="正方形/長方形 44"/>
          <xdr:cNvSpPr/>
        </xdr:nvSpPr>
        <xdr:spPr bwMode="auto">
          <a:xfrm>
            <a:off x="3267210" y="42646462"/>
            <a:ext cx="3489182" cy="5466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Ａ．（独）勤労者退職金共済機構</a:t>
            </a:r>
            <a:endParaRPr kumimoji="1" lang="en-US" altLang="ja-JP" sz="1100">
              <a:solidFill>
                <a:sysClr val="windowText" lastClr="000000"/>
              </a:solidFill>
            </a:endParaRPr>
          </a:p>
          <a:p>
            <a:pPr algn="ctr"/>
            <a:r>
              <a:rPr kumimoji="1" lang="ja-JP" altLang="en-US" sz="1100" u="none">
                <a:solidFill>
                  <a:schemeClr val="tx1"/>
                </a:solidFill>
              </a:rPr>
              <a:t>３１</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clientData/>
  </xdr:twoCellAnchor>
  <xdr:oneCellAnchor>
    <xdr:from>
      <xdr:col>22</xdr:col>
      <xdr:colOff>56030</xdr:colOff>
      <xdr:row>747</xdr:row>
      <xdr:rowOff>179293</xdr:rowOff>
    </xdr:from>
    <xdr:ext cx="1568823" cy="275717"/>
    <xdr:sp macro="" textlink="">
      <xdr:nvSpPr>
        <xdr:cNvPr id="46" name="テキスト ボックス 45"/>
        <xdr:cNvSpPr txBox="1"/>
      </xdr:nvSpPr>
      <xdr:spPr>
        <a:xfrm>
          <a:off x="4456580" y="43365643"/>
          <a:ext cx="15688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運営費交付金交付</a:t>
          </a:r>
          <a:r>
            <a:rPr kumimoji="1" lang="en-US" altLang="ja-JP" sz="1100"/>
            <a:t>】</a:t>
          </a:r>
          <a:endParaRPr kumimoji="1" lang="ja-JP" altLang="en-US" sz="1100"/>
        </a:p>
      </xdr:txBody>
    </xdr:sp>
    <xdr:clientData/>
  </xdr:oneCellAnchor>
  <xdr:twoCellAnchor>
    <xdr:from>
      <xdr:col>22</xdr:col>
      <xdr:colOff>78441</xdr:colOff>
      <xdr:row>758</xdr:row>
      <xdr:rowOff>571500</xdr:rowOff>
    </xdr:from>
    <xdr:to>
      <xdr:col>31</xdr:col>
      <xdr:colOff>123265</xdr:colOff>
      <xdr:row>759</xdr:row>
      <xdr:rowOff>134471</xdr:rowOff>
    </xdr:to>
    <xdr:sp macro="" textlink="">
      <xdr:nvSpPr>
        <xdr:cNvPr id="47" name="テキスト ボックス 46"/>
        <xdr:cNvSpPr txBox="1"/>
      </xdr:nvSpPr>
      <xdr:spPr>
        <a:xfrm>
          <a:off x="4478991" y="48263175"/>
          <a:ext cx="1845049" cy="22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21</xdr:col>
      <xdr:colOff>141589</xdr:colOff>
      <xdr:row>762</xdr:row>
      <xdr:rowOff>180204</xdr:rowOff>
    </xdr:from>
    <xdr:to>
      <xdr:col>31</xdr:col>
      <xdr:colOff>167332</xdr:colOff>
      <xdr:row>763</xdr:row>
      <xdr:rowOff>77230</xdr:rowOff>
    </xdr:to>
    <xdr:sp macro="" textlink="">
      <xdr:nvSpPr>
        <xdr:cNvPr id="21" name="大かっこ 20"/>
        <xdr:cNvSpPr/>
      </xdr:nvSpPr>
      <xdr:spPr bwMode="auto">
        <a:xfrm>
          <a:off x="4466454" y="50817163"/>
          <a:ext cx="2085202" cy="283175"/>
        </a:xfrm>
        <a:prstGeom prst="bracketPair">
          <a:avLst>
            <a:gd name="adj" fmla="val 22311"/>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事務所賃借料等</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465</v>
      </c>
      <c r="AP2" s="220"/>
      <c r="AQ2" s="220"/>
      <c r="AR2" s="79" t="str">
        <f>IF(OR(AO2="　", AO2=""), "", "-")</f>
        <v/>
      </c>
      <c r="AS2" s="221">
        <v>509</v>
      </c>
      <c r="AT2" s="221"/>
      <c r="AU2" s="221"/>
      <c r="AV2" s="52" t="str">
        <f>IF(AW2="", "", "-")</f>
        <v/>
      </c>
      <c r="AW2" s="398"/>
      <c r="AX2" s="398"/>
    </row>
    <row r="3" spans="1:50" ht="21" customHeight="1" thickBot="1" x14ac:dyDescent="0.2">
      <c r="A3" s="527" t="s">
        <v>542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568</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186</v>
      </c>
      <c r="H5" s="563"/>
      <c r="I5" s="563"/>
      <c r="J5" s="563"/>
      <c r="K5" s="563"/>
      <c r="L5" s="563"/>
      <c r="M5" s="564" t="s">
        <v>66</v>
      </c>
      <c r="N5" s="565"/>
      <c r="O5" s="565"/>
      <c r="P5" s="565"/>
      <c r="Q5" s="565"/>
      <c r="R5" s="566"/>
      <c r="S5" s="567" t="s">
        <v>117</v>
      </c>
      <c r="T5" s="563"/>
      <c r="U5" s="563"/>
      <c r="V5" s="563"/>
      <c r="W5" s="563"/>
      <c r="X5" s="568"/>
      <c r="Y5" s="718" t="s">
        <v>3</v>
      </c>
      <c r="Z5" s="719"/>
      <c r="AA5" s="719"/>
      <c r="AB5" s="719"/>
      <c r="AC5" s="719"/>
      <c r="AD5" s="720"/>
      <c r="AE5" s="721" t="s">
        <v>571</v>
      </c>
      <c r="AF5" s="721"/>
      <c r="AG5" s="721"/>
      <c r="AH5" s="721"/>
      <c r="AI5" s="721"/>
      <c r="AJ5" s="721"/>
      <c r="AK5" s="721"/>
      <c r="AL5" s="721"/>
      <c r="AM5" s="721"/>
      <c r="AN5" s="721"/>
      <c r="AO5" s="721"/>
      <c r="AP5" s="722"/>
      <c r="AQ5" s="723" t="s">
        <v>572</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6" t="s">
        <v>514</v>
      </c>
      <c r="Z7" s="297"/>
      <c r="AA7" s="297"/>
      <c r="AB7" s="297"/>
      <c r="AC7" s="297"/>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378</v>
      </c>
      <c r="B8" s="831"/>
      <c r="C8" s="831"/>
      <c r="D8" s="831"/>
      <c r="E8" s="831"/>
      <c r="F8" s="832"/>
      <c r="G8" s="224" t="str">
        <f>入力規則等!A28</f>
        <v>-</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1" t="str">
        <f>入力規則等!K13</f>
        <v>社会保障</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6" t="s">
        <v>23</v>
      </c>
      <c r="B9" s="147"/>
      <c r="C9" s="147"/>
      <c r="D9" s="147"/>
      <c r="E9" s="147"/>
      <c r="F9" s="147"/>
      <c r="G9" s="576" t="s">
        <v>576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577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5"/>
    </row>
    <row r="13" spans="1:50" ht="21" customHeight="1" x14ac:dyDescent="0.15">
      <c r="A13" s="143"/>
      <c r="B13" s="144"/>
      <c r="C13" s="144"/>
      <c r="D13" s="144"/>
      <c r="E13" s="144"/>
      <c r="F13" s="145"/>
      <c r="G13" s="746" t="s">
        <v>6</v>
      </c>
      <c r="H13" s="747"/>
      <c r="I13" s="639" t="s">
        <v>7</v>
      </c>
      <c r="J13" s="640"/>
      <c r="K13" s="640"/>
      <c r="L13" s="640"/>
      <c r="M13" s="640"/>
      <c r="N13" s="640"/>
      <c r="O13" s="641"/>
      <c r="P13" s="109">
        <v>32</v>
      </c>
      <c r="Q13" s="110"/>
      <c r="R13" s="110"/>
      <c r="S13" s="110"/>
      <c r="T13" s="110"/>
      <c r="U13" s="110"/>
      <c r="V13" s="111"/>
      <c r="W13" s="109">
        <v>32</v>
      </c>
      <c r="X13" s="110"/>
      <c r="Y13" s="110"/>
      <c r="Z13" s="110"/>
      <c r="AA13" s="110"/>
      <c r="AB13" s="110"/>
      <c r="AC13" s="111"/>
      <c r="AD13" s="109">
        <v>31</v>
      </c>
      <c r="AE13" s="110"/>
      <c r="AF13" s="110"/>
      <c r="AG13" s="110"/>
      <c r="AH13" s="110"/>
      <c r="AI13" s="110"/>
      <c r="AJ13" s="111"/>
      <c r="AK13" s="109">
        <v>31</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8"/>
      <c r="H14" s="749"/>
      <c r="I14" s="579" t="s">
        <v>8</v>
      </c>
      <c r="J14" s="633"/>
      <c r="K14" s="633"/>
      <c r="L14" s="633"/>
      <c r="M14" s="633"/>
      <c r="N14" s="633"/>
      <c r="O14" s="634"/>
      <c r="P14" s="109" t="s">
        <v>578</v>
      </c>
      <c r="Q14" s="110"/>
      <c r="R14" s="110"/>
      <c r="S14" s="110"/>
      <c r="T14" s="110"/>
      <c r="U14" s="110"/>
      <c r="V14" s="111"/>
      <c r="W14" s="109" t="s">
        <v>578</v>
      </c>
      <c r="X14" s="110"/>
      <c r="Y14" s="110"/>
      <c r="Z14" s="110"/>
      <c r="AA14" s="110"/>
      <c r="AB14" s="110"/>
      <c r="AC14" s="111"/>
      <c r="AD14" s="109" t="s">
        <v>578</v>
      </c>
      <c r="AE14" s="110"/>
      <c r="AF14" s="110"/>
      <c r="AG14" s="110"/>
      <c r="AH14" s="110"/>
      <c r="AI14" s="110"/>
      <c r="AJ14" s="111"/>
      <c r="AK14" s="109" t="s">
        <v>578</v>
      </c>
      <c r="AL14" s="110"/>
      <c r="AM14" s="110"/>
      <c r="AN14" s="110"/>
      <c r="AO14" s="110"/>
      <c r="AP14" s="110"/>
      <c r="AQ14" s="111"/>
      <c r="AR14" s="666"/>
      <c r="AS14" s="666"/>
      <c r="AT14" s="666"/>
      <c r="AU14" s="666"/>
      <c r="AV14" s="666"/>
      <c r="AW14" s="666"/>
      <c r="AX14" s="667"/>
    </row>
    <row r="15" spans="1:50" ht="21" customHeight="1" x14ac:dyDescent="0.15">
      <c r="A15" s="143"/>
      <c r="B15" s="144"/>
      <c r="C15" s="144"/>
      <c r="D15" s="144"/>
      <c r="E15" s="144"/>
      <c r="F15" s="145"/>
      <c r="G15" s="748"/>
      <c r="H15" s="749"/>
      <c r="I15" s="579" t="s">
        <v>51</v>
      </c>
      <c r="J15" s="580"/>
      <c r="K15" s="580"/>
      <c r="L15" s="580"/>
      <c r="M15" s="580"/>
      <c r="N15" s="580"/>
      <c r="O15" s="581"/>
      <c r="P15" s="109" t="s">
        <v>578</v>
      </c>
      <c r="Q15" s="110"/>
      <c r="R15" s="110"/>
      <c r="S15" s="110"/>
      <c r="T15" s="110"/>
      <c r="U15" s="110"/>
      <c r="V15" s="111"/>
      <c r="W15" s="109" t="s">
        <v>578</v>
      </c>
      <c r="X15" s="110"/>
      <c r="Y15" s="110"/>
      <c r="Z15" s="110"/>
      <c r="AA15" s="110"/>
      <c r="AB15" s="110"/>
      <c r="AC15" s="111"/>
      <c r="AD15" s="109" t="s">
        <v>578</v>
      </c>
      <c r="AE15" s="110"/>
      <c r="AF15" s="110"/>
      <c r="AG15" s="110"/>
      <c r="AH15" s="110"/>
      <c r="AI15" s="110"/>
      <c r="AJ15" s="111"/>
      <c r="AK15" s="109" t="s">
        <v>578</v>
      </c>
      <c r="AL15" s="110"/>
      <c r="AM15" s="110"/>
      <c r="AN15" s="110"/>
      <c r="AO15" s="110"/>
      <c r="AP15" s="110"/>
      <c r="AQ15" s="111"/>
      <c r="AR15" s="109" t="s">
        <v>579</v>
      </c>
      <c r="AS15" s="110"/>
      <c r="AT15" s="110"/>
      <c r="AU15" s="110"/>
      <c r="AV15" s="110"/>
      <c r="AW15" s="110"/>
      <c r="AX15" s="632"/>
    </row>
    <row r="16" spans="1:50" ht="21" customHeight="1" x14ac:dyDescent="0.15">
      <c r="A16" s="143"/>
      <c r="B16" s="144"/>
      <c r="C16" s="144"/>
      <c r="D16" s="144"/>
      <c r="E16" s="144"/>
      <c r="F16" s="145"/>
      <c r="G16" s="748"/>
      <c r="H16" s="749"/>
      <c r="I16" s="579" t="s">
        <v>52</v>
      </c>
      <c r="J16" s="580"/>
      <c r="K16" s="580"/>
      <c r="L16" s="580"/>
      <c r="M16" s="580"/>
      <c r="N16" s="580"/>
      <c r="O16" s="581"/>
      <c r="P16" s="109" t="s">
        <v>578</v>
      </c>
      <c r="Q16" s="110"/>
      <c r="R16" s="110"/>
      <c r="S16" s="110"/>
      <c r="T16" s="110"/>
      <c r="U16" s="110"/>
      <c r="V16" s="111"/>
      <c r="W16" s="109" t="s">
        <v>578</v>
      </c>
      <c r="X16" s="110"/>
      <c r="Y16" s="110"/>
      <c r="Z16" s="110"/>
      <c r="AA16" s="110"/>
      <c r="AB16" s="110"/>
      <c r="AC16" s="111"/>
      <c r="AD16" s="109" t="s">
        <v>578</v>
      </c>
      <c r="AE16" s="110"/>
      <c r="AF16" s="110"/>
      <c r="AG16" s="110"/>
      <c r="AH16" s="110"/>
      <c r="AI16" s="110"/>
      <c r="AJ16" s="111"/>
      <c r="AK16" s="109" t="s">
        <v>578</v>
      </c>
      <c r="AL16" s="110"/>
      <c r="AM16" s="110"/>
      <c r="AN16" s="110"/>
      <c r="AO16" s="110"/>
      <c r="AP16" s="110"/>
      <c r="AQ16" s="111"/>
      <c r="AR16" s="679"/>
      <c r="AS16" s="680"/>
      <c r="AT16" s="680"/>
      <c r="AU16" s="680"/>
      <c r="AV16" s="680"/>
      <c r="AW16" s="680"/>
      <c r="AX16" s="681"/>
    </row>
    <row r="17" spans="1:50" ht="24.75" customHeight="1" x14ac:dyDescent="0.15">
      <c r="A17" s="143"/>
      <c r="B17" s="144"/>
      <c r="C17" s="144"/>
      <c r="D17" s="144"/>
      <c r="E17" s="144"/>
      <c r="F17" s="145"/>
      <c r="G17" s="748"/>
      <c r="H17" s="749"/>
      <c r="I17" s="579" t="s">
        <v>50</v>
      </c>
      <c r="J17" s="633"/>
      <c r="K17" s="633"/>
      <c r="L17" s="633"/>
      <c r="M17" s="633"/>
      <c r="N17" s="633"/>
      <c r="O17" s="634"/>
      <c r="P17" s="109" t="s">
        <v>578</v>
      </c>
      <c r="Q17" s="110"/>
      <c r="R17" s="110"/>
      <c r="S17" s="110"/>
      <c r="T17" s="110"/>
      <c r="U17" s="110"/>
      <c r="V17" s="111"/>
      <c r="W17" s="109" t="s">
        <v>578</v>
      </c>
      <c r="X17" s="110"/>
      <c r="Y17" s="110"/>
      <c r="Z17" s="110"/>
      <c r="AA17" s="110"/>
      <c r="AB17" s="110"/>
      <c r="AC17" s="111"/>
      <c r="AD17" s="109" t="s">
        <v>578</v>
      </c>
      <c r="AE17" s="110"/>
      <c r="AF17" s="110"/>
      <c r="AG17" s="110"/>
      <c r="AH17" s="110"/>
      <c r="AI17" s="110"/>
      <c r="AJ17" s="111"/>
      <c r="AK17" s="109" t="s">
        <v>578</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0"/>
      <c r="H18" s="751"/>
      <c r="I18" s="738" t="s">
        <v>20</v>
      </c>
      <c r="J18" s="739"/>
      <c r="K18" s="739"/>
      <c r="L18" s="739"/>
      <c r="M18" s="739"/>
      <c r="N18" s="739"/>
      <c r="O18" s="740"/>
      <c r="P18" s="115">
        <f>SUM(P13:V17)</f>
        <v>32</v>
      </c>
      <c r="Q18" s="116"/>
      <c r="R18" s="116"/>
      <c r="S18" s="116"/>
      <c r="T18" s="116"/>
      <c r="U18" s="116"/>
      <c r="V18" s="117"/>
      <c r="W18" s="115">
        <f>SUM(W13:AC17)</f>
        <v>32</v>
      </c>
      <c r="X18" s="116"/>
      <c r="Y18" s="116"/>
      <c r="Z18" s="116"/>
      <c r="AA18" s="116"/>
      <c r="AB18" s="116"/>
      <c r="AC18" s="117"/>
      <c r="AD18" s="115">
        <f>SUM(AD13:AJ17)</f>
        <v>31</v>
      </c>
      <c r="AE18" s="116"/>
      <c r="AF18" s="116"/>
      <c r="AG18" s="116"/>
      <c r="AH18" s="116"/>
      <c r="AI18" s="116"/>
      <c r="AJ18" s="117"/>
      <c r="AK18" s="115">
        <f>SUM(AK13:AQ17)</f>
        <v>31</v>
      </c>
      <c r="AL18" s="116"/>
      <c r="AM18" s="116"/>
      <c r="AN18" s="116"/>
      <c r="AO18" s="116"/>
      <c r="AP18" s="116"/>
      <c r="AQ18" s="117"/>
      <c r="AR18" s="115">
        <f>SUM(AR13:AX17)</f>
        <v>0</v>
      </c>
      <c r="AS18" s="116"/>
      <c r="AT18" s="116"/>
      <c r="AU18" s="116"/>
      <c r="AV18" s="116"/>
      <c r="AW18" s="116"/>
      <c r="AX18" s="541"/>
    </row>
    <row r="19" spans="1:50" ht="24.75" customHeight="1" x14ac:dyDescent="0.15">
      <c r="A19" s="143"/>
      <c r="B19" s="144"/>
      <c r="C19" s="144"/>
      <c r="D19" s="144"/>
      <c r="E19" s="144"/>
      <c r="F19" s="145"/>
      <c r="G19" s="539" t="s">
        <v>9</v>
      </c>
      <c r="H19" s="540"/>
      <c r="I19" s="540"/>
      <c r="J19" s="540"/>
      <c r="K19" s="540"/>
      <c r="L19" s="540"/>
      <c r="M19" s="540"/>
      <c r="N19" s="540"/>
      <c r="O19" s="540"/>
      <c r="P19" s="109">
        <v>32</v>
      </c>
      <c r="Q19" s="110"/>
      <c r="R19" s="110"/>
      <c r="S19" s="110"/>
      <c r="T19" s="110"/>
      <c r="U19" s="110"/>
      <c r="V19" s="111"/>
      <c r="W19" s="109">
        <v>32</v>
      </c>
      <c r="X19" s="110"/>
      <c r="Y19" s="110"/>
      <c r="Z19" s="110"/>
      <c r="AA19" s="110"/>
      <c r="AB19" s="110"/>
      <c r="AC19" s="111"/>
      <c r="AD19" s="109">
        <v>31</v>
      </c>
      <c r="AE19" s="110"/>
      <c r="AF19" s="110"/>
      <c r="AG19" s="110"/>
      <c r="AH19" s="110"/>
      <c r="AI19" s="110"/>
      <c r="AJ19" s="111"/>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933" t="s">
        <v>477</v>
      </c>
      <c r="H21" s="934"/>
      <c r="I21" s="934"/>
      <c r="J21" s="934"/>
      <c r="K21" s="934"/>
      <c r="L21" s="934"/>
      <c r="M21" s="934"/>
      <c r="N21" s="934"/>
      <c r="O21" s="934"/>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558</v>
      </c>
      <c r="B22" s="200"/>
      <c r="C22" s="200"/>
      <c r="D22" s="200"/>
      <c r="E22" s="200"/>
      <c r="F22" s="201"/>
      <c r="G22" s="184" t="s">
        <v>456</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53.25" customHeight="1" x14ac:dyDescent="0.15">
      <c r="A23" s="202"/>
      <c r="B23" s="203"/>
      <c r="C23" s="203"/>
      <c r="D23" s="203"/>
      <c r="E23" s="203"/>
      <c r="F23" s="204"/>
      <c r="G23" s="187" t="s">
        <v>580</v>
      </c>
      <c r="H23" s="188"/>
      <c r="I23" s="188"/>
      <c r="J23" s="188"/>
      <c r="K23" s="188"/>
      <c r="L23" s="188"/>
      <c r="M23" s="188"/>
      <c r="N23" s="188"/>
      <c r="O23" s="189"/>
      <c r="P23" s="106">
        <v>31</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31</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472</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534</v>
      </c>
      <c r="AF30" s="388"/>
      <c r="AG30" s="388"/>
      <c r="AH30" s="389"/>
      <c r="AI30" s="387" t="s">
        <v>531</v>
      </c>
      <c r="AJ30" s="388"/>
      <c r="AK30" s="388"/>
      <c r="AL30" s="389"/>
      <c r="AM30" s="390" t="s">
        <v>526</v>
      </c>
      <c r="AN30" s="390"/>
      <c r="AO30" s="390"/>
      <c r="AP30" s="387"/>
      <c r="AQ30" s="642" t="s">
        <v>354</v>
      </c>
      <c r="AR30" s="643"/>
      <c r="AS30" s="643"/>
      <c r="AT30" s="644"/>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3"/>
      <c r="AC31" s="334"/>
      <c r="AD31" s="335"/>
      <c r="AE31" s="333"/>
      <c r="AF31" s="334"/>
      <c r="AG31" s="334"/>
      <c r="AH31" s="335"/>
      <c r="AI31" s="333"/>
      <c r="AJ31" s="334"/>
      <c r="AK31" s="334"/>
      <c r="AL31" s="335"/>
      <c r="AM31" s="377"/>
      <c r="AN31" s="377"/>
      <c r="AO31" s="377"/>
      <c r="AP31" s="333"/>
      <c r="AQ31" s="218" t="s">
        <v>639</v>
      </c>
      <c r="AR31" s="137"/>
      <c r="AS31" s="138" t="s">
        <v>355</v>
      </c>
      <c r="AT31" s="173"/>
      <c r="AU31" s="272">
        <v>31</v>
      </c>
      <c r="AV31" s="272"/>
      <c r="AW31" s="380" t="s">
        <v>300</v>
      </c>
      <c r="AX31" s="381"/>
    </row>
    <row r="32" spans="1:50" ht="23.25" customHeight="1" x14ac:dyDescent="0.15">
      <c r="A32" s="519"/>
      <c r="B32" s="517"/>
      <c r="C32" s="517"/>
      <c r="D32" s="517"/>
      <c r="E32" s="517"/>
      <c r="F32" s="518"/>
      <c r="G32" s="544" t="s">
        <v>582</v>
      </c>
      <c r="H32" s="545"/>
      <c r="I32" s="545"/>
      <c r="J32" s="545"/>
      <c r="K32" s="545"/>
      <c r="L32" s="545"/>
      <c r="M32" s="545"/>
      <c r="N32" s="545"/>
      <c r="O32" s="546"/>
      <c r="P32" s="162" t="s">
        <v>583</v>
      </c>
      <c r="Q32" s="162"/>
      <c r="R32" s="162"/>
      <c r="S32" s="162"/>
      <c r="T32" s="162"/>
      <c r="U32" s="162"/>
      <c r="V32" s="162"/>
      <c r="W32" s="162"/>
      <c r="X32" s="232"/>
      <c r="Y32" s="339" t="s">
        <v>12</v>
      </c>
      <c r="Z32" s="553"/>
      <c r="AA32" s="554"/>
      <c r="AB32" s="555" t="s">
        <v>584</v>
      </c>
      <c r="AC32" s="555"/>
      <c r="AD32" s="555"/>
      <c r="AE32" s="365">
        <v>21</v>
      </c>
      <c r="AF32" s="366"/>
      <c r="AG32" s="366"/>
      <c r="AH32" s="366"/>
      <c r="AI32" s="365">
        <v>16</v>
      </c>
      <c r="AJ32" s="366"/>
      <c r="AK32" s="366"/>
      <c r="AL32" s="366"/>
      <c r="AM32" s="365">
        <v>7.2</v>
      </c>
      <c r="AN32" s="366"/>
      <c r="AO32" s="366"/>
      <c r="AP32" s="366"/>
      <c r="AQ32" s="112" t="s">
        <v>639</v>
      </c>
      <c r="AR32" s="113"/>
      <c r="AS32" s="113"/>
      <c r="AT32" s="114"/>
      <c r="AU32" s="366" t="s">
        <v>581</v>
      </c>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584</v>
      </c>
      <c r="AC33" s="526"/>
      <c r="AD33" s="526"/>
      <c r="AE33" s="365">
        <v>21</v>
      </c>
      <c r="AF33" s="366"/>
      <c r="AG33" s="366"/>
      <c r="AH33" s="366"/>
      <c r="AI33" s="365">
        <v>16</v>
      </c>
      <c r="AJ33" s="366"/>
      <c r="AK33" s="366"/>
      <c r="AL33" s="366"/>
      <c r="AM33" s="365">
        <v>7.2</v>
      </c>
      <c r="AN33" s="366"/>
      <c r="AO33" s="366"/>
      <c r="AP33" s="366"/>
      <c r="AQ33" s="112" t="s">
        <v>640</v>
      </c>
      <c r="AR33" s="113"/>
      <c r="AS33" s="113"/>
      <c r="AT33" s="114"/>
      <c r="AU33" s="366">
        <v>2.5</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7"/>
      <c r="Y34" s="304" t="s">
        <v>13</v>
      </c>
      <c r="Z34" s="299"/>
      <c r="AA34" s="300"/>
      <c r="AB34" s="501" t="s">
        <v>301</v>
      </c>
      <c r="AC34" s="501"/>
      <c r="AD34" s="501"/>
      <c r="AE34" s="365">
        <v>100</v>
      </c>
      <c r="AF34" s="366"/>
      <c r="AG34" s="366"/>
      <c r="AH34" s="366"/>
      <c r="AI34" s="365">
        <v>100</v>
      </c>
      <c r="AJ34" s="366"/>
      <c r="AK34" s="366"/>
      <c r="AL34" s="366"/>
      <c r="AM34" s="365">
        <v>100</v>
      </c>
      <c r="AN34" s="366"/>
      <c r="AO34" s="366"/>
      <c r="AP34" s="366"/>
      <c r="AQ34" s="112" t="s">
        <v>640</v>
      </c>
      <c r="AR34" s="113"/>
      <c r="AS34" s="113"/>
      <c r="AT34" s="114"/>
      <c r="AU34" s="366" t="s">
        <v>585</v>
      </c>
      <c r="AV34" s="366"/>
      <c r="AW34" s="366"/>
      <c r="AX34" s="368"/>
    </row>
    <row r="35" spans="1:50" ht="23.25" customHeight="1" x14ac:dyDescent="0.15">
      <c r="A35" s="904" t="s">
        <v>504</v>
      </c>
      <c r="B35" s="905"/>
      <c r="C35" s="905"/>
      <c r="D35" s="905"/>
      <c r="E35" s="905"/>
      <c r="F35" s="906"/>
      <c r="G35" s="910" t="s">
        <v>586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472</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2"/>
      <c r="Q39" s="162"/>
      <c r="R39" s="162"/>
      <c r="S39" s="162"/>
      <c r="T39" s="162"/>
      <c r="U39" s="162"/>
      <c r="V39" s="162"/>
      <c r="W39" s="162"/>
      <c r="X39" s="232"/>
      <c r="Y39" s="339" t="s">
        <v>12</v>
      </c>
      <c r="Z39" s="553"/>
      <c r="AA39" s="554"/>
      <c r="AB39" s="555"/>
      <c r="AC39" s="555"/>
      <c r="AD39" s="55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c r="AC40" s="526"/>
      <c r="AD40" s="526"/>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8"/>
      <c r="B41" s="649"/>
      <c r="C41" s="649"/>
      <c r="D41" s="649"/>
      <c r="E41" s="649"/>
      <c r="F41" s="650"/>
      <c r="G41" s="550"/>
      <c r="H41" s="551"/>
      <c r="I41" s="551"/>
      <c r="J41" s="551"/>
      <c r="K41" s="551"/>
      <c r="L41" s="551"/>
      <c r="M41" s="551"/>
      <c r="N41" s="551"/>
      <c r="O41" s="552"/>
      <c r="P41" s="165"/>
      <c r="Q41" s="165"/>
      <c r="R41" s="165"/>
      <c r="S41" s="165"/>
      <c r="T41" s="165"/>
      <c r="U41" s="165"/>
      <c r="V41" s="165"/>
      <c r="W41" s="165"/>
      <c r="X41" s="237"/>
      <c r="Y41" s="304" t="s">
        <v>13</v>
      </c>
      <c r="Z41" s="299"/>
      <c r="AA41" s="300"/>
      <c r="AB41" s="501" t="s">
        <v>301</v>
      </c>
      <c r="AC41" s="501"/>
      <c r="AD41" s="50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472</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2"/>
      <c r="Y46" s="339" t="s">
        <v>12</v>
      </c>
      <c r="Z46" s="553"/>
      <c r="AA46" s="554"/>
      <c r="AB46" s="555"/>
      <c r="AC46" s="555"/>
      <c r="AD46" s="55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5"/>
      <c r="Q48" s="165"/>
      <c r="R48" s="165"/>
      <c r="S48" s="165"/>
      <c r="T48" s="165"/>
      <c r="U48" s="165"/>
      <c r="V48" s="165"/>
      <c r="W48" s="165"/>
      <c r="X48" s="237"/>
      <c r="Y48" s="304" t="s">
        <v>13</v>
      </c>
      <c r="Z48" s="299"/>
      <c r="AA48" s="300"/>
      <c r="AB48" s="501" t="s">
        <v>301</v>
      </c>
      <c r="AC48" s="501"/>
      <c r="AD48" s="50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472</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2"/>
      <c r="Y53" s="339" t="s">
        <v>12</v>
      </c>
      <c r="Z53" s="553"/>
      <c r="AA53" s="554"/>
      <c r="AB53" s="555"/>
      <c r="AC53" s="555"/>
      <c r="AD53" s="55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5"/>
      <c r="Q55" s="165"/>
      <c r="R55" s="165"/>
      <c r="S55" s="165"/>
      <c r="T55" s="165"/>
      <c r="U55" s="165"/>
      <c r="V55" s="165"/>
      <c r="W55" s="165"/>
      <c r="X55" s="237"/>
      <c r="Y55" s="304" t="s">
        <v>13</v>
      </c>
      <c r="Z55" s="299"/>
      <c r="AA55" s="300"/>
      <c r="AB55" s="465" t="s">
        <v>14</v>
      </c>
      <c r="AC55" s="465"/>
      <c r="AD55" s="465"/>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472</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2"/>
      <c r="Y60" s="339" t="s">
        <v>12</v>
      </c>
      <c r="Z60" s="553"/>
      <c r="AA60" s="554"/>
      <c r="AB60" s="555"/>
      <c r="AC60" s="555"/>
      <c r="AD60" s="55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7"/>
      <c r="Y62" s="304" t="s">
        <v>13</v>
      </c>
      <c r="Z62" s="299"/>
      <c r="AA62" s="300"/>
      <c r="AB62" s="501" t="s">
        <v>14</v>
      </c>
      <c r="AC62" s="501"/>
      <c r="AD62" s="50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2" t="s">
        <v>473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468</v>
      </c>
      <c r="X65" s="874"/>
      <c r="Y65" s="877"/>
      <c r="Z65" s="877"/>
      <c r="AA65" s="878"/>
      <c r="AB65" s="871" t="s">
        <v>11</v>
      </c>
      <c r="AC65" s="867"/>
      <c r="AD65" s="868"/>
      <c r="AE65" s="369" t="s">
        <v>534</v>
      </c>
      <c r="AF65" s="370"/>
      <c r="AG65" s="370"/>
      <c r="AH65" s="371"/>
      <c r="AI65" s="369" t="s">
        <v>531</v>
      </c>
      <c r="AJ65" s="370"/>
      <c r="AK65" s="370"/>
      <c r="AL65" s="371"/>
      <c r="AM65" s="376" t="s">
        <v>526</v>
      </c>
      <c r="AN65" s="376"/>
      <c r="AO65" s="376"/>
      <c r="AP65" s="369"/>
      <c r="AQ65" s="871" t="s">
        <v>354</v>
      </c>
      <c r="AR65" s="867"/>
      <c r="AS65" s="867"/>
      <c r="AT65" s="868"/>
      <c r="AU65" s="983" t="s">
        <v>253</v>
      </c>
      <c r="AV65" s="983"/>
      <c r="AW65" s="983"/>
      <c r="AX65" s="984"/>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1"/>
      <c r="AR66" s="272"/>
      <c r="AS66" s="869" t="s">
        <v>355</v>
      </c>
      <c r="AT66" s="870"/>
      <c r="AU66" s="272"/>
      <c r="AV66" s="272"/>
      <c r="AW66" s="869" t="s">
        <v>471</v>
      </c>
      <c r="AX66" s="985"/>
    </row>
    <row r="67" spans="1:50" ht="23.25" hidden="1" customHeight="1" x14ac:dyDescent="0.15">
      <c r="A67" s="855"/>
      <c r="B67" s="856"/>
      <c r="C67" s="856"/>
      <c r="D67" s="856"/>
      <c r="E67" s="856"/>
      <c r="F67" s="857"/>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494</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5" t="s">
        <v>54</v>
      </c>
      <c r="Z68" s="185"/>
      <c r="AA68" s="186"/>
      <c r="AB68" s="981" t="s">
        <v>494</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5" t="s">
        <v>13</v>
      </c>
      <c r="Z69" s="185"/>
      <c r="AA69" s="186"/>
      <c r="AB69" s="982" t="s">
        <v>495</v>
      </c>
      <c r="AC69" s="982"/>
      <c r="AD69" s="982"/>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478</v>
      </c>
      <c r="B70" s="856"/>
      <c r="C70" s="856"/>
      <c r="D70" s="856"/>
      <c r="E70" s="856"/>
      <c r="F70" s="857"/>
      <c r="G70" s="946" t="s">
        <v>357</v>
      </c>
      <c r="H70" s="947"/>
      <c r="I70" s="947"/>
      <c r="J70" s="947"/>
      <c r="K70" s="947"/>
      <c r="L70" s="947"/>
      <c r="M70" s="947"/>
      <c r="N70" s="947"/>
      <c r="O70" s="947"/>
      <c r="P70" s="947"/>
      <c r="Q70" s="947"/>
      <c r="R70" s="947"/>
      <c r="S70" s="947"/>
      <c r="T70" s="947"/>
      <c r="U70" s="947"/>
      <c r="V70" s="947"/>
      <c r="W70" s="950" t="s">
        <v>493</v>
      </c>
      <c r="X70" s="951"/>
      <c r="Y70" s="956" t="s">
        <v>12</v>
      </c>
      <c r="Z70" s="956"/>
      <c r="AA70" s="957"/>
      <c r="AB70" s="958" t="s">
        <v>494</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5" t="s">
        <v>54</v>
      </c>
      <c r="Z71" s="185"/>
      <c r="AA71" s="186"/>
      <c r="AB71" s="981" t="s">
        <v>494</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5" t="s">
        <v>13</v>
      </c>
      <c r="Z72" s="185"/>
      <c r="AA72" s="186"/>
      <c r="AB72" s="982" t="s">
        <v>495</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473</v>
      </c>
      <c r="B73" s="842"/>
      <c r="C73" s="842"/>
      <c r="D73" s="842"/>
      <c r="E73" s="842"/>
      <c r="F73" s="843"/>
      <c r="G73" s="810"/>
      <c r="H73" s="170" t="s">
        <v>265</v>
      </c>
      <c r="I73" s="170"/>
      <c r="J73" s="170"/>
      <c r="K73" s="170"/>
      <c r="L73" s="170"/>
      <c r="M73" s="170"/>
      <c r="N73" s="170"/>
      <c r="O73" s="171"/>
      <c r="P73" s="177" t="s">
        <v>59</v>
      </c>
      <c r="Q73" s="170"/>
      <c r="R73" s="170"/>
      <c r="S73" s="170"/>
      <c r="T73" s="170"/>
      <c r="U73" s="170"/>
      <c r="V73" s="170"/>
      <c r="W73" s="170"/>
      <c r="X73" s="171"/>
      <c r="Y73" s="812"/>
      <c r="Z73" s="813"/>
      <c r="AA73" s="814"/>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8.75" hidden="1" customHeight="1" x14ac:dyDescent="0.15">
      <c r="A74" s="844"/>
      <c r="B74" s="845"/>
      <c r="C74" s="845"/>
      <c r="D74" s="845"/>
      <c r="E74" s="845"/>
      <c r="F74" s="846"/>
      <c r="G74" s="81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4"/>
      <c r="B75" s="845"/>
      <c r="C75" s="845"/>
      <c r="D75" s="845"/>
      <c r="E75" s="845"/>
      <c r="F75" s="846"/>
      <c r="G75" s="785"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4"/>
      <c r="B76" s="845"/>
      <c r="C76" s="845"/>
      <c r="D76" s="845"/>
      <c r="E76" s="845"/>
      <c r="F76" s="846"/>
      <c r="G76" s="786"/>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4"/>
      <c r="B77" s="845"/>
      <c r="C77" s="845"/>
      <c r="D77" s="845"/>
      <c r="E77" s="845"/>
      <c r="F77" s="846"/>
      <c r="G77" s="78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8" t="s">
        <v>507</v>
      </c>
      <c r="B78" s="919"/>
      <c r="C78" s="919"/>
      <c r="D78" s="919"/>
      <c r="E78" s="916" t="s">
        <v>450</v>
      </c>
      <c r="F78" s="917"/>
      <c r="G78" s="57" t="s">
        <v>357</v>
      </c>
      <c r="H78" s="796"/>
      <c r="I78" s="245"/>
      <c r="J78" s="245"/>
      <c r="K78" s="245"/>
      <c r="L78" s="245"/>
      <c r="M78" s="245"/>
      <c r="N78" s="245"/>
      <c r="O78" s="797"/>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9" t="s">
        <v>467</v>
      </c>
      <c r="AP79" s="150"/>
      <c r="AQ79" s="150"/>
      <c r="AR79" s="81" t="s">
        <v>465</v>
      </c>
      <c r="AS79" s="149"/>
      <c r="AT79" s="150"/>
      <c r="AU79" s="150"/>
      <c r="AV79" s="150"/>
      <c r="AW79" s="150"/>
      <c r="AX79" s="151"/>
    </row>
    <row r="80" spans="1:50" ht="18.75" hidden="1" customHeight="1" x14ac:dyDescent="0.15">
      <c r="A80" s="523" t="s">
        <v>266</v>
      </c>
      <c r="B80" s="850" t="s">
        <v>464</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62" t="s">
        <v>11</v>
      </c>
      <c r="AC85" s="463"/>
      <c r="AD85" s="464"/>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2"/>
      <c r="I87" s="162"/>
      <c r="J87" s="162"/>
      <c r="K87" s="162"/>
      <c r="L87" s="162"/>
      <c r="M87" s="162"/>
      <c r="N87" s="162"/>
      <c r="O87" s="232"/>
      <c r="P87" s="162"/>
      <c r="Q87" s="803"/>
      <c r="R87" s="803"/>
      <c r="S87" s="803"/>
      <c r="T87" s="803"/>
      <c r="U87" s="803"/>
      <c r="V87" s="803"/>
      <c r="W87" s="803"/>
      <c r="X87" s="804"/>
      <c r="Y87" s="759" t="s">
        <v>62</v>
      </c>
      <c r="Z87" s="760"/>
      <c r="AA87" s="761"/>
      <c r="AB87" s="555"/>
      <c r="AC87" s="555"/>
      <c r="AD87" s="555"/>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4"/>
      <c r="B88" s="556"/>
      <c r="C88" s="556"/>
      <c r="D88" s="556"/>
      <c r="E88" s="556"/>
      <c r="F88" s="557"/>
      <c r="G88" s="233"/>
      <c r="H88" s="234"/>
      <c r="I88" s="234"/>
      <c r="J88" s="234"/>
      <c r="K88" s="234"/>
      <c r="L88" s="234"/>
      <c r="M88" s="234"/>
      <c r="N88" s="234"/>
      <c r="O88" s="235"/>
      <c r="P88" s="805"/>
      <c r="Q88" s="805"/>
      <c r="R88" s="805"/>
      <c r="S88" s="805"/>
      <c r="T88" s="805"/>
      <c r="U88" s="805"/>
      <c r="V88" s="805"/>
      <c r="W88" s="805"/>
      <c r="X88" s="806"/>
      <c r="Y88" s="733" t="s">
        <v>54</v>
      </c>
      <c r="Z88" s="734"/>
      <c r="AA88" s="735"/>
      <c r="AB88" s="526"/>
      <c r="AC88" s="526"/>
      <c r="AD88" s="526"/>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thickBot="1" x14ac:dyDescent="0.2">
      <c r="A89" s="524"/>
      <c r="B89" s="558"/>
      <c r="C89" s="558"/>
      <c r="D89" s="558"/>
      <c r="E89" s="558"/>
      <c r="F89" s="559"/>
      <c r="G89" s="236"/>
      <c r="H89" s="165"/>
      <c r="I89" s="165"/>
      <c r="J89" s="165"/>
      <c r="K89" s="165"/>
      <c r="L89" s="165"/>
      <c r="M89" s="165"/>
      <c r="N89" s="165"/>
      <c r="O89" s="237"/>
      <c r="P89" s="305"/>
      <c r="Q89" s="305"/>
      <c r="R89" s="305"/>
      <c r="S89" s="305"/>
      <c r="T89" s="305"/>
      <c r="U89" s="305"/>
      <c r="V89" s="305"/>
      <c r="W89" s="305"/>
      <c r="X89" s="807"/>
      <c r="Y89" s="733" t="s">
        <v>13</v>
      </c>
      <c r="Z89" s="734"/>
      <c r="AA89" s="735"/>
      <c r="AB89" s="465" t="s">
        <v>14</v>
      </c>
      <c r="AC89" s="465"/>
      <c r="AD89" s="465"/>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62" t="s">
        <v>11</v>
      </c>
      <c r="AC90" s="463"/>
      <c r="AD90" s="464"/>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4"/>
      <c r="B92" s="556"/>
      <c r="C92" s="556"/>
      <c r="D92" s="556"/>
      <c r="E92" s="556"/>
      <c r="F92" s="557"/>
      <c r="G92" s="231"/>
      <c r="H92" s="162"/>
      <c r="I92" s="162"/>
      <c r="J92" s="162"/>
      <c r="K92" s="162"/>
      <c r="L92" s="162"/>
      <c r="M92" s="162"/>
      <c r="N92" s="162"/>
      <c r="O92" s="232"/>
      <c r="P92" s="162"/>
      <c r="Q92" s="803"/>
      <c r="R92" s="803"/>
      <c r="S92" s="803"/>
      <c r="T92" s="803"/>
      <c r="U92" s="803"/>
      <c r="V92" s="803"/>
      <c r="W92" s="803"/>
      <c r="X92" s="804"/>
      <c r="Y92" s="759" t="s">
        <v>62</v>
      </c>
      <c r="Z92" s="760"/>
      <c r="AA92" s="761"/>
      <c r="AB92" s="555"/>
      <c r="AC92" s="555"/>
      <c r="AD92" s="555"/>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5"/>
      <c r="Q93" s="805"/>
      <c r="R93" s="805"/>
      <c r="S93" s="805"/>
      <c r="T93" s="805"/>
      <c r="U93" s="805"/>
      <c r="V93" s="805"/>
      <c r="W93" s="805"/>
      <c r="X93" s="806"/>
      <c r="Y93" s="733" t="s">
        <v>54</v>
      </c>
      <c r="Z93" s="734"/>
      <c r="AA93" s="735"/>
      <c r="AB93" s="526"/>
      <c r="AC93" s="526"/>
      <c r="AD93" s="526"/>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4"/>
      <c r="B94" s="558"/>
      <c r="C94" s="558"/>
      <c r="D94" s="558"/>
      <c r="E94" s="558"/>
      <c r="F94" s="559"/>
      <c r="G94" s="236"/>
      <c r="H94" s="165"/>
      <c r="I94" s="165"/>
      <c r="J94" s="165"/>
      <c r="K94" s="165"/>
      <c r="L94" s="165"/>
      <c r="M94" s="165"/>
      <c r="N94" s="165"/>
      <c r="O94" s="237"/>
      <c r="P94" s="305"/>
      <c r="Q94" s="305"/>
      <c r="R94" s="305"/>
      <c r="S94" s="305"/>
      <c r="T94" s="305"/>
      <c r="U94" s="305"/>
      <c r="V94" s="305"/>
      <c r="W94" s="305"/>
      <c r="X94" s="807"/>
      <c r="Y94" s="733" t="s">
        <v>13</v>
      </c>
      <c r="Z94" s="734"/>
      <c r="AA94" s="735"/>
      <c r="AB94" s="465" t="s">
        <v>14</v>
      </c>
      <c r="AC94" s="465"/>
      <c r="AD94" s="465"/>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62" t="s">
        <v>11</v>
      </c>
      <c r="AC95" s="463"/>
      <c r="AD95" s="464"/>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4"/>
      <c r="B97" s="556"/>
      <c r="C97" s="556"/>
      <c r="D97" s="556"/>
      <c r="E97" s="556"/>
      <c r="F97" s="557"/>
      <c r="G97" s="231"/>
      <c r="H97" s="162"/>
      <c r="I97" s="162"/>
      <c r="J97" s="162"/>
      <c r="K97" s="162"/>
      <c r="L97" s="162"/>
      <c r="M97" s="162"/>
      <c r="N97" s="162"/>
      <c r="O97" s="232"/>
      <c r="P97" s="162"/>
      <c r="Q97" s="803"/>
      <c r="R97" s="803"/>
      <c r="S97" s="803"/>
      <c r="T97" s="803"/>
      <c r="U97" s="803"/>
      <c r="V97" s="803"/>
      <c r="W97" s="803"/>
      <c r="X97" s="804"/>
      <c r="Y97" s="759" t="s">
        <v>62</v>
      </c>
      <c r="Z97" s="760"/>
      <c r="AA97" s="761"/>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5"/>
      <c r="Q98" s="805"/>
      <c r="R98" s="805"/>
      <c r="S98" s="805"/>
      <c r="T98" s="805"/>
      <c r="U98" s="805"/>
      <c r="V98" s="805"/>
      <c r="W98" s="805"/>
      <c r="X98" s="806"/>
      <c r="Y98" s="733" t="s">
        <v>54</v>
      </c>
      <c r="Z98" s="734"/>
      <c r="AA98" s="735"/>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8"/>
      <c r="I99" s="248"/>
      <c r="J99" s="248"/>
      <c r="K99" s="248"/>
      <c r="L99" s="248"/>
      <c r="M99" s="248"/>
      <c r="N99" s="248"/>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534</v>
      </c>
      <c r="AF100" s="828"/>
      <c r="AG100" s="828"/>
      <c r="AH100" s="829"/>
      <c r="AI100" s="827" t="s">
        <v>531</v>
      </c>
      <c r="AJ100" s="828"/>
      <c r="AK100" s="828"/>
      <c r="AL100" s="829"/>
      <c r="AM100" s="827" t="s">
        <v>527</v>
      </c>
      <c r="AN100" s="828"/>
      <c r="AO100" s="828"/>
      <c r="AP100" s="829"/>
      <c r="AQ100" s="935" t="s">
        <v>520</v>
      </c>
      <c r="AR100" s="936"/>
      <c r="AS100" s="936"/>
      <c r="AT100" s="937"/>
      <c r="AU100" s="935" t="s">
        <v>517</v>
      </c>
      <c r="AV100" s="936"/>
      <c r="AW100" s="936"/>
      <c r="AX100" s="938"/>
    </row>
    <row r="101" spans="1:60" ht="23.25" customHeight="1" x14ac:dyDescent="0.15">
      <c r="A101" s="495"/>
      <c r="B101" s="496"/>
      <c r="C101" s="496"/>
      <c r="D101" s="496"/>
      <c r="E101" s="496"/>
      <c r="F101" s="497"/>
      <c r="G101" s="162" t="s">
        <v>587</v>
      </c>
      <c r="H101" s="162"/>
      <c r="I101" s="162"/>
      <c r="J101" s="162"/>
      <c r="K101" s="162"/>
      <c r="L101" s="162"/>
      <c r="M101" s="162"/>
      <c r="N101" s="162"/>
      <c r="O101" s="162"/>
      <c r="P101" s="162"/>
      <c r="Q101" s="162"/>
      <c r="R101" s="162"/>
      <c r="S101" s="162"/>
      <c r="T101" s="162"/>
      <c r="U101" s="162"/>
      <c r="V101" s="162"/>
      <c r="W101" s="162"/>
      <c r="X101" s="232"/>
      <c r="Y101" s="817" t="s">
        <v>55</v>
      </c>
      <c r="Z101" s="719"/>
      <c r="AA101" s="720"/>
      <c r="AB101" s="555" t="s">
        <v>588</v>
      </c>
      <c r="AC101" s="555"/>
      <c r="AD101" s="555"/>
      <c r="AE101" s="365" t="s">
        <v>589</v>
      </c>
      <c r="AF101" s="366"/>
      <c r="AG101" s="366"/>
      <c r="AH101" s="367"/>
      <c r="AI101" s="365" t="s">
        <v>589</v>
      </c>
      <c r="AJ101" s="366"/>
      <c r="AK101" s="366"/>
      <c r="AL101" s="367"/>
      <c r="AM101" s="365" t="s">
        <v>591</v>
      </c>
      <c r="AN101" s="366"/>
      <c r="AO101" s="366"/>
      <c r="AP101" s="367"/>
      <c r="AQ101" s="365" t="s">
        <v>592</v>
      </c>
      <c r="AR101" s="366"/>
      <c r="AS101" s="366"/>
      <c r="AT101" s="367"/>
      <c r="AU101" s="365" t="s">
        <v>589</v>
      </c>
      <c r="AV101" s="366"/>
      <c r="AW101" s="366"/>
      <c r="AX101" s="367"/>
    </row>
    <row r="102" spans="1:60" ht="23.25"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7"/>
      <c r="Y102" s="478" t="s">
        <v>56</v>
      </c>
      <c r="Z102" s="340"/>
      <c r="AA102" s="341"/>
      <c r="AB102" s="555" t="s">
        <v>588</v>
      </c>
      <c r="AC102" s="555"/>
      <c r="AD102" s="555"/>
      <c r="AE102" s="359" t="s">
        <v>590</v>
      </c>
      <c r="AF102" s="359"/>
      <c r="AG102" s="359"/>
      <c r="AH102" s="359"/>
      <c r="AI102" s="359" t="s">
        <v>589</v>
      </c>
      <c r="AJ102" s="359"/>
      <c r="AK102" s="359"/>
      <c r="AL102" s="359"/>
      <c r="AM102" s="359" t="s">
        <v>591</v>
      </c>
      <c r="AN102" s="359"/>
      <c r="AO102" s="359"/>
      <c r="AP102" s="359"/>
      <c r="AQ102" s="818" t="s">
        <v>591</v>
      </c>
      <c r="AR102" s="819"/>
      <c r="AS102" s="819"/>
      <c r="AT102" s="820"/>
      <c r="AU102" s="818" t="s">
        <v>589</v>
      </c>
      <c r="AV102" s="819"/>
      <c r="AW102" s="819"/>
      <c r="AX102" s="820"/>
    </row>
    <row r="103" spans="1:60" ht="31.5" hidden="1" customHeight="1" x14ac:dyDescent="0.15">
      <c r="A103" s="492" t="s">
        <v>474</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4" t="s">
        <v>11</v>
      </c>
      <c r="AC103" s="299"/>
      <c r="AD103" s="300"/>
      <c r="AE103" s="304" t="s">
        <v>534</v>
      </c>
      <c r="AF103" s="299"/>
      <c r="AG103" s="299"/>
      <c r="AH103" s="300"/>
      <c r="AI103" s="304" t="s">
        <v>531</v>
      </c>
      <c r="AJ103" s="299"/>
      <c r="AK103" s="299"/>
      <c r="AL103" s="300"/>
      <c r="AM103" s="304" t="s">
        <v>527</v>
      </c>
      <c r="AN103" s="299"/>
      <c r="AO103" s="299"/>
      <c r="AP103" s="300"/>
      <c r="AQ103" s="361" t="s">
        <v>520</v>
      </c>
      <c r="AR103" s="362"/>
      <c r="AS103" s="362"/>
      <c r="AT103" s="363"/>
      <c r="AU103" s="361" t="s">
        <v>517</v>
      </c>
      <c r="AV103" s="362"/>
      <c r="AW103" s="362"/>
      <c r="AX103" s="364"/>
    </row>
    <row r="104" spans="1:60" ht="23.25" hidden="1" customHeight="1" x14ac:dyDescent="0.15">
      <c r="A104" s="495"/>
      <c r="B104" s="496"/>
      <c r="C104" s="496"/>
      <c r="D104" s="496"/>
      <c r="E104" s="496"/>
      <c r="F104" s="497"/>
      <c r="G104" s="162"/>
      <c r="H104" s="162"/>
      <c r="I104" s="162"/>
      <c r="J104" s="162"/>
      <c r="K104" s="162"/>
      <c r="L104" s="162"/>
      <c r="M104" s="162"/>
      <c r="N104" s="162"/>
      <c r="O104" s="162"/>
      <c r="P104" s="162"/>
      <c r="Q104" s="162"/>
      <c r="R104" s="162"/>
      <c r="S104" s="162"/>
      <c r="T104" s="162"/>
      <c r="U104" s="162"/>
      <c r="V104" s="162"/>
      <c r="W104" s="162"/>
      <c r="X104" s="232"/>
      <c r="Y104" s="481" t="s">
        <v>55</v>
      </c>
      <c r="Z104" s="482"/>
      <c r="AA104" s="483"/>
      <c r="AB104" s="475"/>
      <c r="AC104" s="476"/>
      <c r="AD104" s="477"/>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37"/>
      <c r="Y105" s="478" t="s">
        <v>56</v>
      </c>
      <c r="Z105" s="479"/>
      <c r="AA105" s="480"/>
      <c r="AB105" s="407"/>
      <c r="AC105" s="408"/>
      <c r="AD105" s="409"/>
      <c r="AE105" s="359"/>
      <c r="AF105" s="359"/>
      <c r="AG105" s="359"/>
      <c r="AH105" s="359"/>
      <c r="AI105" s="359"/>
      <c r="AJ105" s="359"/>
      <c r="AK105" s="359"/>
      <c r="AL105" s="359"/>
      <c r="AM105" s="359"/>
      <c r="AN105" s="359"/>
      <c r="AO105" s="359"/>
      <c r="AP105" s="359"/>
      <c r="AQ105" s="365"/>
      <c r="AR105" s="366"/>
      <c r="AS105" s="366"/>
      <c r="AT105" s="367"/>
      <c r="AU105" s="818"/>
      <c r="AV105" s="819"/>
      <c r="AW105" s="819"/>
      <c r="AX105" s="820"/>
    </row>
    <row r="106" spans="1:60" ht="31.5" hidden="1" customHeight="1" x14ac:dyDescent="0.15">
      <c r="A106" s="492" t="s">
        <v>474</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4" t="s">
        <v>11</v>
      </c>
      <c r="AC106" s="299"/>
      <c r="AD106" s="300"/>
      <c r="AE106" s="304" t="s">
        <v>534</v>
      </c>
      <c r="AF106" s="299"/>
      <c r="AG106" s="299"/>
      <c r="AH106" s="300"/>
      <c r="AI106" s="304" t="s">
        <v>531</v>
      </c>
      <c r="AJ106" s="299"/>
      <c r="AK106" s="299"/>
      <c r="AL106" s="300"/>
      <c r="AM106" s="304" t="s">
        <v>526</v>
      </c>
      <c r="AN106" s="299"/>
      <c r="AO106" s="299"/>
      <c r="AP106" s="300"/>
      <c r="AQ106" s="361" t="s">
        <v>520</v>
      </c>
      <c r="AR106" s="362"/>
      <c r="AS106" s="362"/>
      <c r="AT106" s="363"/>
      <c r="AU106" s="361" t="s">
        <v>517</v>
      </c>
      <c r="AV106" s="362"/>
      <c r="AW106" s="362"/>
      <c r="AX106" s="364"/>
    </row>
    <row r="107" spans="1:60" ht="23.25" hidden="1" customHeight="1" x14ac:dyDescent="0.15">
      <c r="A107" s="495"/>
      <c r="B107" s="496"/>
      <c r="C107" s="496"/>
      <c r="D107" s="496"/>
      <c r="E107" s="496"/>
      <c r="F107" s="497"/>
      <c r="G107" s="162"/>
      <c r="H107" s="162"/>
      <c r="I107" s="162"/>
      <c r="J107" s="162"/>
      <c r="K107" s="162"/>
      <c r="L107" s="162"/>
      <c r="M107" s="162"/>
      <c r="N107" s="162"/>
      <c r="O107" s="162"/>
      <c r="P107" s="162"/>
      <c r="Q107" s="162"/>
      <c r="R107" s="162"/>
      <c r="S107" s="162"/>
      <c r="T107" s="162"/>
      <c r="U107" s="162"/>
      <c r="V107" s="162"/>
      <c r="W107" s="162"/>
      <c r="X107" s="232"/>
      <c r="Y107" s="481" t="s">
        <v>55</v>
      </c>
      <c r="Z107" s="482"/>
      <c r="AA107" s="483"/>
      <c r="AB107" s="475"/>
      <c r="AC107" s="476"/>
      <c r="AD107" s="47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7"/>
      <c r="Y108" s="478" t="s">
        <v>56</v>
      </c>
      <c r="Z108" s="479"/>
      <c r="AA108" s="480"/>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92" t="s">
        <v>474</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4" t="s">
        <v>11</v>
      </c>
      <c r="AC109" s="299"/>
      <c r="AD109" s="300"/>
      <c r="AE109" s="304" t="s">
        <v>534</v>
      </c>
      <c r="AF109" s="299"/>
      <c r="AG109" s="299"/>
      <c r="AH109" s="300"/>
      <c r="AI109" s="304" t="s">
        <v>531</v>
      </c>
      <c r="AJ109" s="299"/>
      <c r="AK109" s="299"/>
      <c r="AL109" s="300"/>
      <c r="AM109" s="304" t="s">
        <v>527</v>
      </c>
      <c r="AN109" s="299"/>
      <c r="AO109" s="299"/>
      <c r="AP109" s="300"/>
      <c r="AQ109" s="361" t="s">
        <v>520</v>
      </c>
      <c r="AR109" s="362"/>
      <c r="AS109" s="362"/>
      <c r="AT109" s="363"/>
      <c r="AU109" s="361" t="s">
        <v>517</v>
      </c>
      <c r="AV109" s="362"/>
      <c r="AW109" s="362"/>
      <c r="AX109" s="364"/>
    </row>
    <row r="110" spans="1:60" ht="23.25" hidden="1" customHeight="1" x14ac:dyDescent="0.15">
      <c r="A110" s="495"/>
      <c r="B110" s="496"/>
      <c r="C110" s="496"/>
      <c r="D110" s="496"/>
      <c r="E110" s="496"/>
      <c r="F110" s="497"/>
      <c r="G110" s="162"/>
      <c r="H110" s="162"/>
      <c r="I110" s="162"/>
      <c r="J110" s="162"/>
      <c r="K110" s="162"/>
      <c r="L110" s="162"/>
      <c r="M110" s="162"/>
      <c r="N110" s="162"/>
      <c r="O110" s="162"/>
      <c r="P110" s="162"/>
      <c r="Q110" s="162"/>
      <c r="R110" s="162"/>
      <c r="S110" s="162"/>
      <c r="T110" s="162"/>
      <c r="U110" s="162"/>
      <c r="V110" s="162"/>
      <c r="W110" s="162"/>
      <c r="X110" s="232"/>
      <c r="Y110" s="481" t="s">
        <v>55</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7"/>
      <c r="Y111" s="478" t="s">
        <v>56</v>
      </c>
      <c r="Z111" s="479"/>
      <c r="AA111" s="480"/>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92" t="s">
        <v>474</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4" t="s">
        <v>11</v>
      </c>
      <c r="AC112" s="299"/>
      <c r="AD112" s="300"/>
      <c r="AE112" s="304" t="s">
        <v>534</v>
      </c>
      <c r="AF112" s="299"/>
      <c r="AG112" s="299"/>
      <c r="AH112" s="300"/>
      <c r="AI112" s="304" t="s">
        <v>531</v>
      </c>
      <c r="AJ112" s="299"/>
      <c r="AK112" s="299"/>
      <c r="AL112" s="300"/>
      <c r="AM112" s="304" t="s">
        <v>526</v>
      </c>
      <c r="AN112" s="299"/>
      <c r="AO112" s="299"/>
      <c r="AP112" s="300"/>
      <c r="AQ112" s="361" t="s">
        <v>520</v>
      </c>
      <c r="AR112" s="362"/>
      <c r="AS112" s="362"/>
      <c r="AT112" s="363"/>
      <c r="AU112" s="361" t="s">
        <v>517</v>
      </c>
      <c r="AV112" s="362"/>
      <c r="AW112" s="362"/>
      <c r="AX112" s="364"/>
    </row>
    <row r="113" spans="1:50" ht="23.25" hidden="1" customHeight="1" x14ac:dyDescent="0.15">
      <c r="A113" s="495"/>
      <c r="B113" s="496"/>
      <c r="C113" s="496"/>
      <c r="D113" s="496"/>
      <c r="E113" s="496"/>
      <c r="F113" s="497"/>
      <c r="G113" s="162"/>
      <c r="H113" s="162"/>
      <c r="I113" s="162"/>
      <c r="J113" s="162"/>
      <c r="K113" s="162"/>
      <c r="L113" s="162"/>
      <c r="M113" s="162"/>
      <c r="N113" s="162"/>
      <c r="O113" s="162"/>
      <c r="P113" s="162"/>
      <c r="Q113" s="162"/>
      <c r="R113" s="162"/>
      <c r="S113" s="162"/>
      <c r="T113" s="162"/>
      <c r="U113" s="162"/>
      <c r="V113" s="162"/>
      <c r="W113" s="162"/>
      <c r="X113" s="232"/>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7"/>
      <c r="Y114" s="478" t="s">
        <v>56</v>
      </c>
      <c r="Z114" s="479"/>
      <c r="AA114" s="48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customHeight="1" x14ac:dyDescent="0.15">
      <c r="A116" s="293"/>
      <c r="B116" s="294"/>
      <c r="C116" s="294"/>
      <c r="D116" s="294"/>
      <c r="E116" s="294"/>
      <c r="F116" s="295"/>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594</v>
      </c>
      <c r="AC116" s="302"/>
      <c r="AD116" s="303"/>
      <c r="AE116" s="359" t="s">
        <v>596</v>
      </c>
      <c r="AF116" s="359"/>
      <c r="AG116" s="359"/>
      <c r="AH116" s="359"/>
      <c r="AI116" s="359" t="s">
        <v>581</v>
      </c>
      <c r="AJ116" s="359"/>
      <c r="AK116" s="359"/>
      <c r="AL116" s="359"/>
      <c r="AM116" s="359" t="s">
        <v>589</v>
      </c>
      <c r="AN116" s="359"/>
      <c r="AO116" s="359"/>
      <c r="AP116" s="359"/>
      <c r="AQ116" s="365" t="s">
        <v>581</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595</v>
      </c>
      <c r="AC117" s="343"/>
      <c r="AD117" s="344"/>
      <c r="AE117" s="307" t="s">
        <v>589</v>
      </c>
      <c r="AF117" s="307"/>
      <c r="AG117" s="307"/>
      <c r="AH117" s="307"/>
      <c r="AI117" s="307" t="s">
        <v>589</v>
      </c>
      <c r="AJ117" s="307"/>
      <c r="AK117" s="307"/>
      <c r="AL117" s="307"/>
      <c r="AM117" s="307" t="s">
        <v>589</v>
      </c>
      <c r="AN117" s="307"/>
      <c r="AO117" s="307"/>
      <c r="AP117" s="307"/>
      <c r="AQ117" s="307" t="s">
        <v>589</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hidden="1" customHeight="1" x14ac:dyDescent="0.15">
      <c r="A119" s="293"/>
      <c r="B119" s="294"/>
      <c r="C119" s="294"/>
      <c r="D119" s="294"/>
      <c r="E119" s="294"/>
      <c r="F119" s="295"/>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0" t="s">
        <v>564</v>
      </c>
      <c r="B130" s="998"/>
      <c r="C130" s="997" t="s">
        <v>358</v>
      </c>
      <c r="D130" s="998"/>
      <c r="E130" s="309" t="s">
        <v>387</v>
      </c>
      <c r="F130" s="310"/>
      <c r="G130" s="311" t="s">
        <v>597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1"/>
      <c r="B131" s="253"/>
      <c r="C131" s="252"/>
      <c r="D131" s="253"/>
      <c r="E131" s="239" t="s">
        <v>386</v>
      </c>
      <c r="F131" s="240"/>
      <c r="G131" s="236" t="s">
        <v>598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1"/>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1001"/>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589</v>
      </c>
      <c r="AR133" s="272"/>
      <c r="AS133" s="138" t="s">
        <v>355</v>
      </c>
      <c r="AT133" s="173"/>
      <c r="AU133" s="137" t="s">
        <v>589</v>
      </c>
      <c r="AV133" s="137"/>
      <c r="AW133" s="138" t="s">
        <v>300</v>
      </c>
      <c r="AX133" s="139"/>
    </row>
    <row r="134" spans="1:50" ht="39.75" customHeight="1" x14ac:dyDescent="0.15">
      <c r="A134" s="1001"/>
      <c r="B134" s="253"/>
      <c r="C134" s="252"/>
      <c r="D134" s="253"/>
      <c r="E134" s="252"/>
      <c r="F134" s="315"/>
      <c r="G134" s="231" t="s">
        <v>599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589</v>
      </c>
      <c r="AC134" s="222"/>
      <c r="AD134" s="222"/>
      <c r="AE134" s="267" t="s">
        <v>589</v>
      </c>
      <c r="AF134" s="113"/>
      <c r="AG134" s="113"/>
      <c r="AH134" s="113"/>
      <c r="AI134" s="267" t="s">
        <v>589</v>
      </c>
      <c r="AJ134" s="113"/>
      <c r="AK134" s="113"/>
      <c r="AL134" s="113"/>
      <c r="AM134" s="267" t="s">
        <v>581</v>
      </c>
      <c r="AN134" s="113"/>
      <c r="AO134" s="113"/>
      <c r="AP134" s="113"/>
      <c r="AQ134" s="267" t="s">
        <v>581</v>
      </c>
      <c r="AR134" s="113"/>
      <c r="AS134" s="113"/>
      <c r="AT134" s="113"/>
      <c r="AU134" s="267" t="s">
        <v>589</v>
      </c>
      <c r="AV134" s="113"/>
      <c r="AW134" s="113"/>
      <c r="AX134" s="223"/>
    </row>
    <row r="135" spans="1:50" ht="39.75" customHeight="1" x14ac:dyDescent="0.15">
      <c r="A135" s="1001"/>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599</v>
      </c>
      <c r="AC135" s="134"/>
      <c r="AD135" s="134"/>
      <c r="AE135" s="267" t="s">
        <v>589</v>
      </c>
      <c r="AF135" s="113"/>
      <c r="AG135" s="113"/>
      <c r="AH135" s="113"/>
      <c r="AI135" s="267" t="s">
        <v>589</v>
      </c>
      <c r="AJ135" s="113"/>
      <c r="AK135" s="113"/>
      <c r="AL135" s="113"/>
      <c r="AM135" s="267" t="s">
        <v>581</v>
      </c>
      <c r="AN135" s="113"/>
      <c r="AO135" s="113"/>
      <c r="AP135" s="113"/>
      <c r="AQ135" s="267" t="s">
        <v>581</v>
      </c>
      <c r="AR135" s="113"/>
      <c r="AS135" s="113"/>
      <c r="AT135" s="113"/>
      <c r="AU135" s="267" t="s">
        <v>589</v>
      </c>
      <c r="AV135" s="113"/>
      <c r="AW135" s="113"/>
      <c r="AX135" s="223"/>
    </row>
    <row r="136" spans="1:50" ht="18.75" hidden="1" customHeight="1" x14ac:dyDescent="0.15">
      <c r="A136" s="1001"/>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1001"/>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1"/>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1"/>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1"/>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1001"/>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1"/>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1"/>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1"/>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1001"/>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1"/>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1"/>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1"/>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1001"/>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1"/>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1"/>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1001"/>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customHeight="1" x14ac:dyDescent="0.15">
      <c r="A153" s="1001"/>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01"/>
      <c r="B154" s="253"/>
      <c r="C154" s="252"/>
      <c r="D154" s="253"/>
      <c r="E154" s="252"/>
      <c r="F154" s="315"/>
      <c r="G154" s="231" t="s">
        <v>600</v>
      </c>
      <c r="H154" s="162"/>
      <c r="I154" s="162"/>
      <c r="J154" s="162"/>
      <c r="K154" s="162"/>
      <c r="L154" s="162"/>
      <c r="M154" s="162"/>
      <c r="N154" s="162"/>
      <c r="O154" s="162"/>
      <c r="P154" s="232"/>
      <c r="Q154" s="161" t="s">
        <v>601</v>
      </c>
      <c r="R154" s="162"/>
      <c r="S154" s="162"/>
      <c r="T154" s="162"/>
      <c r="U154" s="162"/>
      <c r="V154" s="162"/>
      <c r="W154" s="162"/>
      <c r="X154" s="162"/>
      <c r="Y154" s="162"/>
      <c r="Z154" s="162"/>
      <c r="AA154" s="930"/>
      <c r="AB154" s="256" t="s">
        <v>589</v>
      </c>
      <c r="AC154" s="257"/>
      <c r="AD154" s="257"/>
      <c r="AE154" s="262" t="s">
        <v>602</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1"/>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1"/>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1"/>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1"/>
      <c r="AB157" s="258"/>
      <c r="AC157" s="259"/>
      <c r="AD157" s="259"/>
      <c r="AE157" s="161" t="s">
        <v>602</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1001"/>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1"/>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1"/>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1"/>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1"/>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1"/>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1"/>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1"/>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1"/>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1"/>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1"/>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1"/>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1"/>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1"/>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1"/>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1"/>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1"/>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1"/>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1"/>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1"/>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1"/>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1"/>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1"/>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1"/>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1"/>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1"/>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1"/>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1"/>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1"/>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1"/>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1"/>
      <c r="B188" s="253"/>
      <c r="C188" s="252"/>
      <c r="D188" s="253"/>
      <c r="E188" s="161" t="s">
        <v>603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53.25" customHeight="1" x14ac:dyDescent="0.15">
      <c r="A189" s="1001"/>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1"/>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1001"/>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1"/>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1"/>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1"/>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1001"/>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1"/>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1"/>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1"/>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1001"/>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1"/>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1"/>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1"/>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1001"/>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1"/>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1"/>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1"/>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1001"/>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1"/>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1"/>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1"/>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1001"/>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1"/>
      <c r="B214" s="253"/>
      <c r="C214" s="252"/>
      <c r="D214" s="253"/>
      <c r="E214" s="252"/>
      <c r="F214" s="315"/>
      <c r="G214" s="231"/>
      <c r="H214" s="162"/>
      <c r="I214" s="162"/>
      <c r="J214" s="162"/>
      <c r="K214" s="162"/>
      <c r="L214" s="162"/>
      <c r="M214" s="162"/>
      <c r="N214" s="162"/>
      <c r="O214" s="162"/>
      <c r="P214" s="232"/>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1"/>
      <c r="B215" s="253"/>
      <c r="C215" s="252"/>
      <c r="D215" s="253"/>
      <c r="E215" s="252"/>
      <c r="F215" s="315"/>
      <c r="G215" s="233"/>
      <c r="H215" s="234"/>
      <c r="I215" s="234"/>
      <c r="J215" s="234"/>
      <c r="K215" s="234"/>
      <c r="L215" s="234"/>
      <c r="M215" s="234"/>
      <c r="N215" s="234"/>
      <c r="O215" s="234"/>
      <c r="P215" s="235"/>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1"/>
      <c r="B216" s="253"/>
      <c r="C216" s="252"/>
      <c r="D216" s="253"/>
      <c r="E216" s="252"/>
      <c r="F216" s="315"/>
      <c r="G216" s="233"/>
      <c r="H216" s="234"/>
      <c r="I216" s="234"/>
      <c r="J216" s="234"/>
      <c r="K216" s="234"/>
      <c r="L216" s="234"/>
      <c r="M216" s="234"/>
      <c r="N216" s="234"/>
      <c r="O216" s="234"/>
      <c r="P216" s="235"/>
      <c r="Q216" s="991"/>
      <c r="R216" s="992"/>
      <c r="S216" s="992"/>
      <c r="T216" s="992"/>
      <c r="U216" s="992"/>
      <c r="V216" s="992"/>
      <c r="W216" s="992"/>
      <c r="X216" s="992"/>
      <c r="Y216" s="992"/>
      <c r="Z216" s="992"/>
      <c r="AA216" s="99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1"/>
      <c r="B217" s="253"/>
      <c r="C217" s="252"/>
      <c r="D217" s="253"/>
      <c r="E217" s="252"/>
      <c r="F217" s="315"/>
      <c r="G217" s="233"/>
      <c r="H217" s="234"/>
      <c r="I217" s="234"/>
      <c r="J217" s="234"/>
      <c r="K217" s="234"/>
      <c r="L217" s="234"/>
      <c r="M217" s="234"/>
      <c r="N217" s="234"/>
      <c r="O217" s="234"/>
      <c r="P217" s="235"/>
      <c r="Q217" s="991"/>
      <c r="R217" s="992"/>
      <c r="S217" s="992"/>
      <c r="T217" s="992"/>
      <c r="U217" s="992"/>
      <c r="V217" s="992"/>
      <c r="W217" s="992"/>
      <c r="X217" s="992"/>
      <c r="Y217" s="992"/>
      <c r="Z217" s="992"/>
      <c r="AA217" s="993"/>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1"/>
      <c r="B218" s="253"/>
      <c r="C218" s="252"/>
      <c r="D218" s="253"/>
      <c r="E218" s="252"/>
      <c r="F218" s="315"/>
      <c r="G218" s="236"/>
      <c r="H218" s="165"/>
      <c r="I218" s="165"/>
      <c r="J218" s="165"/>
      <c r="K218" s="165"/>
      <c r="L218" s="165"/>
      <c r="M218" s="165"/>
      <c r="N218" s="165"/>
      <c r="O218" s="165"/>
      <c r="P218" s="237"/>
      <c r="Q218" s="994"/>
      <c r="R218" s="995"/>
      <c r="S218" s="995"/>
      <c r="T218" s="995"/>
      <c r="U218" s="995"/>
      <c r="V218" s="995"/>
      <c r="W218" s="995"/>
      <c r="X218" s="995"/>
      <c r="Y218" s="995"/>
      <c r="Z218" s="995"/>
      <c r="AA218" s="996"/>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1"/>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1"/>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1"/>
      <c r="B221" s="253"/>
      <c r="C221" s="252"/>
      <c r="D221" s="253"/>
      <c r="E221" s="252"/>
      <c r="F221" s="315"/>
      <c r="G221" s="231"/>
      <c r="H221" s="162"/>
      <c r="I221" s="162"/>
      <c r="J221" s="162"/>
      <c r="K221" s="162"/>
      <c r="L221" s="162"/>
      <c r="M221" s="162"/>
      <c r="N221" s="162"/>
      <c r="O221" s="162"/>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1"/>
      <c r="B225" s="253"/>
      <c r="C225" s="252"/>
      <c r="D225" s="253"/>
      <c r="E225" s="252"/>
      <c r="F225" s="315"/>
      <c r="G225" s="236"/>
      <c r="H225" s="165"/>
      <c r="I225" s="165"/>
      <c r="J225" s="165"/>
      <c r="K225" s="165"/>
      <c r="L225" s="165"/>
      <c r="M225" s="165"/>
      <c r="N225" s="165"/>
      <c r="O225" s="165"/>
      <c r="P225" s="237"/>
      <c r="Q225" s="994"/>
      <c r="R225" s="995"/>
      <c r="S225" s="995"/>
      <c r="T225" s="995"/>
      <c r="U225" s="995"/>
      <c r="V225" s="995"/>
      <c r="W225" s="995"/>
      <c r="X225" s="995"/>
      <c r="Y225" s="995"/>
      <c r="Z225" s="995"/>
      <c r="AA225" s="99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1"/>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1"/>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1"/>
      <c r="B228" s="253"/>
      <c r="C228" s="252"/>
      <c r="D228" s="253"/>
      <c r="E228" s="252"/>
      <c r="F228" s="315"/>
      <c r="G228" s="231"/>
      <c r="H228" s="162"/>
      <c r="I228" s="162"/>
      <c r="J228" s="162"/>
      <c r="K228" s="162"/>
      <c r="L228" s="162"/>
      <c r="M228" s="162"/>
      <c r="N228" s="162"/>
      <c r="O228" s="162"/>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1"/>
      <c r="B232" s="253"/>
      <c r="C232" s="252"/>
      <c r="D232" s="253"/>
      <c r="E232" s="252"/>
      <c r="F232" s="315"/>
      <c r="G232" s="236"/>
      <c r="H232" s="165"/>
      <c r="I232" s="165"/>
      <c r="J232" s="165"/>
      <c r="K232" s="165"/>
      <c r="L232" s="165"/>
      <c r="M232" s="165"/>
      <c r="N232" s="165"/>
      <c r="O232" s="165"/>
      <c r="P232" s="237"/>
      <c r="Q232" s="994"/>
      <c r="R232" s="995"/>
      <c r="S232" s="995"/>
      <c r="T232" s="995"/>
      <c r="U232" s="995"/>
      <c r="V232" s="995"/>
      <c r="W232" s="995"/>
      <c r="X232" s="995"/>
      <c r="Y232" s="995"/>
      <c r="Z232" s="995"/>
      <c r="AA232" s="99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1"/>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1"/>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1"/>
      <c r="B235" s="253"/>
      <c r="C235" s="252"/>
      <c r="D235" s="253"/>
      <c r="E235" s="252"/>
      <c r="F235" s="315"/>
      <c r="G235" s="231"/>
      <c r="H235" s="162"/>
      <c r="I235" s="162"/>
      <c r="J235" s="162"/>
      <c r="K235" s="162"/>
      <c r="L235" s="162"/>
      <c r="M235" s="162"/>
      <c r="N235" s="162"/>
      <c r="O235" s="162"/>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1"/>
      <c r="B239" s="253"/>
      <c r="C239" s="252"/>
      <c r="D239" s="253"/>
      <c r="E239" s="252"/>
      <c r="F239" s="315"/>
      <c r="G239" s="236"/>
      <c r="H239" s="165"/>
      <c r="I239" s="165"/>
      <c r="J239" s="165"/>
      <c r="K239" s="165"/>
      <c r="L239" s="165"/>
      <c r="M239" s="165"/>
      <c r="N239" s="165"/>
      <c r="O239" s="165"/>
      <c r="P239" s="237"/>
      <c r="Q239" s="994"/>
      <c r="R239" s="995"/>
      <c r="S239" s="995"/>
      <c r="T239" s="995"/>
      <c r="U239" s="995"/>
      <c r="V239" s="995"/>
      <c r="W239" s="995"/>
      <c r="X239" s="995"/>
      <c r="Y239" s="995"/>
      <c r="Z239" s="995"/>
      <c r="AA239" s="99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1"/>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1"/>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1"/>
      <c r="B242" s="253"/>
      <c r="C242" s="252"/>
      <c r="D242" s="253"/>
      <c r="E242" s="252"/>
      <c r="F242" s="315"/>
      <c r="G242" s="231"/>
      <c r="H242" s="162"/>
      <c r="I242" s="162"/>
      <c r="J242" s="162"/>
      <c r="K242" s="162"/>
      <c r="L242" s="162"/>
      <c r="M242" s="162"/>
      <c r="N242" s="162"/>
      <c r="O242" s="162"/>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1"/>
      <c r="B246" s="253"/>
      <c r="C246" s="252"/>
      <c r="D246" s="253"/>
      <c r="E246" s="316"/>
      <c r="F246" s="317"/>
      <c r="G246" s="236"/>
      <c r="H246" s="165"/>
      <c r="I246" s="165"/>
      <c r="J246" s="165"/>
      <c r="K246" s="165"/>
      <c r="L246" s="165"/>
      <c r="M246" s="165"/>
      <c r="N246" s="165"/>
      <c r="O246" s="165"/>
      <c r="P246" s="237"/>
      <c r="Q246" s="994"/>
      <c r="R246" s="995"/>
      <c r="S246" s="995"/>
      <c r="T246" s="995"/>
      <c r="U246" s="995"/>
      <c r="V246" s="995"/>
      <c r="W246" s="995"/>
      <c r="X246" s="995"/>
      <c r="Y246" s="995"/>
      <c r="Z246" s="995"/>
      <c r="AA246" s="99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1"/>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1"/>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1"/>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1"/>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1001"/>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1"/>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1"/>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1"/>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1001"/>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1"/>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1"/>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1"/>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1001"/>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1"/>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1"/>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1"/>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1001"/>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1"/>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1"/>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1"/>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1001"/>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1"/>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1"/>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1"/>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1001"/>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1"/>
      <c r="B274" s="253"/>
      <c r="C274" s="252"/>
      <c r="D274" s="253"/>
      <c r="E274" s="252"/>
      <c r="F274" s="315"/>
      <c r="G274" s="231"/>
      <c r="H274" s="162"/>
      <c r="I274" s="162"/>
      <c r="J274" s="162"/>
      <c r="K274" s="162"/>
      <c r="L274" s="162"/>
      <c r="M274" s="162"/>
      <c r="N274" s="162"/>
      <c r="O274" s="162"/>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1"/>
      <c r="B278" s="253"/>
      <c r="C278" s="252"/>
      <c r="D278" s="253"/>
      <c r="E278" s="252"/>
      <c r="F278" s="315"/>
      <c r="G278" s="236"/>
      <c r="H278" s="165"/>
      <c r="I278" s="165"/>
      <c r="J278" s="165"/>
      <c r="K278" s="165"/>
      <c r="L278" s="165"/>
      <c r="M278" s="165"/>
      <c r="N278" s="165"/>
      <c r="O278" s="165"/>
      <c r="P278" s="237"/>
      <c r="Q278" s="994"/>
      <c r="R278" s="995"/>
      <c r="S278" s="995"/>
      <c r="T278" s="995"/>
      <c r="U278" s="995"/>
      <c r="V278" s="995"/>
      <c r="W278" s="995"/>
      <c r="X278" s="995"/>
      <c r="Y278" s="995"/>
      <c r="Z278" s="995"/>
      <c r="AA278" s="99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1"/>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1"/>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1"/>
      <c r="B281" s="253"/>
      <c r="C281" s="252"/>
      <c r="D281" s="253"/>
      <c r="E281" s="252"/>
      <c r="F281" s="315"/>
      <c r="G281" s="231"/>
      <c r="H281" s="162"/>
      <c r="I281" s="162"/>
      <c r="J281" s="162"/>
      <c r="K281" s="162"/>
      <c r="L281" s="162"/>
      <c r="M281" s="162"/>
      <c r="N281" s="162"/>
      <c r="O281" s="162"/>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1"/>
      <c r="B285" s="253"/>
      <c r="C285" s="252"/>
      <c r="D285" s="253"/>
      <c r="E285" s="252"/>
      <c r="F285" s="315"/>
      <c r="G285" s="236"/>
      <c r="H285" s="165"/>
      <c r="I285" s="165"/>
      <c r="J285" s="165"/>
      <c r="K285" s="165"/>
      <c r="L285" s="165"/>
      <c r="M285" s="165"/>
      <c r="N285" s="165"/>
      <c r="O285" s="165"/>
      <c r="P285" s="237"/>
      <c r="Q285" s="994"/>
      <c r="R285" s="995"/>
      <c r="S285" s="995"/>
      <c r="T285" s="995"/>
      <c r="U285" s="995"/>
      <c r="V285" s="995"/>
      <c r="W285" s="995"/>
      <c r="X285" s="995"/>
      <c r="Y285" s="995"/>
      <c r="Z285" s="995"/>
      <c r="AA285" s="99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1"/>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1"/>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1"/>
      <c r="B288" s="253"/>
      <c r="C288" s="252"/>
      <c r="D288" s="253"/>
      <c r="E288" s="252"/>
      <c r="F288" s="315"/>
      <c r="G288" s="231"/>
      <c r="H288" s="162"/>
      <c r="I288" s="162"/>
      <c r="J288" s="162"/>
      <c r="K288" s="162"/>
      <c r="L288" s="162"/>
      <c r="M288" s="162"/>
      <c r="N288" s="162"/>
      <c r="O288" s="162"/>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1"/>
      <c r="B292" s="253"/>
      <c r="C292" s="252"/>
      <c r="D292" s="253"/>
      <c r="E292" s="252"/>
      <c r="F292" s="315"/>
      <c r="G292" s="236"/>
      <c r="H292" s="165"/>
      <c r="I292" s="165"/>
      <c r="J292" s="165"/>
      <c r="K292" s="165"/>
      <c r="L292" s="165"/>
      <c r="M292" s="165"/>
      <c r="N292" s="165"/>
      <c r="O292" s="165"/>
      <c r="P292" s="237"/>
      <c r="Q292" s="994"/>
      <c r="R292" s="995"/>
      <c r="S292" s="995"/>
      <c r="T292" s="995"/>
      <c r="U292" s="995"/>
      <c r="V292" s="995"/>
      <c r="W292" s="995"/>
      <c r="X292" s="995"/>
      <c r="Y292" s="995"/>
      <c r="Z292" s="995"/>
      <c r="AA292" s="99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1"/>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1"/>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1"/>
      <c r="B295" s="253"/>
      <c r="C295" s="252"/>
      <c r="D295" s="253"/>
      <c r="E295" s="252"/>
      <c r="F295" s="315"/>
      <c r="G295" s="231"/>
      <c r="H295" s="162"/>
      <c r="I295" s="162"/>
      <c r="J295" s="162"/>
      <c r="K295" s="162"/>
      <c r="L295" s="162"/>
      <c r="M295" s="162"/>
      <c r="N295" s="162"/>
      <c r="O295" s="162"/>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1"/>
      <c r="B299" s="253"/>
      <c r="C299" s="252"/>
      <c r="D299" s="253"/>
      <c r="E299" s="252"/>
      <c r="F299" s="315"/>
      <c r="G299" s="236"/>
      <c r="H299" s="165"/>
      <c r="I299" s="165"/>
      <c r="J299" s="165"/>
      <c r="K299" s="165"/>
      <c r="L299" s="165"/>
      <c r="M299" s="165"/>
      <c r="N299" s="165"/>
      <c r="O299" s="165"/>
      <c r="P299" s="237"/>
      <c r="Q299" s="994"/>
      <c r="R299" s="995"/>
      <c r="S299" s="995"/>
      <c r="T299" s="995"/>
      <c r="U299" s="995"/>
      <c r="V299" s="995"/>
      <c r="W299" s="995"/>
      <c r="X299" s="995"/>
      <c r="Y299" s="995"/>
      <c r="Z299" s="995"/>
      <c r="AA299" s="99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1"/>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1"/>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1"/>
      <c r="B302" s="253"/>
      <c r="C302" s="252"/>
      <c r="D302" s="253"/>
      <c r="E302" s="252"/>
      <c r="F302" s="315"/>
      <c r="G302" s="231"/>
      <c r="H302" s="162"/>
      <c r="I302" s="162"/>
      <c r="J302" s="162"/>
      <c r="K302" s="162"/>
      <c r="L302" s="162"/>
      <c r="M302" s="162"/>
      <c r="N302" s="162"/>
      <c r="O302" s="162"/>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1"/>
      <c r="B306" s="253"/>
      <c r="C306" s="252"/>
      <c r="D306" s="253"/>
      <c r="E306" s="316"/>
      <c r="F306" s="317"/>
      <c r="G306" s="236"/>
      <c r="H306" s="165"/>
      <c r="I306" s="165"/>
      <c r="J306" s="165"/>
      <c r="K306" s="165"/>
      <c r="L306" s="165"/>
      <c r="M306" s="165"/>
      <c r="N306" s="165"/>
      <c r="O306" s="165"/>
      <c r="P306" s="237"/>
      <c r="Q306" s="994"/>
      <c r="R306" s="995"/>
      <c r="S306" s="995"/>
      <c r="T306" s="995"/>
      <c r="U306" s="995"/>
      <c r="V306" s="995"/>
      <c r="W306" s="995"/>
      <c r="X306" s="995"/>
      <c r="Y306" s="995"/>
      <c r="Z306" s="995"/>
      <c r="AA306" s="99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1"/>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1"/>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1001"/>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1"/>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1"/>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1"/>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1001"/>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1"/>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1"/>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1"/>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1001"/>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1"/>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1"/>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1"/>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1001"/>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1"/>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1"/>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1"/>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1001"/>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1"/>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1"/>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1"/>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1001"/>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1"/>
      <c r="B334" s="253"/>
      <c r="C334" s="252"/>
      <c r="D334" s="253"/>
      <c r="E334" s="252"/>
      <c r="F334" s="315"/>
      <c r="G334" s="231"/>
      <c r="H334" s="162"/>
      <c r="I334" s="162"/>
      <c r="J334" s="162"/>
      <c r="K334" s="162"/>
      <c r="L334" s="162"/>
      <c r="M334" s="162"/>
      <c r="N334" s="162"/>
      <c r="O334" s="162"/>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1"/>
      <c r="B338" s="253"/>
      <c r="C338" s="252"/>
      <c r="D338" s="253"/>
      <c r="E338" s="252"/>
      <c r="F338" s="315"/>
      <c r="G338" s="236"/>
      <c r="H338" s="165"/>
      <c r="I338" s="165"/>
      <c r="J338" s="165"/>
      <c r="K338" s="165"/>
      <c r="L338" s="165"/>
      <c r="M338" s="165"/>
      <c r="N338" s="165"/>
      <c r="O338" s="165"/>
      <c r="P338" s="237"/>
      <c r="Q338" s="994"/>
      <c r="R338" s="995"/>
      <c r="S338" s="995"/>
      <c r="T338" s="995"/>
      <c r="U338" s="995"/>
      <c r="V338" s="995"/>
      <c r="W338" s="995"/>
      <c r="X338" s="995"/>
      <c r="Y338" s="995"/>
      <c r="Z338" s="995"/>
      <c r="AA338" s="99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1"/>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1"/>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1"/>
      <c r="B341" s="253"/>
      <c r="C341" s="252"/>
      <c r="D341" s="253"/>
      <c r="E341" s="252"/>
      <c r="F341" s="315"/>
      <c r="G341" s="231"/>
      <c r="H341" s="162"/>
      <c r="I341" s="162"/>
      <c r="J341" s="162"/>
      <c r="K341" s="162"/>
      <c r="L341" s="162"/>
      <c r="M341" s="162"/>
      <c r="N341" s="162"/>
      <c r="O341" s="162"/>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1"/>
      <c r="B345" s="253"/>
      <c r="C345" s="252"/>
      <c r="D345" s="253"/>
      <c r="E345" s="252"/>
      <c r="F345" s="315"/>
      <c r="G345" s="236"/>
      <c r="H345" s="165"/>
      <c r="I345" s="165"/>
      <c r="J345" s="165"/>
      <c r="K345" s="165"/>
      <c r="L345" s="165"/>
      <c r="M345" s="165"/>
      <c r="N345" s="165"/>
      <c r="O345" s="165"/>
      <c r="P345" s="237"/>
      <c r="Q345" s="994"/>
      <c r="R345" s="995"/>
      <c r="S345" s="995"/>
      <c r="T345" s="995"/>
      <c r="U345" s="995"/>
      <c r="V345" s="995"/>
      <c r="W345" s="995"/>
      <c r="X345" s="995"/>
      <c r="Y345" s="995"/>
      <c r="Z345" s="995"/>
      <c r="AA345" s="99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1"/>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1"/>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1"/>
      <c r="B348" s="253"/>
      <c r="C348" s="252"/>
      <c r="D348" s="253"/>
      <c r="E348" s="252"/>
      <c r="F348" s="315"/>
      <c r="G348" s="231"/>
      <c r="H348" s="162"/>
      <c r="I348" s="162"/>
      <c r="J348" s="162"/>
      <c r="K348" s="162"/>
      <c r="L348" s="162"/>
      <c r="M348" s="162"/>
      <c r="N348" s="162"/>
      <c r="O348" s="162"/>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1"/>
      <c r="B352" s="253"/>
      <c r="C352" s="252"/>
      <c r="D352" s="253"/>
      <c r="E352" s="252"/>
      <c r="F352" s="315"/>
      <c r="G352" s="236"/>
      <c r="H352" s="165"/>
      <c r="I352" s="165"/>
      <c r="J352" s="165"/>
      <c r="K352" s="165"/>
      <c r="L352" s="165"/>
      <c r="M352" s="165"/>
      <c r="N352" s="165"/>
      <c r="O352" s="165"/>
      <c r="P352" s="237"/>
      <c r="Q352" s="994"/>
      <c r="R352" s="995"/>
      <c r="S352" s="995"/>
      <c r="T352" s="995"/>
      <c r="U352" s="995"/>
      <c r="V352" s="995"/>
      <c r="W352" s="995"/>
      <c r="X352" s="995"/>
      <c r="Y352" s="995"/>
      <c r="Z352" s="995"/>
      <c r="AA352" s="99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1"/>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1"/>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1"/>
      <c r="B355" s="253"/>
      <c r="C355" s="252"/>
      <c r="D355" s="253"/>
      <c r="E355" s="252"/>
      <c r="F355" s="315"/>
      <c r="G355" s="231"/>
      <c r="H355" s="162"/>
      <c r="I355" s="162"/>
      <c r="J355" s="162"/>
      <c r="K355" s="162"/>
      <c r="L355" s="162"/>
      <c r="M355" s="162"/>
      <c r="N355" s="162"/>
      <c r="O355" s="162"/>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1"/>
      <c r="B359" s="253"/>
      <c r="C359" s="252"/>
      <c r="D359" s="253"/>
      <c r="E359" s="252"/>
      <c r="F359" s="315"/>
      <c r="G359" s="236"/>
      <c r="H359" s="165"/>
      <c r="I359" s="165"/>
      <c r="J359" s="165"/>
      <c r="K359" s="165"/>
      <c r="L359" s="165"/>
      <c r="M359" s="165"/>
      <c r="N359" s="165"/>
      <c r="O359" s="165"/>
      <c r="P359" s="237"/>
      <c r="Q359" s="994"/>
      <c r="R359" s="995"/>
      <c r="S359" s="995"/>
      <c r="T359" s="995"/>
      <c r="U359" s="995"/>
      <c r="V359" s="995"/>
      <c r="W359" s="995"/>
      <c r="X359" s="995"/>
      <c r="Y359" s="995"/>
      <c r="Z359" s="995"/>
      <c r="AA359" s="99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1"/>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1"/>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1"/>
      <c r="B362" s="253"/>
      <c r="C362" s="252"/>
      <c r="D362" s="253"/>
      <c r="E362" s="252"/>
      <c r="F362" s="315"/>
      <c r="G362" s="231"/>
      <c r="H362" s="162"/>
      <c r="I362" s="162"/>
      <c r="J362" s="162"/>
      <c r="K362" s="162"/>
      <c r="L362" s="162"/>
      <c r="M362" s="162"/>
      <c r="N362" s="162"/>
      <c r="O362" s="162"/>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1"/>
      <c r="B366" s="253"/>
      <c r="C366" s="252"/>
      <c r="D366" s="253"/>
      <c r="E366" s="316"/>
      <c r="F366" s="317"/>
      <c r="G366" s="236"/>
      <c r="H366" s="165"/>
      <c r="I366" s="165"/>
      <c r="J366" s="165"/>
      <c r="K366" s="165"/>
      <c r="L366" s="165"/>
      <c r="M366" s="165"/>
      <c r="N366" s="165"/>
      <c r="O366" s="165"/>
      <c r="P366" s="237"/>
      <c r="Q366" s="994"/>
      <c r="R366" s="995"/>
      <c r="S366" s="995"/>
      <c r="T366" s="995"/>
      <c r="U366" s="995"/>
      <c r="V366" s="995"/>
      <c r="W366" s="995"/>
      <c r="X366" s="995"/>
      <c r="Y366" s="995"/>
      <c r="Z366" s="995"/>
      <c r="AA366" s="99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1"/>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1"/>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1"/>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1001"/>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1"/>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1"/>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1"/>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1001"/>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1"/>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1"/>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1"/>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1001"/>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1"/>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1"/>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1"/>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1001"/>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1"/>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1"/>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1"/>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1001"/>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1"/>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1"/>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1"/>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1001"/>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1"/>
      <c r="B394" s="253"/>
      <c r="C394" s="252"/>
      <c r="D394" s="253"/>
      <c r="E394" s="252"/>
      <c r="F394" s="315"/>
      <c r="G394" s="231"/>
      <c r="H394" s="162"/>
      <c r="I394" s="162"/>
      <c r="J394" s="162"/>
      <c r="K394" s="162"/>
      <c r="L394" s="162"/>
      <c r="M394" s="162"/>
      <c r="N394" s="162"/>
      <c r="O394" s="162"/>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1"/>
      <c r="B398" s="253"/>
      <c r="C398" s="252"/>
      <c r="D398" s="253"/>
      <c r="E398" s="252"/>
      <c r="F398" s="315"/>
      <c r="G398" s="236"/>
      <c r="H398" s="165"/>
      <c r="I398" s="165"/>
      <c r="J398" s="165"/>
      <c r="K398" s="165"/>
      <c r="L398" s="165"/>
      <c r="M398" s="165"/>
      <c r="N398" s="165"/>
      <c r="O398" s="165"/>
      <c r="P398" s="237"/>
      <c r="Q398" s="994"/>
      <c r="R398" s="995"/>
      <c r="S398" s="995"/>
      <c r="T398" s="995"/>
      <c r="U398" s="995"/>
      <c r="V398" s="995"/>
      <c r="W398" s="995"/>
      <c r="X398" s="995"/>
      <c r="Y398" s="995"/>
      <c r="Z398" s="995"/>
      <c r="AA398" s="99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1"/>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1"/>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1"/>
      <c r="B401" s="253"/>
      <c r="C401" s="252"/>
      <c r="D401" s="253"/>
      <c r="E401" s="252"/>
      <c r="F401" s="315"/>
      <c r="G401" s="231"/>
      <c r="H401" s="162"/>
      <c r="I401" s="162"/>
      <c r="J401" s="162"/>
      <c r="K401" s="162"/>
      <c r="L401" s="162"/>
      <c r="M401" s="162"/>
      <c r="N401" s="162"/>
      <c r="O401" s="162"/>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1"/>
      <c r="B405" s="253"/>
      <c r="C405" s="252"/>
      <c r="D405" s="253"/>
      <c r="E405" s="252"/>
      <c r="F405" s="315"/>
      <c r="G405" s="236"/>
      <c r="H405" s="165"/>
      <c r="I405" s="165"/>
      <c r="J405" s="165"/>
      <c r="K405" s="165"/>
      <c r="L405" s="165"/>
      <c r="M405" s="165"/>
      <c r="N405" s="165"/>
      <c r="O405" s="165"/>
      <c r="P405" s="237"/>
      <c r="Q405" s="994"/>
      <c r="R405" s="995"/>
      <c r="S405" s="995"/>
      <c r="T405" s="995"/>
      <c r="U405" s="995"/>
      <c r="V405" s="995"/>
      <c r="W405" s="995"/>
      <c r="X405" s="995"/>
      <c r="Y405" s="995"/>
      <c r="Z405" s="995"/>
      <c r="AA405" s="99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1"/>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1"/>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1"/>
      <c r="B408" s="253"/>
      <c r="C408" s="252"/>
      <c r="D408" s="253"/>
      <c r="E408" s="252"/>
      <c r="F408" s="315"/>
      <c r="G408" s="231"/>
      <c r="H408" s="162"/>
      <c r="I408" s="162"/>
      <c r="J408" s="162"/>
      <c r="K408" s="162"/>
      <c r="L408" s="162"/>
      <c r="M408" s="162"/>
      <c r="N408" s="162"/>
      <c r="O408" s="162"/>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1"/>
      <c r="B412" s="253"/>
      <c r="C412" s="252"/>
      <c r="D412" s="253"/>
      <c r="E412" s="252"/>
      <c r="F412" s="315"/>
      <c r="G412" s="236"/>
      <c r="H412" s="165"/>
      <c r="I412" s="165"/>
      <c r="J412" s="165"/>
      <c r="K412" s="165"/>
      <c r="L412" s="165"/>
      <c r="M412" s="165"/>
      <c r="N412" s="165"/>
      <c r="O412" s="165"/>
      <c r="P412" s="237"/>
      <c r="Q412" s="994"/>
      <c r="R412" s="995"/>
      <c r="S412" s="995"/>
      <c r="T412" s="995"/>
      <c r="U412" s="995"/>
      <c r="V412" s="995"/>
      <c r="W412" s="995"/>
      <c r="X412" s="995"/>
      <c r="Y412" s="995"/>
      <c r="Z412" s="995"/>
      <c r="AA412" s="99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1"/>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1"/>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1"/>
      <c r="B415" s="253"/>
      <c r="C415" s="252"/>
      <c r="D415" s="253"/>
      <c r="E415" s="252"/>
      <c r="F415" s="315"/>
      <c r="G415" s="231"/>
      <c r="H415" s="162"/>
      <c r="I415" s="162"/>
      <c r="J415" s="162"/>
      <c r="K415" s="162"/>
      <c r="L415" s="162"/>
      <c r="M415" s="162"/>
      <c r="N415" s="162"/>
      <c r="O415" s="162"/>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1"/>
      <c r="B419" s="253"/>
      <c r="C419" s="252"/>
      <c r="D419" s="253"/>
      <c r="E419" s="252"/>
      <c r="F419" s="315"/>
      <c r="G419" s="236"/>
      <c r="H419" s="165"/>
      <c r="I419" s="165"/>
      <c r="J419" s="165"/>
      <c r="K419" s="165"/>
      <c r="L419" s="165"/>
      <c r="M419" s="165"/>
      <c r="N419" s="165"/>
      <c r="O419" s="165"/>
      <c r="P419" s="237"/>
      <c r="Q419" s="994"/>
      <c r="R419" s="995"/>
      <c r="S419" s="995"/>
      <c r="T419" s="995"/>
      <c r="U419" s="995"/>
      <c r="V419" s="995"/>
      <c r="W419" s="995"/>
      <c r="X419" s="995"/>
      <c r="Y419" s="995"/>
      <c r="Z419" s="995"/>
      <c r="AA419" s="99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1"/>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1"/>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1"/>
      <c r="B422" s="253"/>
      <c r="C422" s="252"/>
      <c r="D422" s="253"/>
      <c r="E422" s="252"/>
      <c r="F422" s="315"/>
      <c r="G422" s="231"/>
      <c r="H422" s="162"/>
      <c r="I422" s="162"/>
      <c r="J422" s="162"/>
      <c r="K422" s="162"/>
      <c r="L422" s="162"/>
      <c r="M422" s="162"/>
      <c r="N422" s="162"/>
      <c r="O422" s="162"/>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1"/>
      <c r="B426" s="253"/>
      <c r="C426" s="252"/>
      <c r="D426" s="253"/>
      <c r="E426" s="316"/>
      <c r="F426" s="317"/>
      <c r="G426" s="236"/>
      <c r="H426" s="165"/>
      <c r="I426" s="165"/>
      <c r="J426" s="165"/>
      <c r="K426" s="165"/>
      <c r="L426" s="165"/>
      <c r="M426" s="165"/>
      <c r="N426" s="165"/>
      <c r="O426" s="165"/>
      <c r="P426" s="237"/>
      <c r="Q426" s="994"/>
      <c r="R426" s="995"/>
      <c r="S426" s="995"/>
      <c r="T426" s="995"/>
      <c r="U426" s="995"/>
      <c r="V426" s="995"/>
      <c r="W426" s="995"/>
      <c r="X426" s="995"/>
      <c r="Y426" s="995"/>
      <c r="Z426" s="995"/>
      <c r="AA426" s="99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1"/>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1"/>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1"/>
      <c r="B429" s="253"/>
      <c r="C429" s="316"/>
      <c r="D429" s="99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1"/>
      <c r="B430" s="253"/>
      <c r="C430" s="250" t="s">
        <v>560</v>
      </c>
      <c r="D430" s="251"/>
      <c r="E430" s="239" t="s">
        <v>544</v>
      </c>
      <c r="F430" s="452"/>
      <c r="G430" s="241" t="s">
        <v>374</v>
      </c>
      <c r="H430" s="159"/>
      <c r="I430" s="159"/>
      <c r="J430" s="242" t="s">
        <v>578</v>
      </c>
      <c r="K430" s="243"/>
      <c r="L430" s="243"/>
      <c r="M430" s="243"/>
      <c r="N430" s="243"/>
      <c r="O430" s="243"/>
      <c r="P430" s="243"/>
      <c r="Q430" s="243"/>
      <c r="R430" s="243"/>
      <c r="S430" s="243"/>
      <c r="T430" s="244"/>
      <c r="U430" s="245" t="s">
        <v>599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1"/>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100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589</v>
      </c>
      <c r="AF432" s="137"/>
      <c r="AG432" s="138" t="s">
        <v>355</v>
      </c>
      <c r="AH432" s="173"/>
      <c r="AI432" s="183"/>
      <c r="AJ432" s="183"/>
      <c r="AK432" s="183"/>
      <c r="AL432" s="178"/>
      <c r="AM432" s="183"/>
      <c r="AN432" s="183"/>
      <c r="AO432" s="183"/>
      <c r="AP432" s="178"/>
      <c r="AQ432" s="218" t="s">
        <v>589</v>
      </c>
      <c r="AR432" s="137"/>
      <c r="AS432" s="138" t="s">
        <v>355</v>
      </c>
      <c r="AT432" s="173"/>
      <c r="AU432" s="137" t="s">
        <v>589</v>
      </c>
      <c r="AV432" s="137"/>
      <c r="AW432" s="138" t="s">
        <v>300</v>
      </c>
      <c r="AX432" s="139"/>
    </row>
    <row r="433" spans="1:50" ht="23.25" customHeight="1" x14ac:dyDescent="0.15">
      <c r="A433" s="1001"/>
      <c r="B433" s="253"/>
      <c r="C433" s="252"/>
      <c r="D433" s="253"/>
      <c r="E433" s="167"/>
      <c r="F433" s="168"/>
      <c r="G433" s="231" t="s">
        <v>599</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588</v>
      </c>
      <c r="AC433" s="134"/>
      <c r="AD433" s="134"/>
      <c r="AE433" s="112" t="s">
        <v>589</v>
      </c>
      <c r="AF433" s="113"/>
      <c r="AG433" s="113"/>
      <c r="AH433" s="113"/>
      <c r="AI433" s="112" t="s">
        <v>588</v>
      </c>
      <c r="AJ433" s="113"/>
      <c r="AK433" s="113"/>
      <c r="AL433" s="113"/>
      <c r="AM433" s="112" t="s">
        <v>588</v>
      </c>
      <c r="AN433" s="113"/>
      <c r="AO433" s="113"/>
      <c r="AP433" s="114"/>
      <c r="AQ433" s="112" t="s">
        <v>589</v>
      </c>
      <c r="AR433" s="113"/>
      <c r="AS433" s="113"/>
      <c r="AT433" s="114"/>
      <c r="AU433" s="113" t="s">
        <v>604</v>
      </c>
      <c r="AV433" s="113"/>
      <c r="AW433" s="113"/>
      <c r="AX433" s="223"/>
    </row>
    <row r="434" spans="1:50" ht="23.25" customHeight="1" x14ac:dyDescent="0.15">
      <c r="A434" s="100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589</v>
      </c>
      <c r="AC434" s="222"/>
      <c r="AD434" s="222"/>
      <c r="AE434" s="112" t="s">
        <v>588</v>
      </c>
      <c r="AF434" s="113"/>
      <c r="AG434" s="113"/>
      <c r="AH434" s="114"/>
      <c r="AI434" s="112" t="s">
        <v>589</v>
      </c>
      <c r="AJ434" s="113"/>
      <c r="AK434" s="113"/>
      <c r="AL434" s="113"/>
      <c r="AM434" s="112" t="s">
        <v>588</v>
      </c>
      <c r="AN434" s="113"/>
      <c r="AO434" s="113"/>
      <c r="AP434" s="114"/>
      <c r="AQ434" s="112" t="s">
        <v>588</v>
      </c>
      <c r="AR434" s="113"/>
      <c r="AS434" s="113"/>
      <c r="AT434" s="114"/>
      <c r="AU434" s="113" t="s">
        <v>589</v>
      </c>
      <c r="AV434" s="113"/>
      <c r="AW434" s="113"/>
      <c r="AX434" s="223"/>
    </row>
    <row r="435" spans="1:50" ht="23.25" customHeight="1" x14ac:dyDescent="0.15">
      <c r="A435" s="100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589</v>
      </c>
      <c r="AF435" s="113"/>
      <c r="AG435" s="113"/>
      <c r="AH435" s="114"/>
      <c r="AI435" s="112" t="s">
        <v>588</v>
      </c>
      <c r="AJ435" s="113"/>
      <c r="AK435" s="113"/>
      <c r="AL435" s="113"/>
      <c r="AM435" s="112" t="s">
        <v>588</v>
      </c>
      <c r="AN435" s="113"/>
      <c r="AO435" s="113"/>
      <c r="AP435" s="114"/>
      <c r="AQ435" s="112" t="s">
        <v>588</v>
      </c>
      <c r="AR435" s="113"/>
      <c r="AS435" s="113"/>
      <c r="AT435" s="114"/>
      <c r="AU435" s="113" t="s">
        <v>589</v>
      </c>
      <c r="AV435" s="113"/>
      <c r="AW435" s="113"/>
      <c r="AX435" s="223"/>
    </row>
    <row r="436" spans="1:50" ht="18.75" hidden="1" customHeight="1" x14ac:dyDescent="0.15">
      <c r="A436" s="1001"/>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100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1"/>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1"/>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100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1"/>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100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1"/>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100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1"/>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customHeight="1" x14ac:dyDescent="0.15">
      <c r="A457" s="100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589</v>
      </c>
      <c r="AF457" s="137"/>
      <c r="AG457" s="138" t="s">
        <v>355</v>
      </c>
      <c r="AH457" s="173"/>
      <c r="AI457" s="183"/>
      <c r="AJ457" s="183"/>
      <c r="AK457" s="183"/>
      <c r="AL457" s="178"/>
      <c r="AM457" s="183"/>
      <c r="AN457" s="183"/>
      <c r="AO457" s="183"/>
      <c r="AP457" s="178"/>
      <c r="AQ457" s="218" t="s">
        <v>605</v>
      </c>
      <c r="AR457" s="137"/>
      <c r="AS457" s="138" t="s">
        <v>355</v>
      </c>
      <c r="AT457" s="173"/>
      <c r="AU457" s="137" t="s">
        <v>589</v>
      </c>
      <c r="AV457" s="137"/>
      <c r="AW457" s="138" t="s">
        <v>300</v>
      </c>
      <c r="AX457" s="139"/>
    </row>
    <row r="458" spans="1:50" ht="23.25" customHeight="1" x14ac:dyDescent="0.15">
      <c r="A458" s="1001"/>
      <c r="B458" s="253"/>
      <c r="C458" s="252"/>
      <c r="D458" s="253"/>
      <c r="E458" s="167"/>
      <c r="F458" s="168"/>
      <c r="G458" s="231" t="s">
        <v>602</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589</v>
      </c>
      <c r="AC458" s="134"/>
      <c r="AD458" s="134"/>
      <c r="AE458" s="112" t="s">
        <v>589</v>
      </c>
      <c r="AF458" s="113"/>
      <c r="AG458" s="113"/>
      <c r="AH458" s="113"/>
      <c r="AI458" s="112" t="s">
        <v>589</v>
      </c>
      <c r="AJ458" s="113"/>
      <c r="AK458" s="113"/>
      <c r="AL458" s="113"/>
      <c r="AM458" s="112" t="s">
        <v>589</v>
      </c>
      <c r="AN458" s="113"/>
      <c r="AO458" s="113"/>
      <c r="AP458" s="113"/>
      <c r="AQ458" s="112" t="s">
        <v>578</v>
      </c>
      <c r="AR458" s="113"/>
      <c r="AS458" s="113"/>
      <c r="AT458" s="114"/>
      <c r="AU458" s="113" t="s">
        <v>578</v>
      </c>
      <c r="AV458" s="113"/>
      <c r="AW458" s="113"/>
      <c r="AX458" s="223"/>
    </row>
    <row r="459" spans="1:50" ht="23.25" customHeight="1" x14ac:dyDescent="0.15">
      <c r="A459" s="100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589</v>
      </c>
      <c r="AC459" s="222"/>
      <c r="AD459" s="222"/>
      <c r="AE459" s="112" t="s">
        <v>589</v>
      </c>
      <c r="AF459" s="113"/>
      <c r="AG459" s="113"/>
      <c r="AH459" s="114"/>
      <c r="AI459" s="112" t="s">
        <v>589</v>
      </c>
      <c r="AJ459" s="113"/>
      <c r="AK459" s="113"/>
      <c r="AL459" s="114"/>
      <c r="AM459" s="112" t="s">
        <v>589</v>
      </c>
      <c r="AN459" s="113"/>
      <c r="AO459" s="113"/>
      <c r="AP459" s="114"/>
      <c r="AQ459" s="112" t="s">
        <v>578</v>
      </c>
      <c r="AR459" s="113"/>
      <c r="AS459" s="113"/>
      <c r="AT459" s="114"/>
      <c r="AU459" s="113" t="s">
        <v>578</v>
      </c>
      <c r="AV459" s="113"/>
      <c r="AW459" s="113"/>
      <c r="AX459" s="223"/>
    </row>
    <row r="460" spans="1:50" ht="23.25" customHeight="1" x14ac:dyDescent="0.15">
      <c r="A460" s="100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589</v>
      </c>
      <c r="AF460" s="113"/>
      <c r="AG460" s="113"/>
      <c r="AH460" s="114"/>
      <c r="AI460" s="112" t="s">
        <v>589</v>
      </c>
      <c r="AJ460" s="113"/>
      <c r="AK460" s="113"/>
      <c r="AL460" s="114"/>
      <c r="AM460" s="112" t="s">
        <v>589</v>
      </c>
      <c r="AN460" s="113"/>
      <c r="AO460" s="113"/>
      <c r="AP460" s="114"/>
      <c r="AQ460" s="112" t="s">
        <v>578</v>
      </c>
      <c r="AR460" s="113"/>
      <c r="AS460" s="113"/>
      <c r="AT460" s="114"/>
      <c r="AU460" s="113" t="s">
        <v>578</v>
      </c>
      <c r="AV460" s="113"/>
      <c r="AW460" s="113"/>
      <c r="AX460" s="223"/>
    </row>
    <row r="461" spans="1:50" ht="18.75" hidden="1" customHeight="1" x14ac:dyDescent="0.15">
      <c r="A461" s="1001"/>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100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1"/>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100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1"/>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100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1"/>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100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1"/>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1"/>
      <c r="B482" s="253"/>
      <c r="C482" s="252"/>
      <c r="D482" s="253"/>
      <c r="E482" s="161" t="s">
        <v>602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1"/>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1"/>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100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1"/>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100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1"/>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100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1"/>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100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1"/>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100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1"/>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100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1"/>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100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1"/>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100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1"/>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100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1"/>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100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1"/>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1"/>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1"/>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100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1"/>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100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1"/>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100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1"/>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100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1"/>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100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1"/>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100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1"/>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100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1"/>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100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1"/>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100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1"/>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100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1"/>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1"/>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1"/>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100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1"/>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1"/>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100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1"/>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100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1"/>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100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1"/>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100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1"/>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100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1"/>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1"/>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100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1"/>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100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1"/>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100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1"/>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100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1"/>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1"/>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1"/>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100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1"/>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100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1"/>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100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1"/>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100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1"/>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100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1"/>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100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1"/>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100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1"/>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100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1"/>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100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1"/>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100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1"/>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1"/>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1"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573</v>
      </c>
      <c r="AE702" s="903"/>
      <c r="AF702" s="903"/>
      <c r="AG702" s="889" t="s">
        <v>606</v>
      </c>
      <c r="AH702" s="890"/>
      <c r="AI702" s="890"/>
      <c r="AJ702" s="890"/>
      <c r="AK702" s="890"/>
      <c r="AL702" s="890"/>
      <c r="AM702" s="890"/>
      <c r="AN702" s="890"/>
      <c r="AO702" s="890"/>
      <c r="AP702" s="890"/>
      <c r="AQ702" s="890"/>
      <c r="AR702" s="890"/>
      <c r="AS702" s="890"/>
      <c r="AT702" s="890"/>
      <c r="AU702" s="890"/>
      <c r="AV702" s="890"/>
      <c r="AW702" s="890"/>
      <c r="AX702" s="891"/>
    </row>
    <row r="703" spans="1:50" ht="42"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573</v>
      </c>
      <c r="AE703" s="156"/>
      <c r="AF703" s="156"/>
      <c r="AG703" s="668" t="s">
        <v>607</v>
      </c>
      <c r="AH703" s="669"/>
      <c r="AI703" s="669"/>
      <c r="AJ703" s="669"/>
      <c r="AK703" s="669"/>
      <c r="AL703" s="669"/>
      <c r="AM703" s="669"/>
      <c r="AN703" s="669"/>
      <c r="AO703" s="669"/>
      <c r="AP703" s="669"/>
      <c r="AQ703" s="669"/>
      <c r="AR703" s="669"/>
      <c r="AS703" s="669"/>
      <c r="AT703" s="669"/>
      <c r="AU703" s="669"/>
      <c r="AV703" s="669"/>
      <c r="AW703" s="669"/>
      <c r="AX703" s="670"/>
    </row>
    <row r="704" spans="1:50" ht="39"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573</v>
      </c>
      <c r="AE704" s="590"/>
      <c r="AF704" s="590"/>
      <c r="AG704" s="432" t="s">
        <v>608</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609</v>
      </c>
      <c r="AE705" s="737"/>
      <c r="AF705" s="737"/>
      <c r="AG705" s="161" t="s">
        <v>604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4"/>
      <c r="C706" s="618"/>
      <c r="D706" s="619"/>
      <c r="E706" s="687" t="s">
        <v>505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c r="AE706" s="156"/>
      <c r="AF706" s="157"/>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c r="AE707" s="588"/>
      <c r="AF707" s="588"/>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609</v>
      </c>
      <c r="AE708" s="672"/>
      <c r="AF708" s="672"/>
      <c r="AG708" s="530" t="s">
        <v>602</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609</v>
      </c>
      <c r="AE709" s="156"/>
      <c r="AF709" s="156"/>
      <c r="AG709" s="668" t="s">
        <v>589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573</v>
      </c>
      <c r="AE710" s="156"/>
      <c r="AF710" s="156"/>
      <c r="AG710" s="668" t="s">
        <v>610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573</v>
      </c>
      <c r="AE711" s="156"/>
      <c r="AF711" s="156"/>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609</v>
      </c>
      <c r="AE712" s="590"/>
      <c r="AF712" s="590"/>
      <c r="AG712" s="598" t="s">
        <v>612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609</v>
      </c>
      <c r="AE713" s="156"/>
      <c r="AF713" s="157"/>
      <c r="AG713" s="668" t="s">
        <v>613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609</v>
      </c>
      <c r="AE714" s="596"/>
      <c r="AF714" s="597"/>
      <c r="AG714" s="693" t="s">
        <v>614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609</v>
      </c>
      <c r="AE715" s="672"/>
      <c r="AF715" s="781"/>
      <c r="AG715" s="530" t="s">
        <v>589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609</v>
      </c>
      <c r="AE716" s="763"/>
      <c r="AF716" s="763"/>
      <c r="AG716" s="668" t="s">
        <v>589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609</v>
      </c>
      <c r="AE717" s="156"/>
      <c r="AF717" s="156"/>
      <c r="AG717" s="668" t="s">
        <v>615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609</v>
      </c>
      <c r="AE718" s="156"/>
      <c r="AF718" s="156"/>
      <c r="AG718" s="164" t="s">
        <v>616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573</v>
      </c>
      <c r="AE719" s="672"/>
      <c r="AF719" s="672"/>
      <c r="AG719" s="161" t="s">
        <v>618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4"/>
      <c r="B720" s="655"/>
      <c r="C720" s="942" t="s">
        <v>462</v>
      </c>
      <c r="D720" s="940"/>
      <c r="E720" s="940"/>
      <c r="F720" s="943"/>
      <c r="G720" s="939" t="s">
        <v>463</v>
      </c>
      <c r="H720" s="940"/>
      <c r="I720" s="940"/>
      <c r="J720" s="940"/>
      <c r="K720" s="940"/>
      <c r="L720" s="940"/>
      <c r="M720" s="940"/>
      <c r="N720" s="939" t="s">
        <v>466</v>
      </c>
      <c r="O720" s="940"/>
      <c r="P720" s="940"/>
      <c r="Q720" s="940"/>
      <c r="R720" s="940"/>
      <c r="S720" s="940"/>
      <c r="T720" s="940"/>
      <c r="U720" s="940"/>
      <c r="V720" s="940"/>
      <c r="W720" s="940"/>
      <c r="X720" s="940"/>
      <c r="Y720" s="940"/>
      <c r="Z720" s="940"/>
      <c r="AA720" s="940"/>
      <c r="AB720" s="940"/>
      <c r="AC720" s="940"/>
      <c r="AD720" s="940"/>
      <c r="AE720" s="940"/>
      <c r="AF720" s="941"/>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4"/>
      <c r="B721" s="655"/>
      <c r="C721" s="924" t="s">
        <v>568</v>
      </c>
      <c r="D721" s="925"/>
      <c r="E721" s="925"/>
      <c r="F721" s="926"/>
      <c r="G721" s="944"/>
      <c r="H721" s="945"/>
      <c r="I721" s="83" t="str">
        <f>IF(OR(G721="　", G721=""), "", "-")</f>
        <v/>
      </c>
      <c r="J721" s="923"/>
      <c r="K721" s="923"/>
      <c r="L721" s="83" t="str">
        <f>IF(M721="","","-")</f>
        <v/>
      </c>
      <c r="M721" s="84"/>
      <c r="N721" s="920" t="s">
        <v>617</v>
      </c>
      <c r="O721" s="921"/>
      <c r="P721" s="921"/>
      <c r="Q721" s="921"/>
      <c r="R721" s="921"/>
      <c r="S721" s="921"/>
      <c r="T721" s="921"/>
      <c r="U721" s="921"/>
      <c r="V721" s="921"/>
      <c r="W721" s="921"/>
      <c r="X721" s="921"/>
      <c r="Y721" s="921"/>
      <c r="Z721" s="921"/>
      <c r="AA721" s="921"/>
      <c r="AB721" s="921"/>
      <c r="AC721" s="921"/>
      <c r="AD721" s="921"/>
      <c r="AE721" s="921"/>
      <c r="AF721" s="922"/>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hidden="1"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hidden="1"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5" t="s">
        <v>48</v>
      </c>
      <c r="B726" s="626"/>
      <c r="C726" s="447" t="s">
        <v>53</v>
      </c>
      <c r="D726" s="585"/>
      <c r="E726" s="585"/>
      <c r="F726" s="586"/>
      <c r="G726" s="801" t="s">
        <v>619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620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4" t="s">
        <v>548</v>
      </c>
      <c r="B737" s="125"/>
      <c r="C737" s="125"/>
      <c r="D737" s="126"/>
      <c r="E737" s="123" t="s">
        <v>602</v>
      </c>
      <c r="F737" s="123"/>
      <c r="G737" s="123"/>
      <c r="H737" s="123"/>
      <c r="I737" s="123"/>
      <c r="J737" s="123"/>
      <c r="K737" s="123"/>
      <c r="L737" s="123"/>
      <c r="M737" s="123"/>
      <c r="N737" s="102" t="s">
        <v>541</v>
      </c>
      <c r="O737" s="102"/>
      <c r="P737" s="102"/>
      <c r="Q737" s="102"/>
      <c r="R737" s="123" t="s">
        <v>621</v>
      </c>
      <c r="S737" s="123"/>
      <c r="T737" s="123"/>
      <c r="U737" s="123"/>
      <c r="V737" s="123"/>
      <c r="W737" s="123"/>
      <c r="X737" s="123"/>
      <c r="Y737" s="123"/>
      <c r="Z737" s="123"/>
      <c r="AA737" s="102" t="s">
        <v>540</v>
      </c>
      <c r="AB737" s="102"/>
      <c r="AC737" s="102"/>
      <c r="AD737" s="102"/>
      <c r="AE737" s="123" t="s">
        <v>622</v>
      </c>
      <c r="AF737" s="123"/>
      <c r="AG737" s="123"/>
      <c r="AH737" s="123"/>
      <c r="AI737" s="123"/>
      <c r="AJ737" s="123"/>
      <c r="AK737" s="123"/>
      <c r="AL737" s="123"/>
      <c r="AM737" s="123"/>
      <c r="AN737" s="102" t="s">
        <v>539</v>
      </c>
      <c r="AO737" s="102"/>
      <c r="AP737" s="102"/>
      <c r="AQ737" s="102"/>
      <c r="AR737" s="103" t="s">
        <v>623</v>
      </c>
      <c r="AS737" s="104"/>
      <c r="AT737" s="104"/>
      <c r="AU737" s="104"/>
      <c r="AV737" s="104"/>
      <c r="AW737" s="104"/>
      <c r="AX737" s="105"/>
      <c r="AY737" s="89"/>
      <c r="AZ737" s="89"/>
    </row>
    <row r="738" spans="1:52" ht="24.75" customHeight="1" x14ac:dyDescent="0.15">
      <c r="A738" s="124" t="s">
        <v>538</v>
      </c>
      <c r="B738" s="125"/>
      <c r="C738" s="125"/>
      <c r="D738" s="126"/>
      <c r="E738" s="123" t="s">
        <v>624</v>
      </c>
      <c r="F738" s="123"/>
      <c r="G738" s="123"/>
      <c r="H738" s="123"/>
      <c r="I738" s="123"/>
      <c r="J738" s="123"/>
      <c r="K738" s="123"/>
      <c r="L738" s="123"/>
      <c r="M738" s="123"/>
      <c r="N738" s="102" t="s">
        <v>537</v>
      </c>
      <c r="O738" s="102"/>
      <c r="P738" s="102"/>
      <c r="Q738" s="102"/>
      <c r="R738" s="123" t="s">
        <v>625</v>
      </c>
      <c r="S738" s="123"/>
      <c r="T738" s="123"/>
      <c r="U738" s="123"/>
      <c r="V738" s="123"/>
      <c r="W738" s="123"/>
      <c r="X738" s="123"/>
      <c r="Y738" s="123"/>
      <c r="Z738" s="123"/>
      <c r="AA738" s="102" t="s">
        <v>536</v>
      </c>
      <c r="AB738" s="102"/>
      <c r="AC738" s="102"/>
      <c r="AD738" s="102"/>
      <c r="AE738" s="123" t="s">
        <v>626</v>
      </c>
      <c r="AF738" s="123"/>
      <c r="AG738" s="123"/>
      <c r="AH738" s="123"/>
      <c r="AI738" s="123"/>
      <c r="AJ738" s="123"/>
      <c r="AK738" s="123"/>
      <c r="AL738" s="123"/>
      <c r="AM738" s="123"/>
      <c r="AN738" s="102" t="s">
        <v>532</v>
      </c>
      <c r="AO738" s="102"/>
      <c r="AP738" s="102"/>
      <c r="AQ738" s="102"/>
      <c r="AR738" s="103" t="s">
        <v>667</v>
      </c>
      <c r="AS738" s="104"/>
      <c r="AT738" s="104"/>
      <c r="AU738" s="104"/>
      <c r="AV738" s="104"/>
      <c r="AW738" s="104"/>
      <c r="AX738" s="105"/>
    </row>
    <row r="739" spans="1:52" ht="24.75" customHeight="1" thickBot="1" x14ac:dyDescent="0.2">
      <c r="A739" s="127" t="s">
        <v>528</v>
      </c>
      <c r="B739" s="128"/>
      <c r="C739" s="128"/>
      <c r="D739" s="129"/>
      <c r="E739" s="130" t="s">
        <v>568</v>
      </c>
      <c r="F739" s="118"/>
      <c r="G739" s="118"/>
      <c r="H739" s="93" t="str">
        <f>IF(E739="", "", "(")</f>
        <v>(</v>
      </c>
      <c r="I739" s="118"/>
      <c r="J739" s="118"/>
      <c r="K739" s="93" t="str">
        <f>IF(OR(I739="　", I739=""), "", "-")</f>
        <v/>
      </c>
      <c r="L739" s="119">
        <v>494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101"/>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510</v>
      </c>
      <c r="B779" s="765"/>
      <c r="C779" s="765"/>
      <c r="D779" s="765"/>
      <c r="E779" s="765"/>
      <c r="F779" s="766"/>
      <c r="G779" s="443" t="s">
        <v>627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628</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67"/>
      <c r="C781" s="767"/>
      <c r="D781" s="767"/>
      <c r="E781" s="767"/>
      <c r="F781" s="768"/>
      <c r="G781" s="453" t="s">
        <v>641</v>
      </c>
      <c r="H781" s="454"/>
      <c r="I781" s="454"/>
      <c r="J781" s="454"/>
      <c r="K781" s="455"/>
      <c r="L781" s="456" t="s">
        <v>643</v>
      </c>
      <c r="M781" s="457"/>
      <c r="N781" s="457"/>
      <c r="O781" s="457"/>
      <c r="P781" s="457"/>
      <c r="Q781" s="457"/>
      <c r="R781" s="457"/>
      <c r="S781" s="457"/>
      <c r="T781" s="457"/>
      <c r="U781" s="457"/>
      <c r="V781" s="457"/>
      <c r="W781" s="457"/>
      <c r="X781" s="458"/>
      <c r="Y781" s="459">
        <v>17</v>
      </c>
      <c r="Z781" s="460"/>
      <c r="AA781" s="460"/>
      <c r="AB781" s="561"/>
      <c r="AC781" s="453" t="s">
        <v>641</v>
      </c>
      <c r="AD781" s="454"/>
      <c r="AE781" s="454"/>
      <c r="AF781" s="454"/>
      <c r="AG781" s="455"/>
      <c r="AH781" s="456" t="s">
        <v>643</v>
      </c>
      <c r="AI781" s="457"/>
      <c r="AJ781" s="457"/>
      <c r="AK781" s="457"/>
      <c r="AL781" s="457"/>
      <c r="AM781" s="457"/>
      <c r="AN781" s="457"/>
      <c r="AO781" s="457"/>
      <c r="AP781" s="457"/>
      <c r="AQ781" s="457"/>
      <c r="AR781" s="457"/>
      <c r="AS781" s="457"/>
      <c r="AT781" s="458"/>
      <c r="AU781" s="459">
        <v>17</v>
      </c>
      <c r="AV781" s="460"/>
      <c r="AW781" s="460"/>
      <c r="AX781" s="461"/>
    </row>
    <row r="782" spans="1:50" ht="24.75" customHeight="1" x14ac:dyDescent="0.15">
      <c r="A782" s="560"/>
      <c r="B782" s="767"/>
      <c r="C782" s="767"/>
      <c r="D782" s="767"/>
      <c r="E782" s="767"/>
      <c r="F782" s="768"/>
      <c r="G782" s="349" t="s">
        <v>642</v>
      </c>
      <c r="H782" s="350"/>
      <c r="I782" s="350"/>
      <c r="J782" s="350"/>
      <c r="K782" s="351"/>
      <c r="L782" s="402" t="s">
        <v>644</v>
      </c>
      <c r="M782" s="403"/>
      <c r="N782" s="403"/>
      <c r="O782" s="403"/>
      <c r="P782" s="403"/>
      <c r="Q782" s="403"/>
      <c r="R782" s="403"/>
      <c r="S782" s="403"/>
      <c r="T782" s="403"/>
      <c r="U782" s="403"/>
      <c r="V782" s="403"/>
      <c r="W782" s="403"/>
      <c r="X782" s="404"/>
      <c r="Y782" s="399">
        <v>14</v>
      </c>
      <c r="Z782" s="400"/>
      <c r="AA782" s="400"/>
      <c r="AB782" s="406"/>
      <c r="AC782" s="349" t="s">
        <v>642</v>
      </c>
      <c r="AD782" s="350"/>
      <c r="AE782" s="350"/>
      <c r="AF782" s="350"/>
      <c r="AG782" s="351"/>
      <c r="AH782" s="402" t="s">
        <v>644</v>
      </c>
      <c r="AI782" s="403"/>
      <c r="AJ782" s="403"/>
      <c r="AK782" s="403"/>
      <c r="AL782" s="403"/>
      <c r="AM782" s="403"/>
      <c r="AN782" s="403"/>
      <c r="AO782" s="403"/>
      <c r="AP782" s="403"/>
      <c r="AQ782" s="403"/>
      <c r="AR782" s="403"/>
      <c r="AS782" s="403"/>
      <c r="AT782" s="404"/>
      <c r="AU782" s="399">
        <v>14</v>
      </c>
      <c r="AV782" s="400"/>
      <c r="AW782" s="400"/>
      <c r="AX782" s="401"/>
    </row>
    <row r="783" spans="1:50" ht="24.75" customHeight="1" x14ac:dyDescent="0.15">
      <c r="A783" s="560"/>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0"/>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0"/>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0"/>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31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31</v>
      </c>
      <c r="AV791" s="416"/>
      <c r="AW791" s="416"/>
      <c r="AX791" s="418"/>
    </row>
    <row r="792" spans="1:50" ht="24.75" customHeight="1" x14ac:dyDescent="0.15">
      <c r="A792" s="560"/>
      <c r="B792" s="767"/>
      <c r="C792" s="767"/>
      <c r="D792" s="767"/>
      <c r="E792" s="767"/>
      <c r="F792" s="768"/>
      <c r="G792" s="443" t="s">
        <v>645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0"/>
      <c r="B794" s="767"/>
      <c r="C794" s="767"/>
      <c r="D794" s="767"/>
      <c r="E794" s="767"/>
      <c r="F794" s="768"/>
      <c r="G794" s="453" t="s">
        <v>642</v>
      </c>
      <c r="H794" s="454"/>
      <c r="I794" s="454"/>
      <c r="J794" s="454"/>
      <c r="K794" s="455"/>
      <c r="L794" s="456" t="s">
        <v>646</v>
      </c>
      <c r="M794" s="457"/>
      <c r="N794" s="457"/>
      <c r="O794" s="457"/>
      <c r="P794" s="457"/>
      <c r="Q794" s="457"/>
      <c r="R794" s="457"/>
      <c r="S794" s="457"/>
      <c r="T794" s="457"/>
      <c r="U794" s="457"/>
      <c r="V794" s="457"/>
      <c r="W794" s="457"/>
      <c r="X794" s="458"/>
      <c r="Y794" s="459">
        <v>3</v>
      </c>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0"/>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7"/>
      <c r="C805" s="767"/>
      <c r="D805" s="767"/>
      <c r="E805" s="767"/>
      <c r="F805" s="768"/>
      <c r="G805" s="443" t="s">
        <v>441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442</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467</v>
      </c>
      <c r="AM831" s="963"/>
      <c r="AN831" s="963"/>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461</v>
      </c>
      <c r="AD836" s="278"/>
      <c r="AE836" s="278"/>
      <c r="AF836" s="278"/>
      <c r="AG836" s="278"/>
      <c r="AH836" s="345" t="s">
        <v>491</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629</v>
      </c>
      <c r="D837" s="419"/>
      <c r="E837" s="419"/>
      <c r="F837" s="419"/>
      <c r="G837" s="419"/>
      <c r="H837" s="419"/>
      <c r="I837" s="419"/>
      <c r="J837" s="420">
        <v>7013305001903</v>
      </c>
      <c r="K837" s="421"/>
      <c r="L837" s="421"/>
      <c r="M837" s="421"/>
      <c r="N837" s="421"/>
      <c r="O837" s="421"/>
      <c r="P837" s="426" t="s">
        <v>630</v>
      </c>
      <c r="Q837" s="318"/>
      <c r="R837" s="318"/>
      <c r="S837" s="318"/>
      <c r="T837" s="318"/>
      <c r="U837" s="318"/>
      <c r="V837" s="318"/>
      <c r="W837" s="318"/>
      <c r="X837" s="318"/>
      <c r="Y837" s="319">
        <v>31</v>
      </c>
      <c r="Z837" s="320"/>
      <c r="AA837" s="320"/>
      <c r="AB837" s="321"/>
      <c r="AC837" s="329" t="s">
        <v>631</v>
      </c>
      <c r="AD837" s="424"/>
      <c r="AE837" s="424"/>
      <c r="AF837" s="424"/>
      <c r="AG837" s="424"/>
      <c r="AH837" s="422" t="s">
        <v>589</v>
      </c>
      <c r="AI837" s="423"/>
      <c r="AJ837" s="423"/>
      <c r="AK837" s="423"/>
      <c r="AL837" s="326" t="s">
        <v>589</v>
      </c>
      <c r="AM837" s="327"/>
      <c r="AN837" s="327"/>
      <c r="AO837" s="328"/>
      <c r="AP837" s="322" t="s">
        <v>632</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461</v>
      </c>
      <c r="AD869" s="278"/>
      <c r="AE869" s="278"/>
      <c r="AF869" s="278"/>
      <c r="AG869" s="278"/>
      <c r="AH869" s="345" t="s">
        <v>491</v>
      </c>
      <c r="AI869" s="347"/>
      <c r="AJ869" s="347"/>
      <c r="AK869" s="347"/>
      <c r="AL869" s="347" t="s">
        <v>21</v>
      </c>
      <c r="AM869" s="347"/>
      <c r="AN869" s="347"/>
      <c r="AO869" s="427"/>
      <c r="AP869" s="428" t="s">
        <v>420</v>
      </c>
      <c r="AQ869" s="428"/>
      <c r="AR869" s="428"/>
      <c r="AS869" s="428"/>
      <c r="AT869" s="428"/>
      <c r="AU869" s="428"/>
      <c r="AV869" s="428"/>
      <c r="AW869" s="428"/>
      <c r="AX869" s="428"/>
    </row>
    <row r="870" spans="1:50" ht="52.5" customHeight="1" x14ac:dyDescent="0.15">
      <c r="A870" s="405">
        <v>1</v>
      </c>
      <c r="B870" s="405">
        <v>1</v>
      </c>
      <c r="C870" s="425" t="s">
        <v>633</v>
      </c>
      <c r="D870" s="419"/>
      <c r="E870" s="419"/>
      <c r="F870" s="419"/>
      <c r="G870" s="419"/>
      <c r="H870" s="419"/>
      <c r="I870" s="419"/>
      <c r="J870" s="420" t="s">
        <v>589</v>
      </c>
      <c r="K870" s="421"/>
      <c r="L870" s="421"/>
      <c r="M870" s="421"/>
      <c r="N870" s="421"/>
      <c r="O870" s="421"/>
      <c r="P870" s="426" t="s">
        <v>634</v>
      </c>
      <c r="Q870" s="318"/>
      <c r="R870" s="318"/>
      <c r="S870" s="318"/>
      <c r="T870" s="318"/>
      <c r="U870" s="318"/>
      <c r="V870" s="318"/>
      <c r="W870" s="318"/>
      <c r="X870" s="318"/>
      <c r="Y870" s="319">
        <v>31</v>
      </c>
      <c r="Z870" s="320"/>
      <c r="AA870" s="320"/>
      <c r="AB870" s="321"/>
      <c r="AC870" s="329" t="s">
        <v>196</v>
      </c>
      <c r="AD870" s="424"/>
      <c r="AE870" s="424"/>
      <c r="AF870" s="424"/>
      <c r="AG870" s="424"/>
      <c r="AH870" s="422" t="s">
        <v>589</v>
      </c>
      <c r="AI870" s="423"/>
      <c r="AJ870" s="423"/>
      <c r="AK870" s="423"/>
      <c r="AL870" s="326" t="s">
        <v>589</v>
      </c>
      <c r="AM870" s="327"/>
      <c r="AN870" s="327"/>
      <c r="AO870" s="328"/>
      <c r="AP870" s="322" t="s">
        <v>635</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461</v>
      </c>
      <c r="AD902" s="278"/>
      <c r="AE902" s="278"/>
      <c r="AF902" s="278"/>
      <c r="AG902" s="278"/>
      <c r="AH902" s="345" t="s">
        <v>491</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x14ac:dyDescent="0.15">
      <c r="A903" s="405">
        <v>1</v>
      </c>
      <c r="B903" s="405">
        <v>1</v>
      </c>
      <c r="C903" s="429" t="s">
        <v>647</v>
      </c>
      <c r="D903" s="430"/>
      <c r="E903" s="430"/>
      <c r="F903" s="430"/>
      <c r="G903" s="430"/>
      <c r="H903" s="430"/>
      <c r="I903" s="431"/>
      <c r="J903" s="420">
        <v>2010001004501</v>
      </c>
      <c r="K903" s="421"/>
      <c r="L903" s="421"/>
      <c r="M903" s="421"/>
      <c r="N903" s="421"/>
      <c r="O903" s="421"/>
      <c r="P903" s="318" t="s">
        <v>659</v>
      </c>
      <c r="Q903" s="318"/>
      <c r="R903" s="318"/>
      <c r="S903" s="318"/>
      <c r="T903" s="318"/>
      <c r="U903" s="318"/>
      <c r="V903" s="318"/>
      <c r="W903" s="318"/>
      <c r="X903" s="318"/>
      <c r="Y903" s="319">
        <v>3</v>
      </c>
      <c r="Z903" s="320"/>
      <c r="AA903" s="320"/>
      <c r="AB903" s="321"/>
      <c r="AC903" s="329" t="s">
        <v>503</v>
      </c>
      <c r="AD903" s="424"/>
      <c r="AE903" s="424"/>
      <c r="AF903" s="424"/>
      <c r="AG903" s="424"/>
      <c r="AH903" s="422" t="s">
        <v>565</v>
      </c>
      <c r="AI903" s="423"/>
      <c r="AJ903" s="423"/>
      <c r="AK903" s="423"/>
      <c r="AL903" s="326">
        <v>100</v>
      </c>
      <c r="AM903" s="327"/>
      <c r="AN903" s="327"/>
      <c r="AO903" s="328"/>
      <c r="AP903" s="322" t="s">
        <v>565</v>
      </c>
      <c r="AQ903" s="322"/>
      <c r="AR903" s="322"/>
      <c r="AS903" s="322"/>
      <c r="AT903" s="322"/>
      <c r="AU903" s="322"/>
      <c r="AV903" s="322"/>
      <c r="AW903" s="322"/>
      <c r="AX903" s="322"/>
    </row>
    <row r="904" spans="1:50" ht="30" customHeight="1" x14ac:dyDescent="0.15">
      <c r="A904" s="405">
        <v>2</v>
      </c>
      <c r="B904" s="405">
        <v>1</v>
      </c>
      <c r="C904" s="429" t="s">
        <v>648</v>
      </c>
      <c r="D904" s="430"/>
      <c r="E904" s="430"/>
      <c r="F904" s="430"/>
      <c r="G904" s="430"/>
      <c r="H904" s="430"/>
      <c r="I904" s="431"/>
      <c r="J904" s="420">
        <v>7010001008844</v>
      </c>
      <c r="K904" s="421"/>
      <c r="L904" s="421"/>
      <c r="M904" s="421"/>
      <c r="N904" s="421"/>
      <c r="O904" s="421"/>
      <c r="P904" s="318" t="s">
        <v>660</v>
      </c>
      <c r="Q904" s="318"/>
      <c r="R904" s="318"/>
      <c r="S904" s="318"/>
      <c r="T904" s="318"/>
      <c r="U904" s="318"/>
      <c r="V904" s="318"/>
      <c r="W904" s="318"/>
      <c r="X904" s="318"/>
      <c r="Y904" s="319">
        <v>0.8</v>
      </c>
      <c r="Z904" s="320"/>
      <c r="AA904" s="320"/>
      <c r="AB904" s="321"/>
      <c r="AC904" s="329" t="s">
        <v>503</v>
      </c>
      <c r="AD904" s="329"/>
      <c r="AE904" s="329"/>
      <c r="AF904" s="329"/>
      <c r="AG904" s="329"/>
      <c r="AH904" s="422" t="s">
        <v>565</v>
      </c>
      <c r="AI904" s="423"/>
      <c r="AJ904" s="423"/>
      <c r="AK904" s="423"/>
      <c r="AL904" s="326">
        <v>99.5</v>
      </c>
      <c r="AM904" s="327"/>
      <c r="AN904" s="327"/>
      <c r="AO904" s="328"/>
      <c r="AP904" s="322" t="s">
        <v>565</v>
      </c>
      <c r="AQ904" s="322"/>
      <c r="AR904" s="322"/>
      <c r="AS904" s="322"/>
      <c r="AT904" s="322"/>
      <c r="AU904" s="322"/>
      <c r="AV904" s="322"/>
      <c r="AW904" s="322"/>
      <c r="AX904" s="322"/>
    </row>
    <row r="905" spans="1:50" ht="30" customHeight="1" x14ac:dyDescent="0.15">
      <c r="A905" s="405">
        <v>3</v>
      </c>
      <c r="B905" s="405">
        <v>1</v>
      </c>
      <c r="C905" s="899" t="s">
        <v>649</v>
      </c>
      <c r="D905" s="900"/>
      <c r="E905" s="900"/>
      <c r="F905" s="900"/>
      <c r="G905" s="900"/>
      <c r="H905" s="900"/>
      <c r="I905" s="901"/>
      <c r="J905" s="420">
        <v>6010401024970</v>
      </c>
      <c r="K905" s="421"/>
      <c r="L905" s="421"/>
      <c r="M905" s="421"/>
      <c r="N905" s="421"/>
      <c r="O905" s="421"/>
      <c r="P905" s="426" t="s">
        <v>661</v>
      </c>
      <c r="Q905" s="318"/>
      <c r="R905" s="318"/>
      <c r="S905" s="318"/>
      <c r="T905" s="318"/>
      <c r="U905" s="318"/>
      <c r="V905" s="318"/>
      <c r="W905" s="318"/>
      <c r="X905" s="318"/>
      <c r="Y905" s="319">
        <v>0.5</v>
      </c>
      <c r="Z905" s="320"/>
      <c r="AA905" s="320"/>
      <c r="AB905" s="321"/>
      <c r="AC905" s="329" t="s">
        <v>497</v>
      </c>
      <c r="AD905" s="329"/>
      <c r="AE905" s="329"/>
      <c r="AF905" s="329"/>
      <c r="AG905" s="329"/>
      <c r="AH905" s="422">
        <v>1</v>
      </c>
      <c r="AI905" s="423"/>
      <c r="AJ905" s="423"/>
      <c r="AK905" s="423"/>
      <c r="AL905" s="326">
        <v>92.9</v>
      </c>
      <c r="AM905" s="327"/>
      <c r="AN905" s="327"/>
      <c r="AO905" s="328"/>
      <c r="AP905" s="322" t="s">
        <v>565</v>
      </c>
      <c r="AQ905" s="322"/>
      <c r="AR905" s="322"/>
      <c r="AS905" s="322"/>
      <c r="AT905" s="322"/>
      <c r="AU905" s="322"/>
      <c r="AV905" s="322"/>
      <c r="AW905" s="322"/>
      <c r="AX905" s="322"/>
    </row>
    <row r="906" spans="1:50" ht="30" customHeight="1" x14ac:dyDescent="0.15">
      <c r="A906" s="405">
        <v>4</v>
      </c>
      <c r="B906" s="405">
        <v>1</v>
      </c>
      <c r="C906" s="899" t="s">
        <v>650</v>
      </c>
      <c r="D906" s="900"/>
      <c r="E906" s="900"/>
      <c r="F906" s="900"/>
      <c r="G906" s="900"/>
      <c r="H906" s="900"/>
      <c r="I906" s="901"/>
      <c r="J906" s="420">
        <v>3010401026805</v>
      </c>
      <c r="K906" s="421"/>
      <c r="L906" s="421"/>
      <c r="M906" s="421"/>
      <c r="N906" s="421"/>
      <c r="O906" s="421"/>
      <c r="P906" s="426" t="s">
        <v>666</v>
      </c>
      <c r="Q906" s="318"/>
      <c r="R906" s="318"/>
      <c r="S906" s="318"/>
      <c r="T906" s="318"/>
      <c r="U906" s="318"/>
      <c r="V906" s="318"/>
      <c r="W906" s="318"/>
      <c r="X906" s="318"/>
      <c r="Y906" s="319">
        <v>0.3</v>
      </c>
      <c r="Z906" s="320"/>
      <c r="AA906" s="320"/>
      <c r="AB906" s="321"/>
      <c r="AC906" s="329" t="s">
        <v>496</v>
      </c>
      <c r="AD906" s="329"/>
      <c r="AE906" s="329"/>
      <c r="AF906" s="329"/>
      <c r="AG906" s="329"/>
      <c r="AH906" s="422">
        <v>1</v>
      </c>
      <c r="AI906" s="423"/>
      <c r="AJ906" s="423"/>
      <c r="AK906" s="423"/>
      <c r="AL906" s="326">
        <v>99</v>
      </c>
      <c r="AM906" s="327"/>
      <c r="AN906" s="327"/>
      <c r="AO906" s="328"/>
      <c r="AP906" s="322" t="s">
        <v>565</v>
      </c>
      <c r="AQ906" s="322"/>
      <c r="AR906" s="322"/>
      <c r="AS906" s="322"/>
      <c r="AT906" s="322"/>
      <c r="AU906" s="322"/>
      <c r="AV906" s="322"/>
      <c r="AW906" s="322"/>
      <c r="AX906" s="322"/>
    </row>
    <row r="907" spans="1:50" ht="30" customHeight="1" x14ac:dyDescent="0.15">
      <c r="A907" s="405">
        <v>5</v>
      </c>
      <c r="B907" s="405">
        <v>1</v>
      </c>
      <c r="C907" s="429" t="s">
        <v>651</v>
      </c>
      <c r="D907" s="430"/>
      <c r="E907" s="430"/>
      <c r="F907" s="430"/>
      <c r="G907" s="430"/>
      <c r="H907" s="430"/>
      <c r="I907" s="431"/>
      <c r="J907" s="420">
        <v>8011001061436</v>
      </c>
      <c r="K907" s="421"/>
      <c r="L907" s="421"/>
      <c r="M907" s="421"/>
      <c r="N907" s="421"/>
      <c r="O907" s="421"/>
      <c r="P907" s="318" t="s">
        <v>662</v>
      </c>
      <c r="Q907" s="318"/>
      <c r="R907" s="318"/>
      <c r="S907" s="318"/>
      <c r="T907" s="318"/>
      <c r="U907" s="318"/>
      <c r="V907" s="318"/>
      <c r="W907" s="318"/>
      <c r="X907" s="318"/>
      <c r="Y907" s="319">
        <v>0.2</v>
      </c>
      <c r="Z907" s="320"/>
      <c r="AA907" s="320"/>
      <c r="AB907" s="321"/>
      <c r="AC907" s="323" t="s">
        <v>497</v>
      </c>
      <c r="AD907" s="323"/>
      <c r="AE907" s="323"/>
      <c r="AF907" s="323"/>
      <c r="AG907" s="323"/>
      <c r="AH907" s="324">
        <v>8</v>
      </c>
      <c r="AI907" s="325"/>
      <c r="AJ907" s="325"/>
      <c r="AK907" s="325"/>
      <c r="AL907" s="326">
        <v>74.099999999999994</v>
      </c>
      <c r="AM907" s="327"/>
      <c r="AN907" s="327"/>
      <c r="AO907" s="328"/>
      <c r="AP907" s="322" t="s">
        <v>565</v>
      </c>
      <c r="AQ907" s="322"/>
      <c r="AR907" s="322"/>
      <c r="AS907" s="322"/>
      <c r="AT907" s="322"/>
      <c r="AU907" s="322"/>
      <c r="AV907" s="322"/>
      <c r="AW907" s="322"/>
      <c r="AX907" s="322"/>
    </row>
    <row r="908" spans="1:50" ht="30" customHeight="1" x14ac:dyDescent="0.15">
      <c r="A908" s="405">
        <v>6</v>
      </c>
      <c r="B908" s="405">
        <v>1</v>
      </c>
      <c r="C908" s="429" t="s">
        <v>652</v>
      </c>
      <c r="D908" s="430"/>
      <c r="E908" s="430"/>
      <c r="F908" s="430"/>
      <c r="G908" s="430"/>
      <c r="H908" s="430"/>
      <c r="I908" s="431"/>
      <c r="J908" s="420">
        <v>6010401015821</v>
      </c>
      <c r="K908" s="421"/>
      <c r="L908" s="421"/>
      <c r="M908" s="421"/>
      <c r="N908" s="421"/>
      <c r="O908" s="421"/>
      <c r="P908" s="426" t="s">
        <v>661</v>
      </c>
      <c r="Q908" s="318"/>
      <c r="R908" s="318"/>
      <c r="S908" s="318"/>
      <c r="T908" s="318"/>
      <c r="U908" s="318"/>
      <c r="V908" s="318"/>
      <c r="W908" s="318"/>
      <c r="X908" s="318"/>
      <c r="Y908" s="319">
        <v>0.2</v>
      </c>
      <c r="Z908" s="320"/>
      <c r="AA908" s="320"/>
      <c r="AB908" s="321"/>
      <c r="AC908" s="323" t="s">
        <v>497</v>
      </c>
      <c r="AD908" s="323"/>
      <c r="AE908" s="323"/>
      <c r="AF908" s="323"/>
      <c r="AG908" s="323"/>
      <c r="AH908" s="324">
        <v>4</v>
      </c>
      <c r="AI908" s="325"/>
      <c r="AJ908" s="325"/>
      <c r="AK908" s="325"/>
      <c r="AL908" s="326">
        <v>59.8</v>
      </c>
      <c r="AM908" s="327"/>
      <c r="AN908" s="327"/>
      <c r="AO908" s="328"/>
      <c r="AP908" s="322" t="s">
        <v>565</v>
      </c>
      <c r="AQ908" s="322"/>
      <c r="AR908" s="322"/>
      <c r="AS908" s="322"/>
      <c r="AT908" s="322"/>
      <c r="AU908" s="322"/>
      <c r="AV908" s="322"/>
      <c r="AW908" s="322"/>
      <c r="AX908" s="322"/>
    </row>
    <row r="909" spans="1:50" ht="30" customHeight="1" x14ac:dyDescent="0.15">
      <c r="A909" s="405">
        <v>7</v>
      </c>
      <c r="B909" s="405">
        <v>1</v>
      </c>
      <c r="C909" s="429" t="s">
        <v>656</v>
      </c>
      <c r="D909" s="430"/>
      <c r="E909" s="430"/>
      <c r="F909" s="430"/>
      <c r="G909" s="430"/>
      <c r="H909" s="430"/>
      <c r="I909" s="431"/>
      <c r="J909" s="420">
        <v>6010001107003</v>
      </c>
      <c r="K909" s="421"/>
      <c r="L909" s="421"/>
      <c r="M909" s="421"/>
      <c r="N909" s="421"/>
      <c r="O909" s="421"/>
      <c r="P909" s="318" t="s">
        <v>657</v>
      </c>
      <c r="Q909" s="318"/>
      <c r="R909" s="318"/>
      <c r="S909" s="318"/>
      <c r="T909" s="318"/>
      <c r="U909" s="318"/>
      <c r="V909" s="318"/>
      <c r="W909" s="318"/>
      <c r="X909" s="318"/>
      <c r="Y909" s="319">
        <v>0.2</v>
      </c>
      <c r="Z909" s="320"/>
      <c r="AA909" s="320"/>
      <c r="AB909" s="321"/>
      <c r="AC909" s="323" t="s">
        <v>500</v>
      </c>
      <c r="AD909" s="323"/>
      <c r="AE909" s="323"/>
      <c r="AF909" s="323"/>
      <c r="AG909" s="323"/>
      <c r="AH909" s="324">
        <v>2</v>
      </c>
      <c r="AI909" s="325"/>
      <c r="AJ909" s="325"/>
      <c r="AK909" s="325"/>
      <c r="AL909" s="326">
        <v>100</v>
      </c>
      <c r="AM909" s="327"/>
      <c r="AN909" s="327"/>
      <c r="AO909" s="328"/>
      <c r="AP909" s="322" t="s">
        <v>565</v>
      </c>
      <c r="AQ909" s="322"/>
      <c r="AR909" s="322"/>
      <c r="AS909" s="322"/>
      <c r="AT909" s="322"/>
      <c r="AU909" s="322"/>
      <c r="AV909" s="322"/>
      <c r="AW909" s="322"/>
      <c r="AX909" s="322"/>
    </row>
    <row r="910" spans="1:50" ht="30" customHeight="1" x14ac:dyDescent="0.15">
      <c r="A910" s="405">
        <v>8</v>
      </c>
      <c r="B910" s="405">
        <v>1</v>
      </c>
      <c r="C910" s="429" t="s">
        <v>655</v>
      </c>
      <c r="D910" s="430"/>
      <c r="E910" s="430"/>
      <c r="F910" s="430"/>
      <c r="G910" s="430"/>
      <c r="H910" s="430"/>
      <c r="I910" s="431"/>
      <c r="J910" s="420">
        <v>3011105000996</v>
      </c>
      <c r="K910" s="421"/>
      <c r="L910" s="421"/>
      <c r="M910" s="421"/>
      <c r="N910" s="421"/>
      <c r="O910" s="421"/>
      <c r="P910" s="318" t="s">
        <v>665</v>
      </c>
      <c r="Q910" s="318"/>
      <c r="R910" s="318"/>
      <c r="S910" s="318"/>
      <c r="T910" s="318"/>
      <c r="U910" s="318"/>
      <c r="V910" s="318"/>
      <c r="W910" s="318"/>
      <c r="X910" s="318"/>
      <c r="Y910" s="319">
        <v>0.2</v>
      </c>
      <c r="Z910" s="320"/>
      <c r="AA910" s="320"/>
      <c r="AB910" s="321"/>
      <c r="AC910" s="323" t="s">
        <v>497</v>
      </c>
      <c r="AD910" s="323"/>
      <c r="AE910" s="323"/>
      <c r="AF910" s="323"/>
      <c r="AG910" s="323"/>
      <c r="AH910" s="324">
        <v>2</v>
      </c>
      <c r="AI910" s="325"/>
      <c r="AJ910" s="325"/>
      <c r="AK910" s="325"/>
      <c r="AL910" s="326">
        <v>88.9</v>
      </c>
      <c r="AM910" s="327"/>
      <c r="AN910" s="327"/>
      <c r="AO910" s="328"/>
      <c r="AP910" s="322" t="s">
        <v>565</v>
      </c>
      <c r="AQ910" s="322"/>
      <c r="AR910" s="322"/>
      <c r="AS910" s="322"/>
      <c r="AT910" s="322"/>
      <c r="AU910" s="322"/>
      <c r="AV910" s="322"/>
      <c r="AW910" s="322"/>
      <c r="AX910" s="322"/>
    </row>
    <row r="911" spans="1:50" ht="30" customHeight="1" x14ac:dyDescent="0.15">
      <c r="A911" s="405">
        <v>9</v>
      </c>
      <c r="B911" s="405">
        <v>1</v>
      </c>
      <c r="C911" s="429" t="s">
        <v>653</v>
      </c>
      <c r="D911" s="430"/>
      <c r="E911" s="430"/>
      <c r="F911" s="430"/>
      <c r="G911" s="430"/>
      <c r="H911" s="430"/>
      <c r="I911" s="431"/>
      <c r="J911" s="420">
        <v>4010401065760</v>
      </c>
      <c r="K911" s="421"/>
      <c r="L911" s="421"/>
      <c r="M911" s="421"/>
      <c r="N911" s="421"/>
      <c r="O911" s="421"/>
      <c r="P911" s="426" t="s">
        <v>663</v>
      </c>
      <c r="Q911" s="318"/>
      <c r="R911" s="318"/>
      <c r="S911" s="318"/>
      <c r="T911" s="318"/>
      <c r="U911" s="318"/>
      <c r="V911" s="318"/>
      <c r="W911" s="318"/>
      <c r="X911" s="318"/>
      <c r="Y911" s="319">
        <v>0.1</v>
      </c>
      <c r="Z911" s="320"/>
      <c r="AA911" s="320"/>
      <c r="AB911" s="321"/>
      <c r="AC911" s="323" t="s">
        <v>496</v>
      </c>
      <c r="AD911" s="323"/>
      <c r="AE911" s="323"/>
      <c r="AF911" s="323"/>
      <c r="AG911" s="323"/>
      <c r="AH911" s="324">
        <v>1</v>
      </c>
      <c r="AI911" s="325"/>
      <c r="AJ911" s="325"/>
      <c r="AK911" s="325"/>
      <c r="AL911" s="326">
        <v>70.3</v>
      </c>
      <c r="AM911" s="327"/>
      <c r="AN911" s="327"/>
      <c r="AO911" s="328"/>
      <c r="AP911" s="322" t="s">
        <v>565</v>
      </c>
      <c r="AQ911" s="322"/>
      <c r="AR911" s="322"/>
      <c r="AS911" s="322"/>
      <c r="AT911" s="322"/>
      <c r="AU911" s="322"/>
      <c r="AV911" s="322"/>
      <c r="AW911" s="322"/>
      <c r="AX911" s="322"/>
    </row>
    <row r="912" spans="1:50" ht="30" customHeight="1" x14ac:dyDescent="0.15">
      <c r="A912" s="405">
        <v>10</v>
      </c>
      <c r="B912" s="405">
        <v>1</v>
      </c>
      <c r="C912" s="429" t="s">
        <v>654</v>
      </c>
      <c r="D912" s="430"/>
      <c r="E912" s="430"/>
      <c r="F912" s="430"/>
      <c r="G912" s="430"/>
      <c r="H912" s="430"/>
      <c r="I912" s="431"/>
      <c r="J912" s="420">
        <v>1010001112577</v>
      </c>
      <c r="K912" s="421"/>
      <c r="L912" s="421"/>
      <c r="M912" s="421"/>
      <c r="N912" s="421"/>
      <c r="O912" s="421"/>
      <c r="P912" s="426" t="s">
        <v>664</v>
      </c>
      <c r="Q912" s="318"/>
      <c r="R912" s="318"/>
      <c r="S912" s="318"/>
      <c r="T912" s="318"/>
      <c r="U912" s="318"/>
      <c r="V912" s="318"/>
      <c r="W912" s="318"/>
      <c r="X912" s="318"/>
      <c r="Y912" s="319">
        <v>0.1</v>
      </c>
      <c r="Z912" s="320"/>
      <c r="AA912" s="320"/>
      <c r="AB912" s="321"/>
      <c r="AC912" s="323" t="s">
        <v>503</v>
      </c>
      <c r="AD912" s="323"/>
      <c r="AE912" s="323"/>
      <c r="AF912" s="323"/>
      <c r="AG912" s="323"/>
      <c r="AH912" s="324" t="s">
        <v>658</v>
      </c>
      <c r="AI912" s="325"/>
      <c r="AJ912" s="325"/>
      <c r="AK912" s="325"/>
      <c r="AL912" s="326">
        <v>100</v>
      </c>
      <c r="AM912" s="327"/>
      <c r="AN912" s="327"/>
      <c r="AO912" s="328"/>
      <c r="AP912" s="322" t="s">
        <v>565</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461</v>
      </c>
      <c r="AD935" s="278"/>
      <c r="AE935" s="278"/>
      <c r="AF935" s="278"/>
      <c r="AG935" s="278"/>
      <c r="AH935" s="345" t="s">
        <v>491</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461</v>
      </c>
      <c r="AD968" s="278"/>
      <c r="AE968" s="278"/>
      <c r="AF968" s="278"/>
      <c r="AG968" s="278"/>
      <c r="AH968" s="345" t="s">
        <v>491</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461</v>
      </c>
      <c r="AD1001" s="278"/>
      <c r="AE1001" s="278"/>
      <c r="AF1001" s="278"/>
      <c r="AG1001" s="278"/>
      <c r="AH1001" s="345" t="s">
        <v>491</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461</v>
      </c>
      <c r="AD1034" s="278"/>
      <c r="AE1034" s="278"/>
      <c r="AF1034" s="278"/>
      <c r="AG1034" s="278"/>
      <c r="AH1034" s="345" t="s">
        <v>491</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461</v>
      </c>
      <c r="AD1067" s="278"/>
      <c r="AE1067" s="278"/>
      <c r="AF1067" s="278"/>
      <c r="AG1067" s="278"/>
      <c r="AH1067" s="345" t="s">
        <v>491</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2" t="s">
        <v>451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467</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5"/>
      <c r="E1101" s="278" t="s">
        <v>384</v>
      </c>
      <c r="F1101" s="895"/>
      <c r="G1101" s="895"/>
      <c r="H1101" s="895"/>
      <c r="I1101" s="895"/>
      <c r="J1101" s="278" t="s">
        <v>419</v>
      </c>
      <c r="K1101" s="278"/>
      <c r="L1101" s="278"/>
      <c r="M1101" s="278"/>
      <c r="N1101" s="278"/>
      <c r="O1101" s="278"/>
      <c r="P1101" s="345" t="s">
        <v>27</v>
      </c>
      <c r="Q1101" s="345"/>
      <c r="R1101" s="345"/>
      <c r="S1101" s="345"/>
      <c r="T1101" s="345"/>
      <c r="U1101" s="345"/>
      <c r="V1101" s="345"/>
      <c r="W1101" s="345"/>
      <c r="X1101" s="345"/>
      <c r="Y1101" s="278" t="s">
        <v>421</v>
      </c>
      <c r="Z1101" s="895"/>
      <c r="AA1101" s="895"/>
      <c r="AB1101" s="895"/>
      <c r="AC1101" s="278" t="s">
        <v>367</v>
      </c>
      <c r="AD1101" s="278"/>
      <c r="AE1101" s="278"/>
      <c r="AF1101" s="278"/>
      <c r="AG1101" s="278"/>
      <c r="AH1101" s="345" t="s">
        <v>380</v>
      </c>
      <c r="AI1101" s="346"/>
      <c r="AJ1101" s="346"/>
      <c r="AK1101" s="346"/>
      <c r="AL1101" s="346" t="s">
        <v>21</v>
      </c>
      <c r="AM1101" s="346"/>
      <c r="AN1101" s="346"/>
      <c r="AO1101" s="898"/>
      <c r="AP1101" s="428" t="s">
        <v>452</v>
      </c>
      <c r="AQ1101" s="428"/>
      <c r="AR1101" s="428"/>
      <c r="AS1101" s="428"/>
      <c r="AT1101" s="428"/>
      <c r="AU1101" s="428"/>
      <c r="AV1101" s="428"/>
      <c r="AW1101" s="428"/>
      <c r="AX1101" s="428"/>
    </row>
    <row r="1102" spans="1:50" ht="30" customHeight="1" x14ac:dyDescent="0.15">
      <c r="A1102" s="405">
        <v>1</v>
      </c>
      <c r="B1102" s="405">
        <v>1</v>
      </c>
      <c r="C1102" s="897"/>
      <c r="D1102" s="897"/>
      <c r="E1102" s="262" t="s">
        <v>636</v>
      </c>
      <c r="F1102" s="896"/>
      <c r="G1102" s="896"/>
      <c r="H1102" s="896"/>
      <c r="I1102" s="896"/>
      <c r="J1102" s="420" t="s">
        <v>589</v>
      </c>
      <c r="K1102" s="421"/>
      <c r="L1102" s="421"/>
      <c r="M1102" s="421"/>
      <c r="N1102" s="421"/>
      <c r="O1102" s="421"/>
      <c r="P1102" s="426" t="s">
        <v>637</v>
      </c>
      <c r="Q1102" s="318"/>
      <c r="R1102" s="318"/>
      <c r="S1102" s="318"/>
      <c r="T1102" s="318"/>
      <c r="U1102" s="318"/>
      <c r="V1102" s="318"/>
      <c r="W1102" s="318"/>
      <c r="X1102" s="318"/>
      <c r="Y1102" s="319" t="s">
        <v>638</v>
      </c>
      <c r="Z1102" s="320"/>
      <c r="AA1102" s="320"/>
      <c r="AB1102" s="321"/>
      <c r="AC1102" s="323"/>
      <c r="AD1102" s="323"/>
      <c r="AE1102" s="323"/>
      <c r="AF1102" s="323"/>
      <c r="AG1102" s="323"/>
      <c r="AH1102" s="324" t="s">
        <v>589</v>
      </c>
      <c r="AI1102" s="325"/>
      <c r="AJ1102" s="325"/>
      <c r="AK1102" s="325"/>
      <c r="AL1102" s="326" t="s">
        <v>581</v>
      </c>
      <c r="AM1102" s="327"/>
      <c r="AN1102" s="327"/>
      <c r="AO1102" s="328"/>
      <c r="AP1102" s="322" t="s">
        <v>635</v>
      </c>
      <c r="AQ1102" s="322"/>
      <c r="AR1102" s="322"/>
      <c r="AS1102" s="322"/>
      <c r="AT1102" s="322"/>
      <c r="AU1102" s="322"/>
      <c r="AV1102" s="322"/>
      <c r="AW1102" s="322"/>
      <c r="AX1102" s="322"/>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7"/>
      <c r="D1119" s="897"/>
      <c r="E1119" s="262"/>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1" priority="14029">
      <formula>IF(RIGHT(TEXT(P14,"0.#"),1)=".",FALSE,TRUE)</formula>
    </cfRule>
    <cfRule type="expression" dxfId="2800" priority="14030">
      <formula>IF(RIGHT(TEXT(P14,"0.#"),1)=".",TRUE,FALSE)</formula>
    </cfRule>
  </conditionalFormatting>
  <conditionalFormatting sqref="AE32">
    <cfRule type="expression" dxfId="2799" priority="14019">
      <formula>IF(RIGHT(TEXT(AE32,"0.#"),1)=".",FALSE,TRUE)</formula>
    </cfRule>
    <cfRule type="expression" dxfId="2798" priority="14020">
      <formula>IF(RIGHT(TEXT(AE32,"0.#"),1)=".",TRUE,FALSE)</formula>
    </cfRule>
  </conditionalFormatting>
  <conditionalFormatting sqref="P18:AX18">
    <cfRule type="expression" dxfId="2797" priority="13905">
      <formula>IF(RIGHT(TEXT(P18,"0.#"),1)=".",FALSE,TRUE)</formula>
    </cfRule>
    <cfRule type="expression" dxfId="2796" priority="13906">
      <formula>IF(RIGHT(TEXT(P18,"0.#"),1)=".",TRUE,FALSE)</formula>
    </cfRule>
  </conditionalFormatting>
  <conditionalFormatting sqref="Y782">
    <cfRule type="expression" dxfId="2795" priority="13901">
      <formula>IF(RIGHT(TEXT(Y782,"0.#"),1)=".",FALSE,TRUE)</formula>
    </cfRule>
    <cfRule type="expression" dxfId="2794" priority="13902">
      <formula>IF(RIGHT(TEXT(Y782,"0.#"),1)=".",TRUE,FALSE)</formula>
    </cfRule>
  </conditionalFormatting>
  <conditionalFormatting sqref="Y791">
    <cfRule type="expression" dxfId="2793" priority="13897">
      <formula>IF(RIGHT(TEXT(Y791,"0.#"),1)=".",FALSE,TRUE)</formula>
    </cfRule>
    <cfRule type="expression" dxfId="2792" priority="13898">
      <formula>IF(RIGHT(TEXT(Y791,"0.#"),1)=".",TRUE,FALSE)</formula>
    </cfRule>
  </conditionalFormatting>
  <conditionalFormatting sqref="Y822:Y829 Y820 Y809:Y816 Y807 Y796:Y803 Y794">
    <cfRule type="expression" dxfId="2791" priority="13679">
      <formula>IF(RIGHT(TEXT(Y794,"0.#"),1)=".",FALSE,TRUE)</formula>
    </cfRule>
    <cfRule type="expression" dxfId="2790" priority="13680">
      <formula>IF(RIGHT(TEXT(Y794,"0.#"),1)=".",TRUE,FALSE)</formula>
    </cfRule>
  </conditionalFormatting>
  <conditionalFormatting sqref="P15:AJ17 P13:AX13 AR15:AX15">
    <cfRule type="expression" dxfId="2789" priority="13727">
      <formula>IF(RIGHT(TEXT(P13,"0.#"),1)=".",FALSE,TRUE)</formula>
    </cfRule>
    <cfRule type="expression" dxfId="2788" priority="13728">
      <formula>IF(RIGHT(TEXT(P13,"0.#"),1)=".",TRUE,FALSE)</formula>
    </cfRule>
  </conditionalFormatting>
  <conditionalFormatting sqref="P19:AJ19">
    <cfRule type="expression" dxfId="2787" priority="13725">
      <formula>IF(RIGHT(TEXT(P19,"0.#"),1)=".",FALSE,TRUE)</formula>
    </cfRule>
    <cfRule type="expression" dxfId="2786" priority="13726">
      <formula>IF(RIGHT(TEXT(P19,"0.#"),1)=".",TRUE,FALSE)</formula>
    </cfRule>
  </conditionalFormatting>
  <conditionalFormatting sqref="AE101 AQ101">
    <cfRule type="expression" dxfId="2785" priority="13717">
      <formula>IF(RIGHT(TEXT(AE101,"0.#"),1)=".",FALSE,TRUE)</formula>
    </cfRule>
    <cfRule type="expression" dxfId="2784" priority="13718">
      <formula>IF(RIGHT(TEXT(AE101,"0.#"),1)=".",TRUE,FALSE)</formula>
    </cfRule>
  </conditionalFormatting>
  <conditionalFormatting sqref="Y783:Y790 Y781">
    <cfRule type="expression" dxfId="2783" priority="13703">
      <formula>IF(RIGHT(TEXT(Y781,"0.#"),1)=".",FALSE,TRUE)</formula>
    </cfRule>
    <cfRule type="expression" dxfId="2782" priority="13704">
      <formula>IF(RIGHT(TEXT(Y781,"0.#"),1)=".",TRUE,FALSE)</formula>
    </cfRule>
  </conditionalFormatting>
  <conditionalFormatting sqref="AU782">
    <cfRule type="expression" dxfId="2781" priority="13701">
      <formula>IF(RIGHT(TEXT(AU782,"0.#"),1)=".",FALSE,TRUE)</formula>
    </cfRule>
    <cfRule type="expression" dxfId="2780" priority="13702">
      <formula>IF(RIGHT(TEXT(AU782,"0.#"),1)=".",TRUE,FALSE)</formula>
    </cfRule>
  </conditionalFormatting>
  <conditionalFormatting sqref="AU791">
    <cfRule type="expression" dxfId="2779" priority="13699">
      <formula>IF(RIGHT(TEXT(AU791,"0.#"),1)=".",FALSE,TRUE)</formula>
    </cfRule>
    <cfRule type="expression" dxfId="2778" priority="13700">
      <formula>IF(RIGHT(TEXT(AU791,"0.#"),1)=".",TRUE,FALSE)</formula>
    </cfRule>
  </conditionalFormatting>
  <conditionalFormatting sqref="AU783:AU790 AU781">
    <cfRule type="expression" dxfId="2777" priority="13697">
      <formula>IF(RIGHT(TEXT(AU781,"0.#"),1)=".",FALSE,TRUE)</formula>
    </cfRule>
    <cfRule type="expression" dxfId="2776" priority="13698">
      <formula>IF(RIGHT(TEXT(AU781,"0.#"),1)=".",TRUE,FALSE)</formula>
    </cfRule>
  </conditionalFormatting>
  <conditionalFormatting sqref="Y821 Y808 Y795">
    <cfRule type="expression" dxfId="2775" priority="13683">
      <formula>IF(RIGHT(TEXT(Y795,"0.#"),1)=".",FALSE,TRUE)</formula>
    </cfRule>
    <cfRule type="expression" dxfId="2774" priority="13684">
      <formula>IF(RIGHT(TEXT(Y795,"0.#"),1)=".",TRUE,FALSE)</formula>
    </cfRule>
  </conditionalFormatting>
  <conditionalFormatting sqref="Y830 Y817 Y804">
    <cfRule type="expression" dxfId="2773" priority="13681">
      <formula>IF(RIGHT(TEXT(Y804,"0.#"),1)=".",FALSE,TRUE)</formula>
    </cfRule>
    <cfRule type="expression" dxfId="2772" priority="13682">
      <formula>IF(RIGHT(TEXT(Y804,"0.#"),1)=".",TRUE,FALSE)</formula>
    </cfRule>
  </conditionalFormatting>
  <conditionalFormatting sqref="AU821 AU808 AU795">
    <cfRule type="expression" dxfId="2771" priority="13677">
      <formula>IF(RIGHT(TEXT(AU795,"0.#"),1)=".",FALSE,TRUE)</formula>
    </cfRule>
    <cfRule type="expression" dxfId="2770" priority="13678">
      <formula>IF(RIGHT(TEXT(AU795,"0.#"),1)=".",TRUE,FALSE)</formula>
    </cfRule>
  </conditionalFormatting>
  <conditionalFormatting sqref="AU830 AU817 AU804">
    <cfRule type="expression" dxfId="2769" priority="13675">
      <formula>IF(RIGHT(TEXT(AU804,"0.#"),1)=".",FALSE,TRUE)</formula>
    </cfRule>
    <cfRule type="expression" dxfId="2768" priority="13676">
      <formula>IF(RIGHT(TEXT(AU804,"0.#"),1)=".",TRUE,FALSE)</formula>
    </cfRule>
  </conditionalFormatting>
  <conditionalFormatting sqref="AU822:AU829 AU820 AU809:AU816 AU807 AU796:AU803 AU794">
    <cfRule type="expression" dxfId="2767" priority="13673">
      <formula>IF(RIGHT(TEXT(AU794,"0.#"),1)=".",FALSE,TRUE)</formula>
    </cfRule>
    <cfRule type="expression" dxfId="2766" priority="13674">
      <formula>IF(RIGHT(TEXT(AU794,"0.#"),1)=".",TRUE,FALSE)</formula>
    </cfRule>
  </conditionalFormatting>
  <conditionalFormatting sqref="AM87">
    <cfRule type="expression" dxfId="2765" priority="13327">
      <formula>IF(RIGHT(TEXT(AM87,"0.#"),1)=".",FALSE,TRUE)</formula>
    </cfRule>
    <cfRule type="expression" dxfId="2764" priority="13328">
      <formula>IF(RIGHT(TEXT(AM87,"0.#"),1)=".",TRUE,FALSE)</formula>
    </cfRule>
  </conditionalFormatting>
  <conditionalFormatting sqref="AE55">
    <cfRule type="expression" dxfId="2763" priority="13395">
      <formula>IF(RIGHT(TEXT(AE55,"0.#"),1)=".",FALSE,TRUE)</formula>
    </cfRule>
    <cfRule type="expression" dxfId="2762" priority="13396">
      <formula>IF(RIGHT(TEXT(AE55,"0.#"),1)=".",TRUE,FALSE)</formula>
    </cfRule>
  </conditionalFormatting>
  <conditionalFormatting sqref="AI55">
    <cfRule type="expression" dxfId="2761" priority="13393">
      <formula>IF(RIGHT(TEXT(AI55,"0.#"),1)=".",FALSE,TRUE)</formula>
    </cfRule>
    <cfRule type="expression" dxfId="2760" priority="13394">
      <formula>IF(RIGHT(TEXT(AI55,"0.#"),1)=".",TRUE,FALSE)</formula>
    </cfRule>
  </conditionalFormatting>
  <conditionalFormatting sqref="AE33">
    <cfRule type="expression" dxfId="2759" priority="13487">
      <formula>IF(RIGHT(TEXT(AE33,"0.#"),1)=".",FALSE,TRUE)</formula>
    </cfRule>
    <cfRule type="expression" dxfId="2758" priority="13488">
      <formula>IF(RIGHT(TEXT(AE33,"0.#"),1)=".",TRUE,FALSE)</formula>
    </cfRule>
  </conditionalFormatting>
  <conditionalFormatting sqref="AE34">
    <cfRule type="expression" dxfId="2757" priority="13485">
      <formula>IF(RIGHT(TEXT(AE34,"0.#"),1)=".",FALSE,TRUE)</formula>
    </cfRule>
    <cfRule type="expression" dxfId="2756" priority="13486">
      <formula>IF(RIGHT(TEXT(AE34,"0.#"),1)=".",TRUE,FALSE)</formula>
    </cfRule>
  </conditionalFormatting>
  <conditionalFormatting sqref="AI34">
    <cfRule type="expression" dxfId="2755" priority="13483">
      <formula>IF(RIGHT(TEXT(AI34,"0.#"),1)=".",FALSE,TRUE)</formula>
    </cfRule>
    <cfRule type="expression" dxfId="2754" priority="13484">
      <formula>IF(RIGHT(TEXT(AI34,"0.#"),1)=".",TRUE,FALSE)</formula>
    </cfRule>
  </conditionalFormatting>
  <conditionalFormatting sqref="AI33">
    <cfRule type="expression" dxfId="2753" priority="13481">
      <formula>IF(RIGHT(TEXT(AI33,"0.#"),1)=".",FALSE,TRUE)</formula>
    </cfRule>
    <cfRule type="expression" dxfId="2752" priority="13482">
      <formula>IF(RIGHT(TEXT(AI33,"0.#"),1)=".",TRUE,FALSE)</formula>
    </cfRule>
  </conditionalFormatting>
  <conditionalFormatting sqref="AI32">
    <cfRule type="expression" dxfId="2751" priority="13479">
      <formula>IF(RIGHT(TEXT(AI32,"0.#"),1)=".",FALSE,TRUE)</formula>
    </cfRule>
    <cfRule type="expression" dxfId="2750" priority="13480">
      <formula>IF(RIGHT(TEXT(AI32,"0.#"),1)=".",TRUE,FALSE)</formula>
    </cfRule>
  </conditionalFormatting>
  <conditionalFormatting sqref="AQ32:AQ34">
    <cfRule type="expression" dxfId="2749" priority="13467">
      <formula>IF(RIGHT(TEXT(AQ32,"0.#"),1)=".",FALSE,TRUE)</formula>
    </cfRule>
    <cfRule type="expression" dxfId="2748" priority="13468">
      <formula>IF(RIGHT(TEXT(AQ32,"0.#"),1)=".",TRUE,FALSE)</formula>
    </cfRule>
  </conditionalFormatting>
  <conditionalFormatting sqref="AU32:AU34">
    <cfRule type="expression" dxfId="2747" priority="13465">
      <formula>IF(RIGHT(TEXT(AU32,"0.#"),1)=".",FALSE,TRUE)</formula>
    </cfRule>
    <cfRule type="expression" dxfId="2746" priority="13466">
      <formula>IF(RIGHT(TEXT(AU32,"0.#"),1)=".",TRUE,FALSE)</formula>
    </cfRule>
  </conditionalFormatting>
  <conditionalFormatting sqref="AE53">
    <cfRule type="expression" dxfId="2745" priority="13399">
      <formula>IF(RIGHT(TEXT(AE53,"0.#"),1)=".",FALSE,TRUE)</formula>
    </cfRule>
    <cfRule type="expression" dxfId="2744" priority="13400">
      <formula>IF(RIGHT(TEXT(AE53,"0.#"),1)=".",TRUE,FALSE)</formula>
    </cfRule>
  </conditionalFormatting>
  <conditionalFormatting sqref="AE54">
    <cfRule type="expression" dxfId="2743" priority="13397">
      <formula>IF(RIGHT(TEXT(AE54,"0.#"),1)=".",FALSE,TRUE)</formula>
    </cfRule>
    <cfRule type="expression" dxfId="2742" priority="13398">
      <formula>IF(RIGHT(TEXT(AE54,"0.#"),1)=".",TRUE,FALSE)</formula>
    </cfRule>
  </conditionalFormatting>
  <conditionalFormatting sqref="AI54">
    <cfRule type="expression" dxfId="2741" priority="13391">
      <formula>IF(RIGHT(TEXT(AI54,"0.#"),1)=".",FALSE,TRUE)</formula>
    </cfRule>
    <cfRule type="expression" dxfId="2740" priority="13392">
      <formula>IF(RIGHT(TEXT(AI54,"0.#"),1)=".",TRUE,FALSE)</formula>
    </cfRule>
  </conditionalFormatting>
  <conditionalFormatting sqref="AI53">
    <cfRule type="expression" dxfId="2739" priority="13389">
      <formula>IF(RIGHT(TEXT(AI53,"0.#"),1)=".",FALSE,TRUE)</formula>
    </cfRule>
    <cfRule type="expression" dxfId="2738" priority="13390">
      <formula>IF(RIGHT(TEXT(AI53,"0.#"),1)=".",TRUE,FALSE)</formula>
    </cfRule>
  </conditionalFormatting>
  <conditionalFormatting sqref="AM53">
    <cfRule type="expression" dxfId="2737" priority="13387">
      <formula>IF(RIGHT(TEXT(AM53,"0.#"),1)=".",FALSE,TRUE)</formula>
    </cfRule>
    <cfRule type="expression" dxfId="2736" priority="13388">
      <formula>IF(RIGHT(TEXT(AM53,"0.#"),1)=".",TRUE,FALSE)</formula>
    </cfRule>
  </conditionalFormatting>
  <conditionalFormatting sqref="AM54">
    <cfRule type="expression" dxfId="2735" priority="13385">
      <formula>IF(RIGHT(TEXT(AM54,"0.#"),1)=".",FALSE,TRUE)</formula>
    </cfRule>
    <cfRule type="expression" dxfId="2734" priority="13386">
      <formula>IF(RIGHT(TEXT(AM54,"0.#"),1)=".",TRUE,FALSE)</formula>
    </cfRule>
  </conditionalFormatting>
  <conditionalFormatting sqref="AM55">
    <cfRule type="expression" dxfId="2733" priority="13383">
      <formula>IF(RIGHT(TEXT(AM55,"0.#"),1)=".",FALSE,TRUE)</formula>
    </cfRule>
    <cfRule type="expression" dxfId="2732" priority="13384">
      <formula>IF(RIGHT(TEXT(AM55,"0.#"),1)=".",TRUE,FALSE)</formula>
    </cfRule>
  </conditionalFormatting>
  <conditionalFormatting sqref="AE60">
    <cfRule type="expression" dxfId="2731" priority="13369">
      <formula>IF(RIGHT(TEXT(AE60,"0.#"),1)=".",FALSE,TRUE)</formula>
    </cfRule>
    <cfRule type="expression" dxfId="2730" priority="13370">
      <formula>IF(RIGHT(TEXT(AE60,"0.#"),1)=".",TRUE,FALSE)</formula>
    </cfRule>
  </conditionalFormatting>
  <conditionalFormatting sqref="AE61">
    <cfRule type="expression" dxfId="2729" priority="13367">
      <formula>IF(RIGHT(TEXT(AE61,"0.#"),1)=".",FALSE,TRUE)</formula>
    </cfRule>
    <cfRule type="expression" dxfId="2728" priority="13368">
      <formula>IF(RIGHT(TEXT(AE61,"0.#"),1)=".",TRUE,FALSE)</formula>
    </cfRule>
  </conditionalFormatting>
  <conditionalFormatting sqref="AE62">
    <cfRule type="expression" dxfId="2727" priority="13365">
      <formula>IF(RIGHT(TEXT(AE62,"0.#"),1)=".",FALSE,TRUE)</formula>
    </cfRule>
    <cfRule type="expression" dxfId="2726" priority="13366">
      <formula>IF(RIGHT(TEXT(AE62,"0.#"),1)=".",TRUE,FALSE)</formula>
    </cfRule>
  </conditionalFormatting>
  <conditionalFormatting sqref="AI62">
    <cfRule type="expression" dxfId="2725" priority="13363">
      <formula>IF(RIGHT(TEXT(AI62,"0.#"),1)=".",FALSE,TRUE)</formula>
    </cfRule>
    <cfRule type="expression" dxfId="2724" priority="13364">
      <formula>IF(RIGHT(TEXT(AI62,"0.#"),1)=".",TRUE,FALSE)</formula>
    </cfRule>
  </conditionalFormatting>
  <conditionalFormatting sqref="AI61">
    <cfRule type="expression" dxfId="2723" priority="13361">
      <formula>IF(RIGHT(TEXT(AI61,"0.#"),1)=".",FALSE,TRUE)</formula>
    </cfRule>
    <cfRule type="expression" dxfId="2722" priority="13362">
      <formula>IF(RIGHT(TEXT(AI61,"0.#"),1)=".",TRUE,FALSE)</formula>
    </cfRule>
  </conditionalFormatting>
  <conditionalFormatting sqref="AI60">
    <cfRule type="expression" dxfId="2721" priority="13359">
      <formula>IF(RIGHT(TEXT(AI60,"0.#"),1)=".",FALSE,TRUE)</formula>
    </cfRule>
    <cfRule type="expression" dxfId="2720" priority="13360">
      <formula>IF(RIGHT(TEXT(AI60,"0.#"),1)=".",TRUE,FALSE)</formula>
    </cfRule>
  </conditionalFormatting>
  <conditionalFormatting sqref="AM60">
    <cfRule type="expression" dxfId="2719" priority="13357">
      <formula>IF(RIGHT(TEXT(AM60,"0.#"),1)=".",FALSE,TRUE)</formula>
    </cfRule>
    <cfRule type="expression" dxfId="2718" priority="13358">
      <formula>IF(RIGHT(TEXT(AM60,"0.#"),1)=".",TRUE,FALSE)</formula>
    </cfRule>
  </conditionalFormatting>
  <conditionalFormatting sqref="AM61">
    <cfRule type="expression" dxfId="2717" priority="13355">
      <formula>IF(RIGHT(TEXT(AM61,"0.#"),1)=".",FALSE,TRUE)</formula>
    </cfRule>
    <cfRule type="expression" dxfId="2716" priority="13356">
      <formula>IF(RIGHT(TEXT(AM61,"0.#"),1)=".",TRUE,FALSE)</formula>
    </cfRule>
  </conditionalFormatting>
  <conditionalFormatting sqref="AM62">
    <cfRule type="expression" dxfId="2715" priority="13353">
      <formula>IF(RIGHT(TEXT(AM62,"0.#"),1)=".",FALSE,TRUE)</formula>
    </cfRule>
    <cfRule type="expression" dxfId="2714" priority="13354">
      <formula>IF(RIGHT(TEXT(AM62,"0.#"),1)=".",TRUE,FALSE)</formula>
    </cfRule>
  </conditionalFormatting>
  <conditionalFormatting sqref="AE87">
    <cfRule type="expression" dxfId="2713" priority="13339">
      <formula>IF(RIGHT(TEXT(AE87,"0.#"),1)=".",FALSE,TRUE)</formula>
    </cfRule>
    <cfRule type="expression" dxfId="2712" priority="13340">
      <formula>IF(RIGHT(TEXT(AE87,"0.#"),1)=".",TRUE,FALSE)</formula>
    </cfRule>
  </conditionalFormatting>
  <conditionalFormatting sqref="AE88">
    <cfRule type="expression" dxfId="2711" priority="13337">
      <formula>IF(RIGHT(TEXT(AE88,"0.#"),1)=".",FALSE,TRUE)</formula>
    </cfRule>
    <cfRule type="expression" dxfId="2710" priority="13338">
      <formula>IF(RIGHT(TEXT(AE88,"0.#"),1)=".",TRUE,FALSE)</formula>
    </cfRule>
  </conditionalFormatting>
  <conditionalFormatting sqref="AE89">
    <cfRule type="expression" dxfId="2709" priority="13335">
      <formula>IF(RIGHT(TEXT(AE89,"0.#"),1)=".",FALSE,TRUE)</formula>
    </cfRule>
    <cfRule type="expression" dxfId="2708" priority="13336">
      <formula>IF(RIGHT(TEXT(AE89,"0.#"),1)=".",TRUE,FALSE)</formula>
    </cfRule>
  </conditionalFormatting>
  <conditionalFormatting sqref="AI89">
    <cfRule type="expression" dxfId="2707" priority="13333">
      <formula>IF(RIGHT(TEXT(AI89,"0.#"),1)=".",FALSE,TRUE)</formula>
    </cfRule>
    <cfRule type="expression" dxfId="2706" priority="13334">
      <formula>IF(RIGHT(TEXT(AI89,"0.#"),1)=".",TRUE,FALSE)</formula>
    </cfRule>
  </conditionalFormatting>
  <conditionalFormatting sqref="AI88">
    <cfRule type="expression" dxfId="2705" priority="13331">
      <formula>IF(RIGHT(TEXT(AI88,"0.#"),1)=".",FALSE,TRUE)</formula>
    </cfRule>
    <cfRule type="expression" dxfId="2704" priority="13332">
      <formula>IF(RIGHT(TEXT(AI88,"0.#"),1)=".",TRUE,FALSE)</formula>
    </cfRule>
  </conditionalFormatting>
  <conditionalFormatting sqref="AI87">
    <cfRule type="expression" dxfId="2703" priority="13329">
      <formula>IF(RIGHT(TEXT(AI87,"0.#"),1)=".",FALSE,TRUE)</formula>
    </cfRule>
    <cfRule type="expression" dxfId="2702" priority="13330">
      <formula>IF(RIGHT(TEXT(AI87,"0.#"),1)=".",TRUE,FALSE)</formula>
    </cfRule>
  </conditionalFormatting>
  <conditionalFormatting sqref="AM88">
    <cfRule type="expression" dxfId="2701" priority="13325">
      <formula>IF(RIGHT(TEXT(AM88,"0.#"),1)=".",FALSE,TRUE)</formula>
    </cfRule>
    <cfRule type="expression" dxfId="2700" priority="13326">
      <formula>IF(RIGHT(TEXT(AM88,"0.#"),1)=".",TRUE,FALSE)</formula>
    </cfRule>
  </conditionalFormatting>
  <conditionalFormatting sqref="AM89">
    <cfRule type="expression" dxfId="2699" priority="13323">
      <formula>IF(RIGHT(TEXT(AM89,"0.#"),1)=".",FALSE,TRUE)</formula>
    </cfRule>
    <cfRule type="expression" dxfId="2698" priority="13324">
      <formula>IF(RIGHT(TEXT(AM89,"0.#"),1)=".",TRUE,FALSE)</formula>
    </cfRule>
  </conditionalFormatting>
  <conditionalFormatting sqref="AE92">
    <cfRule type="expression" dxfId="2697" priority="13309">
      <formula>IF(RIGHT(TEXT(AE92,"0.#"),1)=".",FALSE,TRUE)</formula>
    </cfRule>
    <cfRule type="expression" dxfId="2696" priority="13310">
      <formula>IF(RIGHT(TEXT(AE92,"0.#"),1)=".",TRUE,FALSE)</formula>
    </cfRule>
  </conditionalFormatting>
  <conditionalFormatting sqref="AE93">
    <cfRule type="expression" dxfId="2695" priority="13307">
      <formula>IF(RIGHT(TEXT(AE93,"0.#"),1)=".",FALSE,TRUE)</formula>
    </cfRule>
    <cfRule type="expression" dxfId="2694" priority="13308">
      <formula>IF(RIGHT(TEXT(AE93,"0.#"),1)=".",TRUE,FALSE)</formula>
    </cfRule>
  </conditionalFormatting>
  <conditionalFormatting sqref="AE94">
    <cfRule type="expression" dxfId="2693" priority="13305">
      <formula>IF(RIGHT(TEXT(AE94,"0.#"),1)=".",FALSE,TRUE)</formula>
    </cfRule>
    <cfRule type="expression" dxfId="2692" priority="13306">
      <formula>IF(RIGHT(TEXT(AE94,"0.#"),1)=".",TRUE,FALSE)</formula>
    </cfRule>
  </conditionalFormatting>
  <conditionalFormatting sqref="AI94">
    <cfRule type="expression" dxfId="2691" priority="13303">
      <formula>IF(RIGHT(TEXT(AI94,"0.#"),1)=".",FALSE,TRUE)</formula>
    </cfRule>
    <cfRule type="expression" dxfId="2690" priority="13304">
      <formula>IF(RIGHT(TEXT(AI94,"0.#"),1)=".",TRUE,FALSE)</formula>
    </cfRule>
  </conditionalFormatting>
  <conditionalFormatting sqref="AI93">
    <cfRule type="expression" dxfId="2689" priority="13301">
      <formula>IF(RIGHT(TEXT(AI93,"0.#"),1)=".",FALSE,TRUE)</formula>
    </cfRule>
    <cfRule type="expression" dxfId="2688" priority="13302">
      <formula>IF(RIGHT(TEXT(AI93,"0.#"),1)=".",TRUE,FALSE)</formula>
    </cfRule>
  </conditionalFormatting>
  <conditionalFormatting sqref="AI92">
    <cfRule type="expression" dxfId="2687" priority="13299">
      <formula>IF(RIGHT(TEXT(AI92,"0.#"),1)=".",FALSE,TRUE)</formula>
    </cfRule>
    <cfRule type="expression" dxfId="2686" priority="13300">
      <formula>IF(RIGHT(TEXT(AI92,"0.#"),1)=".",TRUE,FALSE)</formula>
    </cfRule>
  </conditionalFormatting>
  <conditionalFormatting sqref="AM92">
    <cfRule type="expression" dxfId="2685" priority="13297">
      <formula>IF(RIGHT(TEXT(AM92,"0.#"),1)=".",FALSE,TRUE)</formula>
    </cfRule>
    <cfRule type="expression" dxfId="2684" priority="13298">
      <formula>IF(RIGHT(TEXT(AM92,"0.#"),1)=".",TRUE,FALSE)</formula>
    </cfRule>
  </conditionalFormatting>
  <conditionalFormatting sqref="AM93">
    <cfRule type="expression" dxfId="2683" priority="13295">
      <formula>IF(RIGHT(TEXT(AM93,"0.#"),1)=".",FALSE,TRUE)</formula>
    </cfRule>
    <cfRule type="expression" dxfId="2682" priority="13296">
      <formula>IF(RIGHT(TEXT(AM93,"0.#"),1)=".",TRUE,FALSE)</formula>
    </cfRule>
  </conditionalFormatting>
  <conditionalFormatting sqref="AM94">
    <cfRule type="expression" dxfId="2681" priority="13293">
      <formula>IF(RIGHT(TEXT(AM94,"0.#"),1)=".",FALSE,TRUE)</formula>
    </cfRule>
    <cfRule type="expression" dxfId="2680" priority="13294">
      <formula>IF(RIGHT(TEXT(AM94,"0.#"),1)=".",TRUE,FALSE)</formula>
    </cfRule>
  </conditionalFormatting>
  <conditionalFormatting sqref="AE97">
    <cfRule type="expression" dxfId="2679" priority="13279">
      <formula>IF(RIGHT(TEXT(AE97,"0.#"),1)=".",FALSE,TRUE)</formula>
    </cfRule>
    <cfRule type="expression" dxfId="2678" priority="13280">
      <formula>IF(RIGHT(TEXT(AE97,"0.#"),1)=".",TRUE,FALSE)</formula>
    </cfRule>
  </conditionalFormatting>
  <conditionalFormatting sqref="AE98">
    <cfRule type="expression" dxfId="2677" priority="13277">
      <formula>IF(RIGHT(TEXT(AE98,"0.#"),1)=".",FALSE,TRUE)</formula>
    </cfRule>
    <cfRule type="expression" dxfId="2676" priority="13278">
      <formula>IF(RIGHT(TEXT(AE98,"0.#"),1)=".",TRUE,FALSE)</formula>
    </cfRule>
  </conditionalFormatting>
  <conditionalFormatting sqref="AE99">
    <cfRule type="expression" dxfId="2675" priority="13275">
      <formula>IF(RIGHT(TEXT(AE99,"0.#"),1)=".",FALSE,TRUE)</formula>
    </cfRule>
    <cfRule type="expression" dxfId="2674" priority="13276">
      <formula>IF(RIGHT(TEXT(AE99,"0.#"),1)=".",TRUE,FALSE)</formula>
    </cfRule>
  </conditionalFormatting>
  <conditionalFormatting sqref="AI99">
    <cfRule type="expression" dxfId="2673" priority="13273">
      <formula>IF(RIGHT(TEXT(AI99,"0.#"),1)=".",FALSE,TRUE)</formula>
    </cfRule>
    <cfRule type="expression" dxfId="2672" priority="13274">
      <formula>IF(RIGHT(TEXT(AI99,"0.#"),1)=".",TRUE,FALSE)</formula>
    </cfRule>
  </conditionalFormatting>
  <conditionalFormatting sqref="AI98">
    <cfRule type="expression" dxfId="2671" priority="13271">
      <formula>IF(RIGHT(TEXT(AI98,"0.#"),1)=".",FALSE,TRUE)</formula>
    </cfRule>
    <cfRule type="expression" dxfId="2670" priority="13272">
      <formula>IF(RIGHT(TEXT(AI98,"0.#"),1)=".",TRUE,FALSE)</formula>
    </cfRule>
  </conditionalFormatting>
  <conditionalFormatting sqref="AI97">
    <cfRule type="expression" dxfId="2669" priority="13269">
      <formula>IF(RIGHT(TEXT(AI97,"0.#"),1)=".",FALSE,TRUE)</formula>
    </cfRule>
    <cfRule type="expression" dxfId="2668" priority="13270">
      <formula>IF(RIGHT(TEXT(AI97,"0.#"),1)=".",TRUE,FALSE)</formula>
    </cfRule>
  </conditionalFormatting>
  <conditionalFormatting sqref="AM97">
    <cfRule type="expression" dxfId="2667" priority="13267">
      <formula>IF(RIGHT(TEXT(AM97,"0.#"),1)=".",FALSE,TRUE)</formula>
    </cfRule>
    <cfRule type="expression" dxfId="2666" priority="13268">
      <formula>IF(RIGHT(TEXT(AM97,"0.#"),1)=".",TRUE,FALSE)</formula>
    </cfRule>
  </conditionalFormatting>
  <conditionalFormatting sqref="AM98">
    <cfRule type="expression" dxfId="2665" priority="13265">
      <formula>IF(RIGHT(TEXT(AM98,"0.#"),1)=".",FALSE,TRUE)</formula>
    </cfRule>
    <cfRule type="expression" dxfId="2664" priority="13266">
      <formula>IF(RIGHT(TEXT(AM98,"0.#"),1)=".",TRUE,FALSE)</formula>
    </cfRule>
  </conditionalFormatting>
  <conditionalFormatting sqref="AM99">
    <cfRule type="expression" dxfId="2663" priority="13263">
      <formula>IF(RIGHT(TEXT(AM99,"0.#"),1)=".",FALSE,TRUE)</formula>
    </cfRule>
    <cfRule type="expression" dxfId="2662" priority="13264">
      <formula>IF(RIGHT(TEXT(AM99,"0.#"),1)=".",TRUE,FALSE)</formula>
    </cfRule>
  </conditionalFormatting>
  <conditionalFormatting sqref="AI101">
    <cfRule type="expression" dxfId="2661" priority="13249">
      <formula>IF(RIGHT(TEXT(AI101,"0.#"),1)=".",FALSE,TRUE)</formula>
    </cfRule>
    <cfRule type="expression" dxfId="2660" priority="13250">
      <formula>IF(RIGHT(TEXT(AI101,"0.#"),1)=".",TRUE,FALSE)</formula>
    </cfRule>
  </conditionalFormatting>
  <conditionalFormatting sqref="AM101">
    <cfRule type="expression" dxfId="2659" priority="13247">
      <formula>IF(RIGHT(TEXT(AM101,"0.#"),1)=".",FALSE,TRUE)</formula>
    </cfRule>
    <cfRule type="expression" dxfId="2658" priority="13248">
      <formula>IF(RIGHT(TEXT(AM101,"0.#"),1)=".",TRUE,FALSE)</formula>
    </cfRule>
  </conditionalFormatting>
  <conditionalFormatting sqref="AE102">
    <cfRule type="expression" dxfId="2657" priority="13245">
      <formula>IF(RIGHT(TEXT(AE102,"0.#"),1)=".",FALSE,TRUE)</formula>
    </cfRule>
    <cfRule type="expression" dxfId="2656" priority="13246">
      <formula>IF(RIGHT(TEXT(AE102,"0.#"),1)=".",TRUE,FALSE)</formula>
    </cfRule>
  </conditionalFormatting>
  <conditionalFormatting sqref="AI102">
    <cfRule type="expression" dxfId="2655" priority="13243">
      <formula>IF(RIGHT(TEXT(AI102,"0.#"),1)=".",FALSE,TRUE)</formula>
    </cfRule>
    <cfRule type="expression" dxfId="2654" priority="13244">
      <formula>IF(RIGHT(TEXT(AI102,"0.#"),1)=".",TRUE,FALSE)</formula>
    </cfRule>
  </conditionalFormatting>
  <conditionalFormatting sqref="AM102">
    <cfRule type="expression" dxfId="2653" priority="13241">
      <formula>IF(RIGHT(TEXT(AM102,"0.#"),1)=".",FALSE,TRUE)</formula>
    </cfRule>
    <cfRule type="expression" dxfId="2652" priority="13242">
      <formula>IF(RIGHT(TEXT(AM102,"0.#"),1)=".",TRUE,FALSE)</formula>
    </cfRule>
  </conditionalFormatting>
  <conditionalFormatting sqref="AQ102">
    <cfRule type="expression" dxfId="2651" priority="13239">
      <formula>IF(RIGHT(TEXT(AQ102,"0.#"),1)=".",FALSE,TRUE)</formula>
    </cfRule>
    <cfRule type="expression" dxfId="2650" priority="13240">
      <formula>IF(RIGHT(TEXT(AQ102,"0.#"),1)=".",TRUE,FALSE)</formula>
    </cfRule>
  </conditionalFormatting>
  <conditionalFormatting sqref="AE104">
    <cfRule type="expression" dxfId="2649" priority="13237">
      <formula>IF(RIGHT(TEXT(AE104,"0.#"),1)=".",FALSE,TRUE)</formula>
    </cfRule>
    <cfRule type="expression" dxfId="2648" priority="13238">
      <formula>IF(RIGHT(TEXT(AE104,"0.#"),1)=".",TRUE,FALSE)</formula>
    </cfRule>
  </conditionalFormatting>
  <conditionalFormatting sqref="AI104">
    <cfRule type="expression" dxfId="2647" priority="13235">
      <formula>IF(RIGHT(TEXT(AI104,"0.#"),1)=".",FALSE,TRUE)</formula>
    </cfRule>
    <cfRule type="expression" dxfId="2646" priority="13236">
      <formula>IF(RIGHT(TEXT(AI104,"0.#"),1)=".",TRUE,FALSE)</formula>
    </cfRule>
  </conditionalFormatting>
  <conditionalFormatting sqref="AM104">
    <cfRule type="expression" dxfId="2645" priority="13233">
      <formula>IF(RIGHT(TEXT(AM104,"0.#"),1)=".",FALSE,TRUE)</formula>
    </cfRule>
    <cfRule type="expression" dxfId="2644" priority="13234">
      <formula>IF(RIGHT(TEXT(AM104,"0.#"),1)=".",TRUE,FALSE)</formula>
    </cfRule>
  </conditionalFormatting>
  <conditionalFormatting sqref="AE105">
    <cfRule type="expression" dxfId="2643" priority="13231">
      <formula>IF(RIGHT(TEXT(AE105,"0.#"),1)=".",FALSE,TRUE)</formula>
    </cfRule>
    <cfRule type="expression" dxfId="2642" priority="13232">
      <formula>IF(RIGHT(TEXT(AE105,"0.#"),1)=".",TRUE,FALSE)</formula>
    </cfRule>
  </conditionalFormatting>
  <conditionalFormatting sqref="AI105">
    <cfRule type="expression" dxfId="2641" priority="13229">
      <formula>IF(RIGHT(TEXT(AI105,"0.#"),1)=".",FALSE,TRUE)</formula>
    </cfRule>
    <cfRule type="expression" dxfId="2640" priority="13230">
      <formula>IF(RIGHT(TEXT(AI105,"0.#"),1)=".",TRUE,FALSE)</formula>
    </cfRule>
  </conditionalFormatting>
  <conditionalFormatting sqref="AM105">
    <cfRule type="expression" dxfId="2639" priority="13227">
      <formula>IF(RIGHT(TEXT(AM105,"0.#"),1)=".",FALSE,TRUE)</formula>
    </cfRule>
    <cfRule type="expression" dxfId="2638" priority="13228">
      <formula>IF(RIGHT(TEXT(AM105,"0.#"),1)=".",TRUE,FALSE)</formula>
    </cfRule>
  </conditionalFormatting>
  <conditionalFormatting sqref="AE107">
    <cfRule type="expression" dxfId="2637" priority="13223">
      <formula>IF(RIGHT(TEXT(AE107,"0.#"),1)=".",FALSE,TRUE)</formula>
    </cfRule>
    <cfRule type="expression" dxfId="2636" priority="13224">
      <formula>IF(RIGHT(TEXT(AE107,"0.#"),1)=".",TRUE,FALSE)</formula>
    </cfRule>
  </conditionalFormatting>
  <conditionalFormatting sqref="AI107">
    <cfRule type="expression" dxfId="2635" priority="13221">
      <formula>IF(RIGHT(TEXT(AI107,"0.#"),1)=".",FALSE,TRUE)</formula>
    </cfRule>
    <cfRule type="expression" dxfId="2634" priority="13222">
      <formula>IF(RIGHT(TEXT(AI107,"0.#"),1)=".",TRUE,FALSE)</formula>
    </cfRule>
  </conditionalFormatting>
  <conditionalFormatting sqref="AM107">
    <cfRule type="expression" dxfId="2633" priority="13219">
      <formula>IF(RIGHT(TEXT(AM107,"0.#"),1)=".",FALSE,TRUE)</formula>
    </cfRule>
    <cfRule type="expression" dxfId="2632" priority="13220">
      <formula>IF(RIGHT(TEXT(AM107,"0.#"),1)=".",TRUE,FALSE)</formula>
    </cfRule>
  </conditionalFormatting>
  <conditionalFormatting sqref="AE108">
    <cfRule type="expression" dxfId="2631" priority="13217">
      <formula>IF(RIGHT(TEXT(AE108,"0.#"),1)=".",FALSE,TRUE)</formula>
    </cfRule>
    <cfRule type="expression" dxfId="2630" priority="13218">
      <formula>IF(RIGHT(TEXT(AE108,"0.#"),1)=".",TRUE,FALSE)</formula>
    </cfRule>
  </conditionalFormatting>
  <conditionalFormatting sqref="AI108">
    <cfRule type="expression" dxfId="2629" priority="13215">
      <formula>IF(RIGHT(TEXT(AI108,"0.#"),1)=".",FALSE,TRUE)</formula>
    </cfRule>
    <cfRule type="expression" dxfId="2628" priority="13216">
      <formula>IF(RIGHT(TEXT(AI108,"0.#"),1)=".",TRUE,FALSE)</formula>
    </cfRule>
  </conditionalFormatting>
  <conditionalFormatting sqref="AM108">
    <cfRule type="expression" dxfId="2627" priority="13213">
      <formula>IF(RIGHT(TEXT(AM108,"0.#"),1)=".",FALSE,TRUE)</formula>
    </cfRule>
    <cfRule type="expression" dxfId="2626" priority="13214">
      <formula>IF(RIGHT(TEXT(AM108,"0.#"),1)=".",TRUE,FALSE)</formula>
    </cfRule>
  </conditionalFormatting>
  <conditionalFormatting sqref="AE110">
    <cfRule type="expression" dxfId="2625" priority="13209">
      <formula>IF(RIGHT(TEXT(AE110,"0.#"),1)=".",FALSE,TRUE)</formula>
    </cfRule>
    <cfRule type="expression" dxfId="2624" priority="13210">
      <formula>IF(RIGHT(TEXT(AE110,"0.#"),1)=".",TRUE,FALSE)</formula>
    </cfRule>
  </conditionalFormatting>
  <conditionalFormatting sqref="AI110">
    <cfRule type="expression" dxfId="2623" priority="13207">
      <formula>IF(RIGHT(TEXT(AI110,"0.#"),1)=".",FALSE,TRUE)</formula>
    </cfRule>
    <cfRule type="expression" dxfId="2622" priority="13208">
      <formula>IF(RIGHT(TEXT(AI110,"0.#"),1)=".",TRUE,FALSE)</formula>
    </cfRule>
  </conditionalFormatting>
  <conditionalFormatting sqref="AM110">
    <cfRule type="expression" dxfId="2621" priority="13205">
      <formula>IF(RIGHT(TEXT(AM110,"0.#"),1)=".",FALSE,TRUE)</formula>
    </cfRule>
    <cfRule type="expression" dxfId="2620" priority="13206">
      <formula>IF(RIGHT(TEXT(AM110,"0.#"),1)=".",TRUE,FALSE)</formula>
    </cfRule>
  </conditionalFormatting>
  <conditionalFormatting sqref="AE111">
    <cfRule type="expression" dxfId="2619" priority="13203">
      <formula>IF(RIGHT(TEXT(AE111,"0.#"),1)=".",FALSE,TRUE)</formula>
    </cfRule>
    <cfRule type="expression" dxfId="2618" priority="13204">
      <formula>IF(RIGHT(TEXT(AE111,"0.#"),1)=".",TRUE,FALSE)</formula>
    </cfRule>
  </conditionalFormatting>
  <conditionalFormatting sqref="AI111">
    <cfRule type="expression" dxfId="2617" priority="13201">
      <formula>IF(RIGHT(TEXT(AI111,"0.#"),1)=".",FALSE,TRUE)</formula>
    </cfRule>
    <cfRule type="expression" dxfId="2616" priority="13202">
      <formula>IF(RIGHT(TEXT(AI111,"0.#"),1)=".",TRUE,FALSE)</formula>
    </cfRule>
  </conditionalFormatting>
  <conditionalFormatting sqref="AM111">
    <cfRule type="expression" dxfId="2615" priority="13199">
      <formula>IF(RIGHT(TEXT(AM111,"0.#"),1)=".",FALSE,TRUE)</formula>
    </cfRule>
    <cfRule type="expression" dxfId="2614" priority="13200">
      <formula>IF(RIGHT(TEXT(AM111,"0.#"),1)=".",TRUE,FALSE)</formula>
    </cfRule>
  </conditionalFormatting>
  <conditionalFormatting sqref="AE113">
    <cfRule type="expression" dxfId="2613" priority="13195">
      <formula>IF(RIGHT(TEXT(AE113,"0.#"),1)=".",FALSE,TRUE)</formula>
    </cfRule>
    <cfRule type="expression" dxfId="2612" priority="13196">
      <formula>IF(RIGHT(TEXT(AE113,"0.#"),1)=".",TRUE,FALSE)</formula>
    </cfRule>
  </conditionalFormatting>
  <conditionalFormatting sqref="AI113">
    <cfRule type="expression" dxfId="2611" priority="13193">
      <formula>IF(RIGHT(TEXT(AI113,"0.#"),1)=".",FALSE,TRUE)</formula>
    </cfRule>
    <cfRule type="expression" dxfId="2610" priority="13194">
      <formula>IF(RIGHT(TEXT(AI113,"0.#"),1)=".",TRUE,FALSE)</formula>
    </cfRule>
  </conditionalFormatting>
  <conditionalFormatting sqref="AM113">
    <cfRule type="expression" dxfId="2609" priority="13191">
      <formula>IF(RIGHT(TEXT(AM113,"0.#"),1)=".",FALSE,TRUE)</formula>
    </cfRule>
    <cfRule type="expression" dxfId="2608" priority="13192">
      <formula>IF(RIGHT(TEXT(AM113,"0.#"),1)=".",TRUE,FALSE)</formula>
    </cfRule>
  </conditionalFormatting>
  <conditionalFormatting sqref="AE114">
    <cfRule type="expression" dxfId="2607" priority="13189">
      <formula>IF(RIGHT(TEXT(AE114,"0.#"),1)=".",FALSE,TRUE)</formula>
    </cfRule>
    <cfRule type="expression" dxfId="2606" priority="13190">
      <formula>IF(RIGHT(TEXT(AE114,"0.#"),1)=".",TRUE,FALSE)</formula>
    </cfRule>
  </conditionalFormatting>
  <conditionalFormatting sqref="AI114">
    <cfRule type="expression" dxfId="2605" priority="13187">
      <formula>IF(RIGHT(TEXT(AI114,"0.#"),1)=".",FALSE,TRUE)</formula>
    </cfRule>
    <cfRule type="expression" dxfId="2604" priority="13188">
      <formula>IF(RIGHT(TEXT(AI114,"0.#"),1)=".",TRUE,FALSE)</formula>
    </cfRule>
  </conditionalFormatting>
  <conditionalFormatting sqref="AM114">
    <cfRule type="expression" dxfId="2603" priority="13185">
      <formula>IF(RIGHT(TEXT(AM114,"0.#"),1)=".",FALSE,TRUE)</formula>
    </cfRule>
    <cfRule type="expression" dxfId="2602" priority="13186">
      <formula>IF(RIGHT(TEXT(AM114,"0.#"),1)=".",TRUE,FALSE)</formula>
    </cfRule>
  </conditionalFormatting>
  <conditionalFormatting sqref="AE116 AQ116">
    <cfRule type="expression" dxfId="2601" priority="13181">
      <formula>IF(RIGHT(TEXT(AE116,"0.#"),1)=".",FALSE,TRUE)</formula>
    </cfRule>
    <cfRule type="expression" dxfId="2600" priority="13182">
      <formula>IF(RIGHT(TEXT(AE116,"0.#"),1)=".",TRUE,FALSE)</formula>
    </cfRule>
  </conditionalFormatting>
  <conditionalFormatting sqref="AI116">
    <cfRule type="expression" dxfId="2599" priority="13179">
      <formula>IF(RIGHT(TEXT(AI116,"0.#"),1)=".",FALSE,TRUE)</formula>
    </cfRule>
    <cfRule type="expression" dxfId="2598" priority="13180">
      <formula>IF(RIGHT(TEXT(AI116,"0.#"),1)=".",TRUE,FALSE)</formula>
    </cfRule>
  </conditionalFormatting>
  <conditionalFormatting sqref="AM116">
    <cfRule type="expression" dxfId="2597" priority="13177">
      <formula>IF(RIGHT(TEXT(AM116,"0.#"),1)=".",FALSE,TRUE)</formula>
    </cfRule>
    <cfRule type="expression" dxfId="2596" priority="13178">
      <formula>IF(RIGHT(TEXT(AM116,"0.#"),1)=".",TRUE,FALSE)</formula>
    </cfRule>
  </conditionalFormatting>
  <conditionalFormatting sqref="AE117 AM117">
    <cfRule type="expression" dxfId="2595" priority="13175">
      <formula>IF(RIGHT(TEXT(AE117,"0.#"),1)=".",FALSE,TRUE)</formula>
    </cfRule>
    <cfRule type="expression" dxfId="2594" priority="13176">
      <formula>IF(RIGHT(TEXT(AE117,"0.#"),1)=".",TRUE,FALSE)</formula>
    </cfRule>
  </conditionalFormatting>
  <conditionalFormatting sqref="AI117">
    <cfRule type="expression" dxfId="2593" priority="13173">
      <formula>IF(RIGHT(TEXT(AI117,"0.#"),1)=".",FALSE,TRUE)</formula>
    </cfRule>
    <cfRule type="expression" dxfId="2592" priority="13174">
      <formula>IF(RIGHT(TEXT(AI117,"0.#"),1)=".",TRUE,FALSE)</formula>
    </cfRule>
  </conditionalFormatting>
  <conditionalFormatting sqref="AQ117">
    <cfRule type="expression" dxfId="2591" priority="13169">
      <formula>IF(RIGHT(TEXT(AQ117,"0.#"),1)=".",FALSE,TRUE)</formula>
    </cfRule>
    <cfRule type="expression" dxfId="2590" priority="13170">
      <formula>IF(RIGHT(TEXT(AQ117,"0.#"),1)=".",TRUE,FALSE)</formula>
    </cfRule>
  </conditionalFormatting>
  <conditionalFormatting sqref="AE119 AQ119">
    <cfRule type="expression" dxfId="2589" priority="13167">
      <formula>IF(RIGHT(TEXT(AE119,"0.#"),1)=".",FALSE,TRUE)</formula>
    </cfRule>
    <cfRule type="expression" dxfId="2588" priority="13168">
      <formula>IF(RIGHT(TEXT(AE119,"0.#"),1)=".",TRUE,FALSE)</formula>
    </cfRule>
  </conditionalFormatting>
  <conditionalFormatting sqref="AI119">
    <cfRule type="expression" dxfId="2587" priority="13165">
      <formula>IF(RIGHT(TEXT(AI119,"0.#"),1)=".",FALSE,TRUE)</formula>
    </cfRule>
    <cfRule type="expression" dxfId="2586" priority="13166">
      <formula>IF(RIGHT(TEXT(AI119,"0.#"),1)=".",TRUE,FALSE)</formula>
    </cfRule>
  </conditionalFormatting>
  <conditionalFormatting sqref="AM119">
    <cfRule type="expression" dxfId="2585" priority="13163">
      <formula>IF(RIGHT(TEXT(AM119,"0.#"),1)=".",FALSE,TRUE)</formula>
    </cfRule>
    <cfRule type="expression" dxfId="2584" priority="13164">
      <formula>IF(RIGHT(TEXT(AM119,"0.#"),1)=".",TRUE,FALSE)</formula>
    </cfRule>
  </conditionalFormatting>
  <conditionalFormatting sqref="AQ120">
    <cfRule type="expression" dxfId="2583" priority="13155">
      <formula>IF(RIGHT(TEXT(AQ120,"0.#"),1)=".",FALSE,TRUE)</formula>
    </cfRule>
    <cfRule type="expression" dxfId="2582" priority="13156">
      <formula>IF(RIGHT(TEXT(AQ120,"0.#"),1)=".",TRUE,FALSE)</formula>
    </cfRule>
  </conditionalFormatting>
  <conditionalFormatting sqref="AE122 AQ122">
    <cfRule type="expression" dxfId="2581" priority="13153">
      <formula>IF(RIGHT(TEXT(AE122,"0.#"),1)=".",FALSE,TRUE)</formula>
    </cfRule>
    <cfRule type="expression" dxfId="2580" priority="13154">
      <formula>IF(RIGHT(TEXT(AE122,"0.#"),1)=".",TRUE,FALSE)</formula>
    </cfRule>
  </conditionalFormatting>
  <conditionalFormatting sqref="AI122">
    <cfRule type="expression" dxfId="2579" priority="13151">
      <formula>IF(RIGHT(TEXT(AI122,"0.#"),1)=".",FALSE,TRUE)</formula>
    </cfRule>
    <cfRule type="expression" dxfId="2578" priority="13152">
      <formula>IF(RIGHT(TEXT(AI122,"0.#"),1)=".",TRUE,FALSE)</formula>
    </cfRule>
  </conditionalFormatting>
  <conditionalFormatting sqref="AM122">
    <cfRule type="expression" dxfId="2577" priority="13149">
      <formula>IF(RIGHT(TEXT(AM122,"0.#"),1)=".",FALSE,TRUE)</formula>
    </cfRule>
    <cfRule type="expression" dxfId="2576" priority="13150">
      <formula>IF(RIGHT(TEXT(AM122,"0.#"),1)=".",TRUE,FALSE)</formula>
    </cfRule>
  </conditionalFormatting>
  <conditionalFormatting sqref="AQ123">
    <cfRule type="expression" dxfId="2575" priority="13141">
      <formula>IF(RIGHT(TEXT(AQ123,"0.#"),1)=".",FALSE,TRUE)</formula>
    </cfRule>
    <cfRule type="expression" dxfId="2574" priority="13142">
      <formula>IF(RIGHT(TEXT(AQ123,"0.#"),1)=".",TRUE,FALSE)</formula>
    </cfRule>
  </conditionalFormatting>
  <conditionalFormatting sqref="AE125 AQ125">
    <cfRule type="expression" dxfId="2573" priority="13139">
      <formula>IF(RIGHT(TEXT(AE125,"0.#"),1)=".",FALSE,TRUE)</formula>
    </cfRule>
    <cfRule type="expression" dxfId="2572" priority="13140">
      <formula>IF(RIGHT(TEXT(AE125,"0.#"),1)=".",TRUE,FALSE)</formula>
    </cfRule>
  </conditionalFormatting>
  <conditionalFormatting sqref="AI125">
    <cfRule type="expression" dxfId="2571" priority="13137">
      <formula>IF(RIGHT(TEXT(AI125,"0.#"),1)=".",FALSE,TRUE)</formula>
    </cfRule>
    <cfRule type="expression" dxfId="2570" priority="13138">
      <formula>IF(RIGHT(TEXT(AI125,"0.#"),1)=".",TRUE,FALSE)</formula>
    </cfRule>
  </conditionalFormatting>
  <conditionalFormatting sqref="AM125">
    <cfRule type="expression" dxfId="2569" priority="13135">
      <formula>IF(RIGHT(TEXT(AM125,"0.#"),1)=".",FALSE,TRUE)</formula>
    </cfRule>
    <cfRule type="expression" dxfId="2568" priority="13136">
      <formula>IF(RIGHT(TEXT(AM125,"0.#"),1)=".",TRUE,FALSE)</formula>
    </cfRule>
  </conditionalFormatting>
  <conditionalFormatting sqref="AQ126">
    <cfRule type="expression" dxfId="2567" priority="13127">
      <formula>IF(RIGHT(TEXT(AQ126,"0.#"),1)=".",FALSE,TRUE)</formula>
    </cfRule>
    <cfRule type="expression" dxfId="2566" priority="13128">
      <formula>IF(RIGHT(TEXT(AQ126,"0.#"),1)=".",TRUE,FALSE)</formula>
    </cfRule>
  </conditionalFormatting>
  <conditionalFormatting sqref="AE128 AQ128">
    <cfRule type="expression" dxfId="2565" priority="13125">
      <formula>IF(RIGHT(TEXT(AE128,"0.#"),1)=".",FALSE,TRUE)</formula>
    </cfRule>
    <cfRule type="expression" dxfId="2564" priority="13126">
      <formula>IF(RIGHT(TEXT(AE128,"0.#"),1)=".",TRUE,FALSE)</formula>
    </cfRule>
  </conditionalFormatting>
  <conditionalFormatting sqref="AI128">
    <cfRule type="expression" dxfId="2563" priority="13123">
      <formula>IF(RIGHT(TEXT(AI128,"0.#"),1)=".",FALSE,TRUE)</formula>
    </cfRule>
    <cfRule type="expression" dxfId="2562" priority="13124">
      <formula>IF(RIGHT(TEXT(AI128,"0.#"),1)=".",TRUE,FALSE)</formula>
    </cfRule>
  </conditionalFormatting>
  <conditionalFormatting sqref="AM128">
    <cfRule type="expression" dxfId="2561" priority="13121">
      <formula>IF(RIGHT(TEXT(AM128,"0.#"),1)=".",FALSE,TRUE)</formula>
    </cfRule>
    <cfRule type="expression" dxfId="2560" priority="13122">
      <formula>IF(RIGHT(TEXT(AM128,"0.#"),1)=".",TRUE,FALSE)</formula>
    </cfRule>
  </conditionalFormatting>
  <conditionalFormatting sqref="AQ129">
    <cfRule type="expression" dxfId="2559" priority="13113">
      <formula>IF(RIGHT(TEXT(AQ129,"0.#"),1)=".",FALSE,TRUE)</formula>
    </cfRule>
    <cfRule type="expression" dxfId="2558" priority="13114">
      <formula>IF(RIGHT(TEXT(AQ129,"0.#"),1)=".",TRUE,FALSE)</formula>
    </cfRule>
  </conditionalFormatting>
  <conditionalFormatting sqref="AE75">
    <cfRule type="expression" dxfId="2557" priority="13111">
      <formula>IF(RIGHT(TEXT(AE75,"0.#"),1)=".",FALSE,TRUE)</formula>
    </cfRule>
    <cfRule type="expression" dxfId="2556" priority="13112">
      <formula>IF(RIGHT(TEXT(AE75,"0.#"),1)=".",TRUE,FALSE)</formula>
    </cfRule>
  </conditionalFormatting>
  <conditionalFormatting sqref="AE76">
    <cfRule type="expression" dxfId="2555" priority="13109">
      <formula>IF(RIGHT(TEXT(AE76,"0.#"),1)=".",FALSE,TRUE)</formula>
    </cfRule>
    <cfRule type="expression" dxfId="2554" priority="13110">
      <formula>IF(RIGHT(TEXT(AE76,"0.#"),1)=".",TRUE,FALSE)</formula>
    </cfRule>
  </conditionalFormatting>
  <conditionalFormatting sqref="AE77">
    <cfRule type="expression" dxfId="2553" priority="13107">
      <formula>IF(RIGHT(TEXT(AE77,"0.#"),1)=".",FALSE,TRUE)</formula>
    </cfRule>
    <cfRule type="expression" dxfId="2552" priority="13108">
      <formula>IF(RIGHT(TEXT(AE77,"0.#"),1)=".",TRUE,FALSE)</formula>
    </cfRule>
  </conditionalFormatting>
  <conditionalFormatting sqref="AI77">
    <cfRule type="expression" dxfId="2551" priority="13105">
      <formula>IF(RIGHT(TEXT(AI77,"0.#"),1)=".",FALSE,TRUE)</formula>
    </cfRule>
    <cfRule type="expression" dxfId="2550" priority="13106">
      <formula>IF(RIGHT(TEXT(AI77,"0.#"),1)=".",TRUE,FALSE)</formula>
    </cfRule>
  </conditionalFormatting>
  <conditionalFormatting sqref="AI76">
    <cfRule type="expression" dxfId="2549" priority="13103">
      <formula>IF(RIGHT(TEXT(AI76,"0.#"),1)=".",FALSE,TRUE)</formula>
    </cfRule>
    <cfRule type="expression" dxfId="2548" priority="13104">
      <formula>IF(RIGHT(TEXT(AI76,"0.#"),1)=".",TRUE,FALSE)</formula>
    </cfRule>
  </conditionalFormatting>
  <conditionalFormatting sqref="AI75">
    <cfRule type="expression" dxfId="2547" priority="13101">
      <formula>IF(RIGHT(TEXT(AI75,"0.#"),1)=".",FALSE,TRUE)</formula>
    </cfRule>
    <cfRule type="expression" dxfId="2546" priority="13102">
      <formula>IF(RIGHT(TEXT(AI75,"0.#"),1)=".",TRUE,FALSE)</formula>
    </cfRule>
  </conditionalFormatting>
  <conditionalFormatting sqref="AM75">
    <cfRule type="expression" dxfId="2545" priority="13099">
      <formula>IF(RIGHT(TEXT(AM75,"0.#"),1)=".",FALSE,TRUE)</formula>
    </cfRule>
    <cfRule type="expression" dxfId="2544" priority="13100">
      <formula>IF(RIGHT(TEXT(AM75,"0.#"),1)=".",TRUE,FALSE)</formula>
    </cfRule>
  </conditionalFormatting>
  <conditionalFormatting sqref="AM76">
    <cfRule type="expression" dxfId="2543" priority="13097">
      <formula>IF(RIGHT(TEXT(AM76,"0.#"),1)=".",FALSE,TRUE)</formula>
    </cfRule>
    <cfRule type="expression" dxfId="2542" priority="13098">
      <formula>IF(RIGHT(TEXT(AM76,"0.#"),1)=".",TRUE,FALSE)</formula>
    </cfRule>
  </conditionalFormatting>
  <conditionalFormatting sqref="AM77">
    <cfRule type="expression" dxfId="2541" priority="13095">
      <formula>IF(RIGHT(TEXT(AM77,"0.#"),1)=".",FALSE,TRUE)</formula>
    </cfRule>
    <cfRule type="expression" dxfId="2540" priority="13096">
      <formula>IF(RIGHT(TEXT(AM77,"0.#"),1)=".",TRUE,FALSE)</formula>
    </cfRule>
  </conditionalFormatting>
  <conditionalFormatting sqref="AE134:AE135 AI134:AI135 AM134:AM135 AQ134:AQ135 AU134:AU135">
    <cfRule type="expression" dxfId="2539" priority="13081">
      <formula>IF(RIGHT(TEXT(AE134,"0.#"),1)=".",FALSE,TRUE)</formula>
    </cfRule>
    <cfRule type="expression" dxfId="2538" priority="13082">
      <formula>IF(RIGHT(TEXT(AE134,"0.#"),1)=".",TRUE,FALSE)</formula>
    </cfRule>
  </conditionalFormatting>
  <conditionalFormatting sqref="AE433">
    <cfRule type="expression" dxfId="2537" priority="13051">
      <formula>IF(RIGHT(TEXT(AE433,"0.#"),1)=".",FALSE,TRUE)</formula>
    </cfRule>
    <cfRule type="expression" dxfId="2536" priority="13052">
      <formula>IF(RIGHT(TEXT(AE433,"0.#"),1)=".",TRUE,FALSE)</formula>
    </cfRule>
  </conditionalFormatting>
  <conditionalFormatting sqref="AM435">
    <cfRule type="expression" dxfId="2535" priority="13035">
      <formula>IF(RIGHT(TEXT(AM435,"0.#"),1)=".",FALSE,TRUE)</formula>
    </cfRule>
    <cfRule type="expression" dxfId="2534" priority="13036">
      <formula>IF(RIGHT(TEXT(AM435,"0.#"),1)=".",TRUE,FALSE)</formula>
    </cfRule>
  </conditionalFormatting>
  <conditionalFormatting sqref="AE434">
    <cfRule type="expression" dxfId="2533" priority="13049">
      <formula>IF(RIGHT(TEXT(AE434,"0.#"),1)=".",FALSE,TRUE)</formula>
    </cfRule>
    <cfRule type="expression" dxfId="2532" priority="13050">
      <formula>IF(RIGHT(TEXT(AE434,"0.#"),1)=".",TRUE,FALSE)</formula>
    </cfRule>
  </conditionalFormatting>
  <conditionalFormatting sqref="AE435">
    <cfRule type="expression" dxfId="2531" priority="13047">
      <formula>IF(RIGHT(TEXT(AE435,"0.#"),1)=".",FALSE,TRUE)</formula>
    </cfRule>
    <cfRule type="expression" dxfId="2530" priority="13048">
      <formula>IF(RIGHT(TEXT(AE435,"0.#"),1)=".",TRUE,FALSE)</formula>
    </cfRule>
  </conditionalFormatting>
  <conditionalFormatting sqref="AM433">
    <cfRule type="expression" dxfId="2529" priority="13039">
      <formula>IF(RIGHT(TEXT(AM433,"0.#"),1)=".",FALSE,TRUE)</formula>
    </cfRule>
    <cfRule type="expression" dxfId="2528" priority="13040">
      <formula>IF(RIGHT(TEXT(AM433,"0.#"),1)=".",TRUE,FALSE)</formula>
    </cfRule>
  </conditionalFormatting>
  <conditionalFormatting sqref="AM434">
    <cfRule type="expression" dxfId="2527" priority="13037">
      <formula>IF(RIGHT(TEXT(AM434,"0.#"),1)=".",FALSE,TRUE)</formula>
    </cfRule>
    <cfRule type="expression" dxfId="2526" priority="13038">
      <formula>IF(RIGHT(TEXT(AM434,"0.#"),1)=".",TRUE,FALSE)</formula>
    </cfRule>
  </conditionalFormatting>
  <conditionalFormatting sqref="AU433">
    <cfRule type="expression" dxfId="2525" priority="13027">
      <formula>IF(RIGHT(TEXT(AU433,"0.#"),1)=".",FALSE,TRUE)</formula>
    </cfRule>
    <cfRule type="expression" dxfId="2524" priority="13028">
      <formula>IF(RIGHT(TEXT(AU433,"0.#"),1)=".",TRUE,FALSE)</formula>
    </cfRule>
  </conditionalFormatting>
  <conditionalFormatting sqref="AU434">
    <cfRule type="expression" dxfId="2523" priority="13025">
      <formula>IF(RIGHT(TEXT(AU434,"0.#"),1)=".",FALSE,TRUE)</formula>
    </cfRule>
    <cfRule type="expression" dxfId="2522" priority="13026">
      <formula>IF(RIGHT(TEXT(AU434,"0.#"),1)=".",TRUE,FALSE)</formula>
    </cfRule>
  </conditionalFormatting>
  <conditionalFormatting sqref="AU435">
    <cfRule type="expression" dxfId="2521" priority="13023">
      <formula>IF(RIGHT(TEXT(AU435,"0.#"),1)=".",FALSE,TRUE)</formula>
    </cfRule>
    <cfRule type="expression" dxfId="2520" priority="13024">
      <formula>IF(RIGHT(TEXT(AU435,"0.#"),1)=".",TRUE,FALSE)</formula>
    </cfRule>
  </conditionalFormatting>
  <conditionalFormatting sqref="AI435">
    <cfRule type="expression" dxfId="2519" priority="12957">
      <formula>IF(RIGHT(TEXT(AI435,"0.#"),1)=".",FALSE,TRUE)</formula>
    </cfRule>
    <cfRule type="expression" dxfId="2518" priority="12958">
      <formula>IF(RIGHT(TEXT(AI435,"0.#"),1)=".",TRUE,FALSE)</formula>
    </cfRule>
  </conditionalFormatting>
  <conditionalFormatting sqref="AI433">
    <cfRule type="expression" dxfId="2517" priority="12961">
      <formula>IF(RIGHT(TEXT(AI433,"0.#"),1)=".",FALSE,TRUE)</formula>
    </cfRule>
    <cfRule type="expression" dxfId="2516" priority="12962">
      <formula>IF(RIGHT(TEXT(AI433,"0.#"),1)=".",TRUE,FALSE)</formula>
    </cfRule>
  </conditionalFormatting>
  <conditionalFormatting sqref="AI434">
    <cfRule type="expression" dxfId="2515" priority="12959">
      <formula>IF(RIGHT(TEXT(AI434,"0.#"),1)=".",FALSE,TRUE)</formula>
    </cfRule>
    <cfRule type="expression" dxfId="2514" priority="12960">
      <formula>IF(RIGHT(TEXT(AI434,"0.#"),1)=".",TRUE,FALSE)</formula>
    </cfRule>
  </conditionalFormatting>
  <conditionalFormatting sqref="AQ434">
    <cfRule type="expression" dxfId="2513" priority="12943">
      <formula>IF(RIGHT(TEXT(AQ434,"0.#"),1)=".",FALSE,TRUE)</formula>
    </cfRule>
    <cfRule type="expression" dxfId="2512" priority="12944">
      <formula>IF(RIGHT(TEXT(AQ434,"0.#"),1)=".",TRUE,FALSE)</formula>
    </cfRule>
  </conditionalFormatting>
  <conditionalFormatting sqref="AQ435">
    <cfRule type="expression" dxfId="2511" priority="12929">
      <formula>IF(RIGHT(TEXT(AQ435,"0.#"),1)=".",FALSE,TRUE)</formula>
    </cfRule>
    <cfRule type="expression" dxfId="2510" priority="12930">
      <formula>IF(RIGHT(TEXT(AQ435,"0.#"),1)=".",TRUE,FALSE)</formula>
    </cfRule>
  </conditionalFormatting>
  <conditionalFormatting sqref="AQ433">
    <cfRule type="expression" dxfId="2509" priority="12927">
      <formula>IF(RIGHT(TEXT(AQ433,"0.#"),1)=".",FALSE,TRUE)</formula>
    </cfRule>
    <cfRule type="expression" dxfId="2508" priority="12928">
      <formula>IF(RIGHT(TEXT(AQ433,"0.#"),1)=".",TRUE,FALSE)</formula>
    </cfRule>
  </conditionalFormatting>
  <conditionalFormatting sqref="AL839:AO866">
    <cfRule type="expression" dxfId="2507" priority="6651">
      <formula>IF(AND(AL839&gt;=0, RIGHT(TEXT(AL839,"0.#"),1)&lt;&gt;"."),TRUE,FALSE)</formula>
    </cfRule>
    <cfRule type="expression" dxfId="2506" priority="6652">
      <formula>IF(AND(AL839&gt;=0, RIGHT(TEXT(AL839,"0.#"),1)="."),TRUE,FALSE)</formula>
    </cfRule>
    <cfRule type="expression" dxfId="2505" priority="6653">
      <formula>IF(AND(AL839&lt;0, RIGHT(TEXT(AL839,"0.#"),1)&lt;&gt;"."),TRUE,FALSE)</formula>
    </cfRule>
    <cfRule type="expression" dxfId="2504" priority="6654">
      <formula>IF(AND(AL839&lt;0, RIGHT(TEXT(AL839,"0.#"),1)="."),TRUE,FALSE)</formula>
    </cfRule>
  </conditionalFormatting>
  <conditionalFormatting sqref="AQ53:AQ55">
    <cfRule type="expression" dxfId="2503" priority="4673">
      <formula>IF(RIGHT(TEXT(AQ53,"0.#"),1)=".",FALSE,TRUE)</formula>
    </cfRule>
    <cfRule type="expression" dxfId="2502" priority="4674">
      <formula>IF(RIGHT(TEXT(AQ53,"0.#"),1)=".",TRUE,FALSE)</formula>
    </cfRule>
  </conditionalFormatting>
  <conditionalFormatting sqref="AU53:AU55">
    <cfRule type="expression" dxfId="2501" priority="4671">
      <formula>IF(RIGHT(TEXT(AU53,"0.#"),1)=".",FALSE,TRUE)</formula>
    </cfRule>
    <cfRule type="expression" dxfId="2500" priority="4672">
      <formula>IF(RIGHT(TEXT(AU53,"0.#"),1)=".",TRUE,FALSE)</formula>
    </cfRule>
  </conditionalFormatting>
  <conditionalFormatting sqref="AQ60:AQ62">
    <cfRule type="expression" dxfId="2499" priority="4669">
      <formula>IF(RIGHT(TEXT(AQ60,"0.#"),1)=".",FALSE,TRUE)</formula>
    </cfRule>
    <cfRule type="expression" dxfId="2498" priority="4670">
      <formula>IF(RIGHT(TEXT(AQ60,"0.#"),1)=".",TRUE,FALSE)</formula>
    </cfRule>
  </conditionalFormatting>
  <conditionalFormatting sqref="AU60:AU62">
    <cfRule type="expression" dxfId="2497" priority="4667">
      <formula>IF(RIGHT(TEXT(AU60,"0.#"),1)=".",FALSE,TRUE)</formula>
    </cfRule>
    <cfRule type="expression" dxfId="2496" priority="4668">
      <formula>IF(RIGHT(TEXT(AU60,"0.#"),1)=".",TRUE,FALSE)</formula>
    </cfRule>
  </conditionalFormatting>
  <conditionalFormatting sqref="AQ75:AQ77">
    <cfRule type="expression" dxfId="2495" priority="4665">
      <formula>IF(RIGHT(TEXT(AQ75,"0.#"),1)=".",FALSE,TRUE)</formula>
    </cfRule>
    <cfRule type="expression" dxfId="2494" priority="4666">
      <formula>IF(RIGHT(TEXT(AQ75,"0.#"),1)=".",TRUE,FALSE)</formula>
    </cfRule>
  </conditionalFormatting>
  <conditionalFormatting sqref="AU75:AU77">
    <cfRule type="expression" dxfId="2493" priority="4663">
      <formula>IF(RIGHT(TEXT(AU75,"0.#"),1)=".",FALSE,TRUE)</formula>
    </cfRule>
    <cfRule type="expression" dxfId="2492" priority="4664">
      <formula>IF(RIGHT(TEXT(AU75,"0.#"),1)=".",TRUE,FALSE)</formula>
    </cfRule>
  </conditionalFormatting>
  <conditionalFormatting sqref="AQ87:AQ89">
    <cfRule type="expression" dxfId="2491" priority="4661">
      <formula>IF(RIGHT(TEXT(AQ87,"0.#"),1)=".",FALSE,TRUE)</formula>
    </cfRule>
    <cfRule type="expression" dxfId="2490" priority="4662">
      <formula>IF(RIGHT(TEXT(AQ87,"0.#"),1)=".",TRUE,FALSE)</formula>
    </cfRule>
  </conditionalFormatting>
  <conditionalFormatting sqref="AU87:AU89">
    <cfRule type="expression" dxfId="2489" priority="4659">
      <formula>IF(RIGHT(TEXT(AU87,"0.#"),1)=".",FALSE,TRUE)</formula>
    </cfRule>
    <cfRule type="expression" dxfId="2488" priority="4660">
      <formula>IF(RIGHT(TEXT(AU87,"0.#"),1)=".",TRUE,FALSE)</formula>
    </cfRule>
  </conditionalFormatting>
  <conditionalFormatting sqref="AQ92:AQ94">
    <cfRule type="expression" dxfId="2487" priority="4657">
      <formula>IF(RIGHT(TEXT(AQ92,"0.#"),1)=".",FALSE,TRUE)</formula>
    </cfRule>
    <cfRule type="expression" dxfId="2486" priority="4658">
      <formula>IF(RIGHT(TEXT(AQ92,"0.#"),1)=".",TRUE,FALSE)</formula>
    </cfRule>
  </conditionalFormatting>
  <conditionalFormatting sqref="AU92:AU94">
    <cfRule type="expression" dxfId="2485" priority="4655">
      <formula>IF(RIGHT(TEXT(AU92,"0.#"),1)=".",FALSE,TRUE)</formula>
    </cfRule>
    <cfRule type="expression" dxfId="2484" priority="4656">
      <formula>IF(RIGHT(TEXT(AU92,"0.#"),1)=".",TRUE,FALSE)</formula>
    </cfRule>
  </conditionalFormatting>
  <conditionalFormatting sqref="AQ97:AQ99">
    <cfRule type="expression" dxfId="2483" priority="4653">
      <formula>IF(RIGHT(TEXT(AQ97,"0.#"),1)=".",FALSE,TRUE)</formula>
    </cfRule>
    <cfRule type="expression" dxfId="2482" priority="4654">
      <formula>IF(RIGHT(TEXT(AQ97,"0.#"),1)=".",TRUE,FALSE)</formula>
    </cfRule>
  </conditionalFormatting>
  <conditionalFormatting sqref="AU97:AU99">
    <cfRule type="expression" dxfId="2481" priority="4651">
      <formula>IF(RIGHT(TEXT(AU97,"0.#"),1)=".",FALSE,TRUE)</formula>
    </cfRule>
    <cfRule type="expression" dxfId="2480" priority="4652">
      <formula>IF(RIGHT(TEXT(AU97,"0.#"),1)=".",TRUE,FALSE)</formula>
    </cfRule>
  </conditionalFormatting>
  <conditionalFormatting sqref="AE458">
    <cfRule type="expression" dxfId="2479" priority="4345">
      <formula>IF(RIGHT(TEXT(AE458,"0.#"),1)=".",FALSE,TRUE)</formula>
    </cfRule>
    <cfRule type="expression" dxfId="2478" priority="4346">
      <formula>IF(RIGHT(TEXT(AE458,"0.#"),1)=".",TRUE,FALSE)</formula>
    </cfRule>
  </conditionalFormatting>
  <conditionalFormatting sqref="AE459">
    <cfRule type="expression" dxfId="2477" priority="4343">
      <formula>IF(RIGHT(TEXT(AE459,"0.#"),1)=".",FALSE,TRUE)</formula>
    </cfRule>
    <cfRule type="expression" dxfId="2476" priority="4344">
      <formula>IF(RIGHT(TEXT(AE459,"0.#"),1)=".",TRUE,FALSE)</formula>
    </cfRule>
  </conditionalFormatting>
  <conditionalFormatting sqref="AE460">
    <cfRule type="expression" dxfId="2475" priority="4341">
      <formula>IF(RIGHT(TEXT(AE460,"0.#"),1)=".",FALSE,TRUE)</formula>
    </cfRule>
    <cfRule type="expression" dxfId="2474" priority="4342">
      <formula>IF(RIGHT(TEXT(AE460,"0.#"),1)=".",TRUE,FALSE)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38">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I458">
    <cfRule type="expression" dxfId="721" priority="21">
      <formula>IF(RIGHT(TEXT(AI458,"0.#"),1)=".",FALSE,TRUE)</formula>
    </cfRule>
    <cfRule type="expression" dxfId="720" priority="22">
      <formula>IF(RIGHT(TEXT(AI458,"0.#"),1)=".",TRUE,FALSE)</formula>
    </cfRule>
  </conditionalFormatting>
  <conditionalFormatting sqref="AI459">
    <cfRule type="expression" dxfId="719" priority="19">
      <formula>IF(RIGHT(TEXT(AI459,"0.#"),1)=".",FALSE,TRUE)</formula>
    </cfRule>
    <cfRule type="expression" dxfId="718" priority="20">
      <formula>IF(RIGHT(TEXT(AI459,"0.#"),1)=".",TRUE,FALSE)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M458">
    <cfRule type="expression" dxfId="715" priority="15">
      <formula>IF(RIGHT(TEXT(AM458,"0.#"),1)=".",FALSE,TRUE)</formula>
    </cfRule>
    <cfRule type="expression" dxfId="714" priority="16">
      <formula>IF(RIGHT(TEXT(AM458,"0.#"),1)=".",TRUE,FALSE)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M460">
    <cfRule type="expression" dxfId="711" priority="11">
      <formula>IF(RIGHT(TEXT(AM460,"0.#"),1)=".",FALSE,TRUE)</formula>
    </cfRule>
    <cfRule type="expression" dxfId="710" priority="12">
      <formula>IF(RIGHT(TEXT(AM460,"0.#"),1)=".",TRUE,FALSE)</formula>
    </cfRule>
  </conditionalFormatting>
  <conditionalFormatting sqref="AL903:AO904">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573</v>
      </c>
      <c r="R6" s="13" t="str">
        <f t="shared" si="3"/>
        <v>交付</v>
      </c>
      <c r="S6" s="13" t="str">
        <f t="shared" si="4"/>
        <v>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472</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3"/>
      <c r="AA2" s="414"/>
      <c r="AB2" s="1015" t="s">
        <v>11</v>
      </c>
      <c r="AC2" s="1016"/>
      <c r="AD2" s="1017"/>
      <c r="AE2" s="1003" t="s">
        <v>555</v>
      </c>
      <c r="AF2" s="1003"/>
      <c r="AG2" s="1003"/>
      <c r="AH2" s="1003"/>
      <c r="AI2" s="1003" t="s">
        <v>552</v>
      </c>
      <c r="AJ2" s="1003"/>
      <c r="AK2" s="1003"/>
      <c r="AL2" s="1003"/>
      <c r="AM2" s="1003" t="s">
        <v>526</v>
      </c>
      <c r="AN2" s="1003"/>
      <c r="AO2" s="1003"/>
      <c r="AP2" s="462"/>
      <c r="AQ2" s="177" t="s">
        <v>354</v>
      </c>
      <c r="AR2" s="170"/>
      <c r="AS2" s="170"/>
      <c r="AT2" s="171"/>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2"/>
      <c r="Z3" s="1013"/>
      <c r="AA3" s="1014"/>
      <c r="AB3" s="1018"/>
      <c r="AC3" s="1019"/>
      <c r="AD3" s="1020"/>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9"/>
      <c r="B4" s="517"/>
      <c r="C4" s="517"/>
      <c r="D4" s="517"/>
      <c r="E4" s="517"/>
      <c r="F4" s="518"/>
      <c r="G4" s="544"/>
      <c r="H4" s="1021"/>
      <c r="I4" s="1021"/>
      <c r="J4" s="1021"/>
      <c r="K4" s="1021"/>
      <c r="L4" s="1021"/>
      <c r="M4" s="1021"/>
      <c r="N4" s="1021"/>
      <c r="O4" s="1022"/>
      <c r="P4" s="162"/>
      <c r="Q4" s="1029"/>
      <c r="R4" s="1029"/>
      <c r="S4" s="1029"/>
      <c r="T4" s="1029"/>
      <c r="U4" s="1029"/>
      <c r="V4" s="1029"/>
      <c r="W4" s="1029"/>
      <c r="X4" s="1030"/>
      <c r="Y4" s="1007" t="s">
        <v>12</v>
      </c>
      <c r="Z4" s="1008"/>
      <c r="AA4" s="1009"/>
      <c r="AB4" s="555"/>
      <c r="AC4" s="1010"/>
      <c r="AD4" s="1010"/>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4" t="s">
        <v>54</v>
      </c>
      <c r="Z5" s="1004"/>
      <c r="AA5" s="1005"/>
      <c r="AB5" s="526"/>
      <c r="AC5" s="1006"/>
      <c r="AD5" s="1006"/>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4" t="s">
        <v>504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472</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3"/>
      <c r="AA9" s="414"/>
      <c r="AB9" s="1015" t="s">
        <v>11</v>
      </c>
      <c r="AC9" s="1016"/>
      <c r="AD9" s="1017"/>
      <c r="AE9" s="1003" t="s">
        <v>556</v>
      </c>
      <c r="AF9" s="1003"/>
      <c r="AG9" s="1003"/>
      <c r="AH9" s="1003"/>
      <c r="AI9" s="1003" t="s">
        <v>552</v>
      </c>
      <c r="AJ9" s="1003"/>
      <c r="AK9" s="1003"/>
      <c r="AL9" s="1003"/>
      <c r="AM9" s="1003" t="s">
        <v>526</v>
      </c>
      <c r="AN9" s="1003"/>
      <c r="AO9" s="1003"/>
      <c r="AP9" s="462"/>
      <c r="AQ9" s="177" t="s">
        <v>354</v>
      </c>
      <c r="AR9" s="170"/>
      <c r="AS9" s="170"/>
      <c r="AT9" s="171"/>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2"/>
      <c r="Z10" s="1013"/>
      <c r="AA10" s="1014"/>
      <c r="AB10" s="1018"/>
      <c r="AC10" s="1019"/>
      <c r="AD10" s="1020"/>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9"/>
      <c r="B11" s="517"/>
      <c r="C11" s="517"/>
      <c r="D11" s="517"/>
      <c r="E11" s="517"/>
      <c r="F11" s="518"/>
      <c r="G11" s="544"/>
      <c r="H11" s="1021"/>
      <c r="I11" s="1021"/>
      <c r="J11" s="1021"/>
      <c r="K11" s="1021"/>
      <c r="L11" s="1021"/>
      <c r="M11" s="1021"/>
      <c r="N11" s="1021"/>
      <c r="O11" s="1022"/>
      <c r="P11" s="162"/>
      <c r="Q11" s="1029"/>
      <c r="R11" s="1029"/>
      <c r="S11" s="1029"/>
      <c r="T11" s="1029"/>
      <c r="U11" s="1029"/>
      <c r="V11" s="1029"/>
      <c r="W11" s="1029"/>
      <c r="X11" s="1030"/>
      <c r="Y11" s="1007" t="s">
        <v>12</v>
      </c>
      <c r="Z11" s="1008"/>
      <c r="AA11" s="1009"/>
      <c r="AB11" s="555"/>
      <c r="AC11" s="1010"/>
      <c r="AD11" s="1010"/>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6"/>
      <c r="AC12" s="1006"/>
      <c r="AD12" s="1006"/>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4" t="s">
        <v>504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472</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3"/>
      <c r="AA16" s="414"/>
      <c r="AB16" s="1015" t="s">
        <v>11</v>
      </c>
      <c r="AC16" s="1016"/>
      <c r="AD16" s="1017"/>
      <c r="AE16" s="1003" t="s">
        <v>555</v>
      </c>
      <c r="AF16" s="1003"/>
      <c r="AG16" s="1003"/>
      <c r="AH16" s="1003"/>
      <c r="AI16" s="1003" t="s">
        <v>553</v>
      </c>
      <c r="AJ16" s="1003"/>
      <c r="AK16" s="1003"/>
      <c r="AL16" s="1003"/>
      <c r="AM16" s="1003" t="s">
        <v>526</v>
      </c>
      <c r="AN16" s="1003"/>
      <c r="AO16" s="1003"/>
      <c r="AP16" s="462"/>
      <c r="AQ16" s="177" t="s">
        <v>354</v>
      </c>
      <c r="AR16" s="170"/>
      <c r="AS16" s="170"/>
      <c r="AT16" s="171"/>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2"/>
      <c r="Z17" s="1013"/>
      <c r="AA17" s="1014"/>
      <c r="AB17" s="1018"/>
      <c r="AC17" s="1019"/>
      <c r="AD17" s="1020"/>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9"/>
      <c r="B18" s="517"/>
      <c r="C18" s="517"/>
      <c r="D18" s="517"/>
      <c r="E18" s="517"/>
      <c r="F18" s="518"/>
      <c r="G18" s="544"/>
      <c r="H18" s="1021"/>
      <c r="I18" s="1021"/>
      <c r="J18" s="1021"/>
      <c r="K18" s="1021"/>
      <c r="L18" s="1021"/>
      <c r="M18" s="1021"/>
      <c r="N18" s="1021"/>
      <c r="O18" s="1022"/>
      <c r="P18" s="162"/>
      <c r="Q18" s="1029"/>
      <c r="R18" s="1029"/>
      <c r="S18" s="1029"/>
      <c r="T18" s="1029"/>
      <c r="U18" s="1029"/>
      <c r="V18" s="1029"/>
      <c r="W18" s="1029"/>
      <c r="X18" s="1030"/>
      <c r="Y18" s="1007" t="s">
        <v>12</v>
      </c>
      <c r="Z18" s="1008"/>
      <c r="AA18" s="1009"/>
      <c r="AB18" s="555"/>
      <c r="AC18" s="1010"/>
      <c r="AD18" s="1010"/>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6"/>
      <c r="AC19" s="1006"/>
      <c r="AD19" s="1006"/>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4" t="s">
        <v>504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472</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3"/>
      <c r="AA23" s="414"/>
      <c r="AB23" s="1015" t="s">
        <v>11</v>
      </c>
      <c r="AC23" s="1016"/>
      <c r="AD23" s="1017"/>
      <c r="AE23" s="1003" t="s">
        <v>557</v>
      </c>
      <c r="AF23" s="1003"/>
      <c r="AG23" s="1003"/>
      <c r="AH23" s="1003"/>
      <c r="AI23" s="1003" t="s">
        <v>552</v>
      </c>
      <c r="AJ23" s="1003"/>
      <c r="AK23" s="1003"/>
      <c r="AL23" s="1003"/>
      <c r="AM23" s="1003" t="s">
        <v>526</v>
      </c>
      <c r="AN23" s="1003"/>
      <c r="AO23" s="1003"/>
      <c r="AP23" s="462"/>
      <c r="AQ23" s="177" t="s">
        <v>354</v>
      </c>
      <c r="AR23" s="170"/>
      <c r="AS23" s="170"/>
      <c r="AT23" s="171"/>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2"/>
      <c r="Z24" s="1013"/>
      <c r="AA24" s="1014"/>
      <c r="AB24" s="1018"/>
      <c r="AC24" s="1019"/>
      <c r="AD24" s="1020"/>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9"/>
      <c r="B25" s="517"/>
      <c r="C25" s="517"/>
      <c r="D25" s="517"/>
      <c r="E25" s="517"/>
      <c r="F25" s="518"/>
      <c r="G25" s="544"/>
      <c r="H25" s="1021"/>
      <c r="I25" s="1021"/>
      <c r="J25" s="1021"/>
      <c r="K25" s="1021"/>
      <c r="L25" s="1021"/>
      <c r="M25" s="1021"/>
      <c r="N25" s="1021"/>
      <c r="O25" s="1022"/>
      <c r="P25" s="162"/>
      <c r="Q25" s="1029"/>
      <c r="R25" s="1029"/>
      <c r="S25" s="1029"/>
      <c r="T25" s="1029"/>
      <c r="U25" s="1029"/>
      <c r="V25" s="1029"/>
      <c r="W25" s="1029"/>
      <c r="X25" s="1030"/>
      <c r="Y25" s="1007" t="s">
        <v>12</v>
      </c>
      <c r="Z25" s="1008"/>
      <c r="AA25" s="1009"/>
      <c r="AB25" s="555"/>
      <c r="AC25" s="1010"/>
      <c r="AD25" s="1010"/>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6"/>
      <c r="AC26" s="1006"/>
      <c r="AD26" s="1006"/>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4" t="s">
        <v>504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472</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3"/>
      <c r="AA30" s="414"/>
      <c r="AB30" s="1015" t="s">
        <v>11</v>
      </c>
      <c r="AC30" s="1016"/>
      <c r="AD30" s="1017"/>
      <c r="AE30" s="1003" t="s">
        <v>555</v>
      </c>
      <c r="AF30" s="1003"/>
      <c r="AG30" s="1003"/>
      <c r="AH30" s="1003"/>
      <c r="AI30" s="1003" t="s">
        <v>552</v>
      </c>
      <c r="AJ30" s="1003"/>
      <c r="AK30" s="1003"/>
      <c r="AL30" s="1003"/>
      <c r="AM30" s="1003" t="s">
        <v>550</v>
      </c>
      <c r="AN30" s="1003"/>
      <c r="AO30" s="1003"/>
      <c r="AP30" s="462"/>
      <c r="AQ30" s="177" t="s">
        <v>354</v>
      </c>
      <c r="AR30" s="170"/>
      <c r="AS30" s="170"/>
      <c r="AT30" s="171"/>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2"/>
      <c r="Z31" s="1013"/>
      <c r="AA31" s="1014"/>
      <c r="AB31" s="1018"/>
      <c r="AC31" s="1019"/>
      <c r="AD31" s="1020"/>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9"/>
      <c r="B32" s="517"/>
      <c r="C32" s="517"/>
      <c r="D32" s="517"/>
      <c r="E32" s="517"/>
      <c r="F32" s="518"/>
      <c r="G32" s="544"/>
      <c r="H32" s="1021"/>
      <c r="I32" s="1021"/>
      <c r="J32" s="1021"/>
      <c r="K32" s="1021"/>
      <c r="L32" s="1021"/>
      <c r="M32" s="1021"/>
      <c r="N32" s="1021"/>
      <c r="O32" s="1022"/>
      <c r="P32" s="162"/>
      <c r="Q32" s="1029"/>
      <c r="R32" s="1029"/>
      <c r="S32" s="1029"/>
      <c r="T32" s="1029"/>
      <c r="U32" s="1029"/>
      <c r="V32" s="1029"/>
      <c r="W32" s="1029"/>
      <c r="X32" s="1030"/>
      <c r="Y32" s="1007" t="s">
        <v>12</v>
      </c>
      <c r="Z32" s="1008"/>
      <c r="AA32" s="1009"/>
      <c r="AB32" s="555"/>
      <c r="AC32" s="1010"/>
      <c r="AD32" s="1010"/>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6"/>
      <c r="AC33" s="1006"/>
      <c r="AD33" s="1006"/>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4" t="s">
        <v>504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472</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3"/>
      <c r="AA37" s="414"/>
      <c r="AB37" s="1015" t="s">
        <v>11</v>
      </c>
      <c r="AC37" s="1016"/>
      <c r="AD37" s="1017"/>
      <c r="AE37" s="1003" t="s">
        <v>557</v>
      </c>
      <c r="AF37" s="1003"/>
      <c r="AG37" s="1003"/>
      <c r="AH37" s="1003"/>
      <c r="AI37" s="1003" t="s">
        <v>554</v>
      </c>
      <c r="AJ37" s="1003"/>
      <c r="AK37" s="1003"/>
      <c r="AL37" s="1003"/>
      <c r="AM37" s="1003" t="s">
        <v>551</v>
      </c>
      <c r="AN37" s="1003"/>
      <c r="AO37" s="1003"/>
      <c r="AP37" s="462"/>
      <c r="AQ37" s="177" t="s">
        <v>354</v>
      </c>
      <c r="AR37" s="170"/>
      <c r="AS37" s="170"/>
      <c r="AT37" s="171"/>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2"/>
      <c r="Z38" s="1013"/>
      <c r="AA38" s="1014"/>
      <c r="AB38" s="1018"/>
      <c r="AC38" s="1019"/>
      <c r="AD38" s="1020"/>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9"/>
      <c r="B39" s="517"/>
      <c r="C39" s="517"/>
      <c r="D39" s="517"/>
      <c r="E39" s="517"/>
      <c r="F39" s="518"/>
      <c r="G39" s="544"/>
      <c r="H39" s="1021"/>
      <c r="I39" s="1021"/>
      <c r="J39" s="1021"/>
      <c r="K39" s="1021"/>
      <c r="L39" s="1021"/>
      <c r="M39" s="1021"/>
      <c r="N39" s="1021"/>
      <c r="O39" s="1022"/>
      <c r="P39" s="162"/>
      <c r="Q39" s="1029"/>
      <c r="R39" s="1029"/>
      <c r="S39" s="1029"/>
      <c r="T39" s="1029"/>
      <c r="U39" s="1029"/>
      <c r="V39" s="1029"/>
      <c r="W39" s="1029"/>
      <c r="X39" s="1030"/>
      <c r="Y39" s="1007" t="s">
        <v>12</v>
      </c>
      <c r="Z39" s="1008"/>
      <c r="AA39" s="1009"/>
      <c r="AB39" s="555"/>
      <c r="AC39" s="1010"/>
      <c r="AD39" s="1010"/>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6"/>
      <c r="AC40" s="1006"/>
      <c r="AD40" s="1006"/>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472</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3"/>
      <c r="AA44" s="414"/>
      <c r="AB44" s="1015" t="s">
        <v>11</v>
      </c>
      <c r="AC44" s="1016"/>
      <c r="AD44" s="1017"/>
      <c r="AE44" s="1003" t="s">
        <v>555</v>
      </c>
      <c r="AF44" s="1003"/>
      <c r="AG44" s="1003"/>
      <c r="AH44" s="1003"/>
      <c r="AI44" s="1003" t="s">
        <v>552</v>
      </c>
      <c r="AJ44" s="1003"/>
      <c r="AK44" s="1003"/>
      <c r="AL44" s="1003"/>
      <c r="AM44" s="1003" t="s">
        <v>526</v>
      </c>
      <c r="AN44" s="1003"/>
      <c r="AO44" s="1003"/>
      <c r="AP44" s="462"/>
      <c r="AQ44" s="177" t="s">
        <v>354</v>
      </c>
      <c r="AR44" s="170"/>
      <c r="AS44" s="170"/>
      <c r="AT44" s="171"/>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2"/>
      <c r="Z45" s="1013"/>
      <c r="AA45" s="1014"/>
      <c r="AB45" s="1018"/>
      <c r="AC45" s="1019"/>
      <c r="AD45" s="1020"/>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9"/>
      <c r="B46" s="517"/>
      <c r="C46" s="517"/>
      <c r="D46" s="517"/>
      <c r="E46" s="517"/>
      <c r="F46" s="518"/>
      <c r="G46" s="544"/>
      <c r="H46" s="1021"/>
      <c r="I46" s="1021"/>
      <c r="J46" s="1021"/>
      <c r="K46" s="1021"/>
      <c r="L46" s="1021"/>
      <c r="M46" s="1021"/>
      <c r="N46" s="1021"/>
      <c r="O46" s="1022"/>
      <c r="P46" s="162"/>
      <c r="Q46" s="1029"/>
      <c r="R46" s="1029"/>
      <c r="S46" s="1029"/>
      <c r="T46" s="1029"/>
      <c r="U46" s="1029"/>
      <c r="V46" s="1029"/>
      <c r="W46" s="1029"/>
      <c r="X46" s="1030"/>
      <c r="Y46" s="1007" t="s">
        <v>12</v>
      </c>
      <c r="Z46" s="1008"/>
      <c r="AA46" s="1009"/>
      <c r="AB46" s="555"/>
      <c r="AC46" s="1010"/>
      <c r="AD46" s="1010"/>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6"/>
      <c r="AC47" s="1006"/>
      <c r="AD47" s="1006"/>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472</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3"/>
      <c r="AA51" s="414"/>
      <c r="AB51" s="462" t="s">
        <v>11</v>
      </c>
      <c r="AC51" s="1016"/>
      <c r="AD51" s="1017"/>
      <c r="AE51" s="1003" t="s">
        <v>555</v>
      </c>
      <c r="AF51" s="1003"/>
      <c r="AG51" s="1003"/>
      <c r="AH51" s="1003"/>
      <c r="AI51" s="1003" t="s">
        <v>552</v>
      </c>
      <c r="AJ51" s="1003"/>
      <c r="AK51" s="1003"/>
      <c r="AL51" s="1003"/>
      <c r="AM51" s="1003" t="s">
        <v>526</v>
      </c>
      <c r="AN51" s="1003"/>
      <c r="AO51" s="1003"/>
      <c r="AP51" s="462"/>
      <c r="AQ51" s="177" t="s">
        <v>354</v>
      </c>
      <c r="AR51" s="170"/>
      <c r="AS51" s="170"/>
      <c r="AT51" s="171"/>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2"/>
      <c r="Z52" s="1013"/>
      <c r="AA52" s="1014"/>
      <c r="AB52" s="1018"/>
      <c r="AC52" s="1019"/>
      <c r="AD52" s="1020"/>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9"/>
      <c r="B53" s="517"/>
      <c r="C53" s="517"/>
      <c r="D53" s="517"/>
      <c r="E53" s="517"/>
      <c r="F53" s="518"/>
      <c r="G53" s="544"/>
      <c r="H53" s="1021"/>
      <c r="I53" s="1021"/>
      <c r="J53" s="1021"/>
      <c r="K53" s="1021"/>
      <c r="L53" s="1021"/>
      <c r="M53" s="1021"/>
      <c r="N53" s="1021"/>
      <c r="O53" s="1022"/>
      <c r="P53" s="162"/>
      <c r="Q53" s="1029"/>
      <c r="R53" s="1029"/>
      <c r="S53" s="1029"/>
      <c r="T53" s="1029"/>
      <c r="U53" s="1029"/>
      <c r="V53" s="1029"/>
      <c r="W53" s="1029"/>
      <c r="X53" s="1030"/>
      <c r="Y53" s="1007" t="s">
        <v>12</v>
      </c>
      <c r="Z53" s="1008"/>
      <c r="AA53" s="1009"/>
      <c r="AB53" s="555"/>
      <c r="AC53" s="1010"/>
      <c r="AD53" s="1010"/>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6"/>
      <c r="AC54" s="1006"/>
      <c r="AD54" s="1006"/>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472</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3"/>
      <c r="AA58" s="414"/>
      <c r="AB58" s="1015" t="s">
        <v>11</v>
      </c>
      <c r="AC58" s="1016"/>
      <c r="AD58" s="1017"/>
      <c r="AE58" s="1003" t="s">
        <v>555</v>
      </c>
      <c r="AF58" s="1003"/>
      <c r="AG58" s="1003"/>
      <c r="AH58" s="1003"/>
      <c r="AI58" s="1003" t="s">
        <v>552</v>
      </c>
      <c r="AJ58" s="1003"/>
      <c r="AK58" s="1003"/>
      <c r="AL58" s="1003"/>
      <c r="AM58" s="1003" t="s">
        <v>526</v>
      </c>
      <c r="AN58" s="1003"/>
      <c r="AO58" s="1003"/>
      <c r="AP58" s="462"/>
      <c r="AQ58" s="177" t="s">
        <v>354</v>
      </c>
      <c r="AR58" s="170"/>
      <c r="AS58" s="170"/>
      <c r="AT58" s="171"/>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2"/>
      <c r="Z59" s="1013"/>
      <c r="AA59" s="1014"/>
      <c r="AB59" s="1018"/>
      <c r="AC59" s="1019"/>
      <c r="AD59" s="1020"/>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9"/>
      <c r="B60" s="517"/>
      <c r="C60" s="517"/>
      <c r="D60" s="517"/>
      <c r="E60" s="517"/>
      <c r="F60" s="518"/>
      <c r="G60" s="544"/>
      <c r="H60" s="1021"/>
      <c r="I60" s="1021"/>
      <c r="J60" s="1021"/>
      <c r="K60" s="1021"/>
      <c r="L60" s="1021"/>
      <c r="M60" s="1021"/>
      <c r="N60" s="1021"/>
      <c r="O60" s="1022"/>
      <c r="P60" s="162"/>
      <c r="Q60" s="1029"/>
      <c r="R60" s="1029"/>
      <c r="S60" s="1029"/>
      <c r="T60" s="1029"/>
      <c r="U60" s="1029"/>
      <c r="V60" s="1029"/>
      <c r="W60" s="1029"/>
      <c r="X60" s="1030"/>
      <c r="Y60" s="1007" t="s">
        <v>12</v>
      </c>
      <c r="Z60" s="1008"/>
      <c r="AA60" s="1009"/>
      <c r="AB60" s="555"/>
      <c r="AC60" s="1010"/>
      <c r="AD60" s="1010"/>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6"/>
      <c r="AC61" s="1006"/>
      <c r="AD61" s="1006"/>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472</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3"/>
      <c r="AA65" s="414"/>
      <c r="AB65" s="1015" t="s">
        <v>11</v>
      </c>
      <c r="AC65" s="1016"/>
      <c r="AD65" s="1017"/>
      <c r="AE65" s="1003" t="s">
        <v>555</v>
      </c>
      <c r="AF65" s="1003"/>
      <c r="AG65" s="1003"/>
      <c r="AH65" s="1003"/>
      <c r="AI65" s="1003" t="s">
        <v>552</v>
      </c>
      <c r="AJ65" s="1003"/>
      <c r="AK65" s="1003"/>
      <c r="AL65" s="1003"/>
      <c r="AM65" s="1003" t="s">
        <v>526</v>
      </c>
      <c r="AN65" s="1003"/>
      <c r="AO65" s="1003"/>
      <c r="AP65" s="462"/>
      <c r="AQ65" s="177" t="s">
        <v>354</v>
      </c>
      <c r="AR65" s="170"/>
      <c r="AS65" s="170"/>
      <c r="AT65" s="171"/>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2"/>
      <c r="Z66" s="1013"/>
      <c r="AA66" s="1014"/>
      <c r="AB66" s="1018"/>
      <c r="AC66" s="1019"/>
      <c r="AD66" s="1020"/>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9"/>
      <c r="B67" s="517"/>
      <c r="C67" s="517"/>
      <c r="D67" s="517"/>
      <c r="E67" s="517"/>
      <c r="F67" s="518"/>
      <c r="G67" s="544"/>
      <c r="H67" s="1021"/>
      <c r="I67" s="1021"/>
      <c r="J67" s="1021"/>
      <c r="K67" s="1021"/>
      <c r="L67" s="1021"/>
      <c r="M67" s="1021"/>
      <c r="N67" s="1021"/>
      <c r="O67" s="1022"/>
      <c r="P67" s="162"/>
      <c r="Q67" s="1029"/>
      <c r="R67" s="1029"/>
      <c r="S67" s="1029"/>
      <c r="T67" s="1029"/>
      <c r="U67" s="1029"/>
      <c r="V67" s="1029"/>
      <c r="W67" s="1029"/>
      <c r="X67" s="1030"/>
      <c r="Y67" s="1007" t="s">
        <v>12</v>
      </c>
      <c r="Z67" s="1008"/>
      <c r="AA67" s="1009"/>
      <c r="AB67" s="555"/>
      <c r="AC67" s="1010"/>
      <c r="AD67" s="1010"/>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6"/>
      <c r="AC68" s="1006"/>
      <c r="AD68" s="1006"/>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501"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4" t="s">
        <v>504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490</v>
      </c>
      <c r="H2" s="444"/>
      <c r="I2" s="444"/>
      <c r="J2" s="444"/>
      <c r="K2" s="444"/>
      <c r="L2" s="444"/>
      <c r="M2" s="444"/>
      <c r="N2" s="444"/>
      <c r="O2" s="444"/>
      <c r="P2" s="444"/>
      <c r="Q2" s="444"/>
      <c r="R2" s="444"/>
      <c r="S2" s="444"/>
      <c r="T2" s="444"/>
      <c r="U2" s="444"/>
      <c r="V2" s="444"/>
      <c r="W2" s="444"/>
      <c r="X2" s="444"/>
      <c r="Y2" s="444"/>
      <c r="Z2" s="444"/>
      <c r="AA2" s="444"/>
      <c r="AB2" s="445"/>
      <c r="AC2" s="443" t="s">
        <v>492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476</v>
      </c>
      <c r="Z3" s="346"/>
      <c r="AA3" s="346"/>
      <c r="AB3" s="346"/>
      <c r="AC3" s="278" t="s">
        <v>461</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476</v>
      </c>
      <c r="Z36" s="346"/>
      <c r="AA36" s="346"/>
      <c r="AB36" s="346"/>
      <c r="AC36" s="278" t="s">
        <v>461</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476</v>
      </c>
      <c r="Z69" s="346"/>
      <c r="AA69" s="346"/>
      <c r="AB69" s="346"/>
      <c r="AC69" s="278" t="s">
        <v>461</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476</v>
      </c>
      <c r="Z102" s="346"/>
      <c r="AA102" s="346"/>
      <c r="AB102" s="346"/>
      <c r="AC102" s="278" t="s">
        <v>461</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476</v>
      </c>
      <c r="Z135" s="346"/>
      <c r="AA135" s="346"/>
      <c r="AB135" s="346"/>
      <c r="AC135" s="278" t="s">
        <v>461</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476</v>
      </c>
      <c r="Z168" s="346"/>
      <c r="AA168" s="346"/>
      <c r="AB168" s="346"/>
      <c r="AC168" s="278" t="s">
        <v>461</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476</v>
      </c>
      <c r="Z201" s="346"/>
      <c r="AA201" s="346"/>
      <c r="AB201" s="346"/>
      <c r="AC201" s="278" t="s">
        <v>461</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476</v>
      </c>
      <c r="Z234" s="346"/>
      <c r="AA234" s="346"/>
      <c r="AB234" s="346"/>
      <c r="AC234" s="278" t="s">
        <v>461</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476</v>
      </c>
      <c r="Z267" s="346"/>
      <c r="AA267" s="346"/>
      <c r="AB267" s="346"/>
      <c r="AC267" s="278" t="s">
        <v>461</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476</v>
      </c>
      <c r="Z300" s="346"/>
      <c r="AA300" s="346"/>
      <c r="AB300" s="346"/>
      <c r="AC300" s="278" t="s">
        <v>461</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476</v>
      </c>
      <c r="Z333" s="346"/>
      <c r="AA333" s="346"/>
      <c r="AB333" s="346"/>
      <c r="AC333" s="278" t="s">
        <v>461</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476</v>
      </c>
      <c r="Z366" s="346"/>
      <c r="AA366" s="346"/>
      <c r="AB366" s="346"/>
      <c r="AC366" s="278" t="s">
        <v>461</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476</v>
      </c>
      <c r="Z399" s="346"/>
      <c r="AA399" s="346"/>
      <c r="AB399" s="346"/>
      <c r="AC399" s="278" t="s">
        <v>461</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476</v>
      </c>
      <c r="Z432" s="346"/>
      <c r="AA432" s="346"/>
      <c r="AB432" s="346"/>
      <c r="AC432" s="278" t="s">
        <v>461</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476</v>
      </c>
      <c r="Z465" s="346"/>
      <c r="AA465" s="346"/>
      <c r="AB465" s="346"/>
      <c r="AC465" s="278" t="s">
        <v>461</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476</v>
      </c>
      <c r="Z498" s="346"/>
      <c r="AA498" s="346"/>
      <c r="AB498" s="346"/>
      <c r="AC498" s="278" t="s">
        <v>461</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476</v>
      </c>
      <c r="Z531" s="346"/>
      <c r="AA531" s="346"/>
      <c r="AB531" s="346"/>
      <c r="AC531" s="278" t="s">
        <v>461</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476</v>
      </c>
      <c r="Z564" s="346"/>
      <c r="AA564" s="346"/>
      <c r="AB564" s="346"/>
      <c r="AC564" s="278" t="s">
        <v>461</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476</v>
      </c>
      <c r="Z597" s="346"/>
      <c r="AA597" s="346"/>
      <c r="AB597" s="346"/>
      <c r="AC597" s="278" t="s">
        <v>461</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476</v>
      </c>
      <c r="Z630" s="346"/>
      <c r="AA630" s="346"/>
      <c r="AB630" s="346"/>
      <c r="AC630" s="278" t="s">
        <v>461</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476</v>
      </c>
      <c r="Z663" s="346"/>
      <c r="AA663" s="346"/>
      <c r="AB663" s="346"/>
      <c r="AC663" s="278" t="s">
        <v>461</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476</v>
      </c>
      <c r="Z696" s="346"/>
      <c r="AA696" s="346"/>
      <c r="AB696" s="346"/>
      <c r="AC696" s="278" t="s">
        <v>461</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476</v>
      </c>
      <c r="Z729" s="346"/>
      <c r="AA729" s="346"/>
      <c r="AB729" s="346"/>
      <c r="AC729" s="278" t="s">
        <v>461</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476</v>
      </c>
      <c r="Z762" s="346"/>
      <c r="AA762" s="346"/>
      <c r="AB762" s="346"/>
      <c r="AC762" s="278" t="s">
        <v>461</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476</v>
      </c>
      <c r="Z795" s="346"/>
      <c r="AA795" s="346"/>
      <c r="AB795" s="346"/>
      <c r="AC795" s="278" t="s">
        <v>461</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476</v>
      </c>
      <c r="Z828" s="346"/>
      <c r="AA828" s="346"/>
      <c r="AB828" s="346"/>
      <c r="AC828" s="278" t="s">
        <v>461</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476</v>
      </c>
      <c r="Z861" s="346"/>
      <c r="AA861" s="346"/>
      <c r="AB861" s="346"/>
      <c r="AC861" s="278" t="s">
        <v>461</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476</v>
      </c>
      <c r="Z894" s="346"/>
      <c r="AA894" s="346"/>
      <c r="AB894" s="346"/>
      <c r="AC894" s="278" t="s">
        <v>461</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476</v>
      </c>
      <c r="Z927" s="346"/>
      <c r="AA927" s="346"/>
      <c r="AB927" s="346"/>
      <c r="AC927" s="278" t="s">
        <v>461</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476</v>
      </c>
      <c r="Z960" s="346"/>
      <c r="AA960" s="346"/>
      <c r="AB960" s="346"/>
      <c r="AC960" s="278" t="s">
        <v>461</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476</v>
      </c>
      <c r="Z993" s="346"/>
      <c r="AA993" s="346"/>
      <c r="AB993" s="346"/>
      <c r="AC993" s="278" t="s">
        <v>461</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476</v>
      </c>
      <c r="Z1026" s="346"/>
      <c r="AA1026" s="346"/>
      <c r="AB1026" s="346"/>
      <c r="AC1026" s="278" t="s">
        <v>461</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476</v>
      </c>
      <c r="Z1059" s="346"/>
      <c r="AA1059" s="346"/>
      <c r="AB1059" s="346"/>
      <c r="AC1059" s="278" t="s">
        <v>461</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476</v>
      </c>
      <c r="Z1092" s="346"/>
      <c r="AA1092" s="346"/>
      <c r="AB1092" s="346"/>
      <c r="AC1092" s="278" t="s">
        <v>461</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476</v>
      </c>
      <c r="Z1125" s="346"/>
      <c r="AA1125" s="346"/>
      <c r="AB1125" s="346"/>
      <c r="AC1125" s="278" t="s">
        <v>461</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476</v>
      </c>
      <c r="Z1158" s="346"/>
      <c r="AA1158" s="346"/>
      <c r="AB1158" s="346"/>
      <c r="AC1158" s="278" t="s">
        <v>461</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476</v>
      </c>
      <c r="Z1191" s="346"/>
      <c r="AA1191" s="346"/>
      <c r="AB1191" s="346"/>
      <c r="AC1191" s="278" t="s">
        <v>461</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476</v>
      </c>
      <c r="Z1224" s="346"/>
      <c r="AA1224" s="346"/>
      <c r="AB1224" s="346"/>
      <c r="AC1224" s="278" t="s">
        <v>461</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476</v>
      </c>
      <c r="Z1257" s="346"/>
      <c r="AA1257" s="346"/>
      <c r="AB1257" s="346"/>
      <c r="AC1257" s="278" t="s">
        <v>461</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476</v>
      </c>
      <c r="Z1290" s="346"/>
      <c r="AA1290" s="346"/>
      <c r="AB1290" s="346"/>
      <c r="AC1290" s="278" t="s">
        <v>461</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駿佑(mochizuki-shunsuke)</dc:creator>
  <cp:lastModifiedBy>厚生労働省ネットワークシステム</cp:lastModifiedBy>
  <cp:lastPrinted>2019-05-08T05:53:04Z</cp:lastPrinted>
  <dcterms:created xsi:type="dcterms:W3CDTF">2019-05-15T04:41:10Z</dcterms:created>
  <dcterms:modified xsi:type="dcterms:W3CDTF">2019-05-23T12:57:09Z</dcterms:modified>
</cp:coreProperties>
</file>