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<sst xmlns="http://schemas.openxmlformats.org/spreadsheetml/2006/main" count="3071" uniqueCount="738">
  <si>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</si>
  <si>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</si>
  <si>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</si>
  <si>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</si>
  <si>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</si>
  <si>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</si>
  <si>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</si>
  <si>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</si>
  <si>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</si>
  <si>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</si>
  <si>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</si>
  <si>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</si>
  <si>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</si>
  <si>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</si>
  <si>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</si>
  <si>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</si>
  <si>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</si>
  <si>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</si>
  <si>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</si>
  <si>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</si>
  <si>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</si>
  <si>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</si>
  <si>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</si>
  <si>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</si>
  <si>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</si>
  <si>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</si>
  <si>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</si>
  <si>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</si>
  <si>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</si>
  <si>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</si>
  <si>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</si>
  <si>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</si>
  <si>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</si>
  <si>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</si>
  <si>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</si>
  <si>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</si>
  <si>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</si>
  <si>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</si>
  <si>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</si>
  <si>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</si>
  <si>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</si>
  <si>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</si>
  <si>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</si>
  <si>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</si>
  <si>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</si>
  <si>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</si>
  <si>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</si>
  <si>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</si>
  <si>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</si>
  <si>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</si>
  <si>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</si>
  <si>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</si>
  <si>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</si>
  <si>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</si>
  <si>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</si>
  <si>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</si>
  <si>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</si>
  <si>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</si>
  <si>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</si>
  <si>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</si>
  <si>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</si>
  <si>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</si>
  <si>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</si>
  <si>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</si>
  <si>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</si>
  <si>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</si>
  <si>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</si>
  <si>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</si>
  <si>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</si>
  <si>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</si>
  <si>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</si>
  <si>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</si>
  <si>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</si>
  <si>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</si>
  <si>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</si>
  <si>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</si>
  <si>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</si>
  <si>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</si>
  <si>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</si>
  <si>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</si>
  <si>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</si>
  <si>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</si>
  <si>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</si>
  <si>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</si>
  <si>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</si>
  <si>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</si>
  <si>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</si>
  <si>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</si>
  <si>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</si>
  <si>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</si>
  <si>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</si>
  <si>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</si>
  <si>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</si>
  <si>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</si>
  <si>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</si>
  <si>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</si>
  <si>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</si>
  <si>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</si>
  <si>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</si>
  <si>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</si>
  <si>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</si>
  <si>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</si>
  <si>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</si>
  <si>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</si>
  <si>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</si>
  <si>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</si>
  <si>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</si>
  <si>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</si>
  <si>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</si>
  <si>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</si>
  <si>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</si>
  <si>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</si>
  <si>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</si>
  <si>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</si>
  <si>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</si>
  <si>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</si>
  <si>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</si>
  <si>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</si>
  <si>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</si>
  <si>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</si>
  <si>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</si>
  <si>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</si>
  <si>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</si>
  <si>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</si>
  <si>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</si>
  <si>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</si>
  <si>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</si>
  <si>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</si>
  <si>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</si>
  <si>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</si>
  <si>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</si>
  <si>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</si>
  <si>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</si>
  <si>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</si>
  <si>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</si>
  <si>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</si>
  <si>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</si>
  <si>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</si>
  <si>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</si>
  <si>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</si>
  <si>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</si>
  <si>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</si>
  <si>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</si>
  <si>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</si>
  <si>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</si>
  <si>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</si>
  <si>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</si>
  <si>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</si>
  <si>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</si>
  <si>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</si>
  <si>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</si>
  <si>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</si>
  <si>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</si>
  <si>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</si>
  <si>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</si>
  <si>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</si>
  <si>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</si>
  <si>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</si>
  <si>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</si>
  <si>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</si>
  <si>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</si>
  <si>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</si>
  <si>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</si>
  <si>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</si>
  <si>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</si>
  <si>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</si>
  <si>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</si>
  <si>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</si>
  <si>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</si>
  <si>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</si>
  <si>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</si>
  <si>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</si>
  <si>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</si>
  <si>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</si>
  <si>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</si>
  <si>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</si>
  <si>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</si>
  <si>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</si>
  <si>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</si>
  <si>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</si>
  <si>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</si>
  <si>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</si>
  <si>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</si>
  <si>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</si>
  <si>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</si>
  <si>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</si>
  <si>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</si>
  <si>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</si>
  <si>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</si>
  <si>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</si>
  <si>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</si>
  <si>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</si>
  <si>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</si>
  <si>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</si>
  <si>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</si>
  <si>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</si>
  <si>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</si>
  <si>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</si>
  <si>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</si>
  <si>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</si>
  <si>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</si>
  <si>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</si>
  <si>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</si>
  <si>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</si>
  <si>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</si>
  <si>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</si>
  <si>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</si>
  <si>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</si>
  <si>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</si>
  <si>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</si>
  <si>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</si>
  <si>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</si>
  <si>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</si>
  <si>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</si>
  <si>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</si>
  <si>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</si>
  <si>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</si>
  <si>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</si>
  <si>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</si>
  <si>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</si>
  <si>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</si>
  <si>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</si>
  <si>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</si>
  <si>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</si>
  <si>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</si>
  <si>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</si>
  <si>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</si>
  <si>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</si>
  <si>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</si>
  <si>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</si>
  <si>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</si>
  <si>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</si>
  <si>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</si>
  <si>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</si>
  <si>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</si>
  <si>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</si>
  <si>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</si>
  <si>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</si>
  <si>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</si>
  <si>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</si>
  <si>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</si>
  <si>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</si>
  <si>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</si>
  <si>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</si>
  <si>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</si>
  <si>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</si>
  <si>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</si>
  <si>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</si>
  <si>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</si>
  <si>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</si>
  <si>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</si>
  <si>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</si>
  <si>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</si>
  <si>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</si>
  <si>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</si>
  <si>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</si>
  <si>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</si>
  <si>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</si>
  <si>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</si>
  <si>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</si>
  <si>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</si>
  <si>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</si>
  <si>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</si>
  <si>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</si>
  <si>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</si>
  <si>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</si>
  <si>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</si>
  <si>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</si>
  <si>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</si>
  <si>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</si>
  <si>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</si>
  <si>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</si>
  <si>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</si>
  <si>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</si>
  <si>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</si>
  <si>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</si>
  <si>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</si>
  <si>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</si>
  <si>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</si>
  <si>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</si>
  <si>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</si>
  <si>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</si>
  <si>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</si>
  <si>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</si>
  <si>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</si>
  <si>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</si>
  <si>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</si>
  <si>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</si>
  <si>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</si>
  <si>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</si>
  <si>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</si>
  <si>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</si>
  <si>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</si>
  <si>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</si>
  <si>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</si>
  <si>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</si>
  <si>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</si>
  <si>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</si>
  <si>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</si>
  <si>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</si>
  <si>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</si>
  <si>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</si>
  <si>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</si>
  <si>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</si>
  <si>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</si>
  <si>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</si>
  <si>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</si>
  <si>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</si>
  <si>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</si>
  <si>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</si>
  <si>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</si>
  <si>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</si>
  <si>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</si>
  <si>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</si>
  <si>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</si>
  <si>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</si>
  <si>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</si>
  <si>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</si>
  <si>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</si>
  <si>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</si>
  <si>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</si>
  <si>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</si>
  <si>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</si>
  <si>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</si>
  <si>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</si>
  <si>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</si>
  <si>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</si>
  <si>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</si>
  <si>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</si>
  <si>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</si>
  <si>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</si>
  <si>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</si>
  <si>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</si>
  <si>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</si>
  <si>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</si>
  <si>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</si>
  <si>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</si>
  <si>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</si>
  <si>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</si>
  <si>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</si>
  <si>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</si>
  <si>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</si>
  <si>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</si>
  <si>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</si>
  <si>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</si>
  <si>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</si>
  <si>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</si>
  <si>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</si>
  <si>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</si>
  <si>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</si>
  <si>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</si>
  <si>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</si>
  <si>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</si>
  <si>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</si>
  <si>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</si>
  <si>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</si>
  <si>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</si>
  <si>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</si>
  <si>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</si>
  <si>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</si>
  <si>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</si>
  <si>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</si>
  <si>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</si>
  <si>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</si>
  <si>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</si>
  <si>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</si>
  <si>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</si>
  <si>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</si>
  <si>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</si>
  <si>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</si>
  <si>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</si>
  <si>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</si>
  <si>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</si>
  <si>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</si>
  <si>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</si>
  <si>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</si>
  <si>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</si>
  <si>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</si>
  <si>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</si>
  <si>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</si>
  <si>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</si>
  <si>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</si>
  <si>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</si>
  <si>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</si>
  <si>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</si>
  <si>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</si>
  <si>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</si>
  <si>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</si>
  <si>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</si>
  <si>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</si>
  <si>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</si>
  <si>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</si>
  <si>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</si>
  <si>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</si>
  <si>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</si>
  <si>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</si>
  <si>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</si>
  <si>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</si>
  <si>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</si>
  <si>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</si>
  <si>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</si>
  <si>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</si>
  <si>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</si>
  <si>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</si>
  <si>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</si>
  <si>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</si>
  <si>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</si>
  <si>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</si>
  <si>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</si>
  <si>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</si>
  <si>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</si>
  <si>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</si>
  <si>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</si>
  <si>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</si>
  <si>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</si>
  <si>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</si>
  <si>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</si>
  <si>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</si>
  <si>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</si>
  <si>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</si>
  <si>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</si>
  <si>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</si>
  <si>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</si>
  <si>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</si>
  <si>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</si>
  <si>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</si>
  <si>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</si>
  <si>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</si>
  <si>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</si>
  <si>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</si>
  <si>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</si>
  <si>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</si>
  <si>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</si>
  <si>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</si>
  <si>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</si>
  <si>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</si>
  <si>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</si>
  <si>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</si>
  <si>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</si>
  <si>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</si>
  <si>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</si>
  <si>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</si>
  <si>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</si>
  <si>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</si>
  <si>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</si>
  <si>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</si>
  <si>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</si>
  <si>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</si>
  <si>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</si>
  <si>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</si>
  <si>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</si>
  <si>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</si>
  <si>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</si>
  <si>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</si>
  <si>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</si>
  <si>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</si>
  <si>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</si>
  <si>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</si>
  <si>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</si>
  <si>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</si>
  <si>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</si>
  <si>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</si>
  <si>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</si>
  <si>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</si>
  <si>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</si>
  <si>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</si>
  <si>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</si>
  <si>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</si>
  <si>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</si>
  <si>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</si>
  <si>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</si>
  <si>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</si>
  <si>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</si>
  <si>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</si>
  <si>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</si>
  <si>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</si>
  <si>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</si>
  <si>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</si>
  <si>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</si>
  <si>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</si>
  <si>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</si>
  <si>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</si>
  <si>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</si>
  <si>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</si>
  <si>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</si>
  <si>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</si>
  <si>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</si>
  <si>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</si>
  <si>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</si>
  <si>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</si>
  <si>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</si>
  <si>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</si>
  <si>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</si>
  <si>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</si>
  <si>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</si>
  <si>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</si>
  <si>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</si>
  <si>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</si>
  <si>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</si>
  <si>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</si>
  <si>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</si>
  <si>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</si>
  <si>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</si>
  <si>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</si>
  <si>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</si>
  <si>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</si>
  <si>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</si>
  <si>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</si>
  <si>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</si>
  <si>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</si>
  <si>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</si>
  <si>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</si>
  <si>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</si>
  <si>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</si>
  <si>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</si>
  <si>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</si>
  <si>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</si>
  <si>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</si>
  <si>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</si>
  <si>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</si>
  <si>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</si>
  <si>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</si>
  <si>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</si>
  <si>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</si>
  <si>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</si>
  <si>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</si>
  <si>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</si>
  <si>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</si>
  <si>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</si>
  <si>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</si>
  <si>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</si>
  <si>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</si>
  <si>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</si>
  <si>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</si>
  <si>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</si>
  <si>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</si>
  <si>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</si>
  <si>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</si>
  <si>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</si>
  <si>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</si>
  <si>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</si>
  <si>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</si>
  <si>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</si>
  <si>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</si>
  <si>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</si>
  <si>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</si>
  <si>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</si>
  <si>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</si>
  <si>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</si>
  <si>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</si>
  <si>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</si>
  <si>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</si>
  <si>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</si>
  <si>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</si>
  <si>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</si>
  <si>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</si>
  <si>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</si>
  <si>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</si>
  <si>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</si>
  <si>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</si>
  <si>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</si>
  <si>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</si>
  <si>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</si>
  <si>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</si>
  <si>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</si>
  <si>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労働時間等の設定改善の促進等を通じた仕事と生活の調和対策の推進(医療労働者の確保・定着に向けた職場環境改善のための取組)</t>
    <phoneticPr fontId="5"/>
  </si>
  <si>
    <t>労働条件政策課</t>
    <rPh sb="0" eb="7">
      <t>ロウドウジョウケンセイサクカ</t>
    </rPh>
    <phoneticPr fontId="5"/>
  </si>
  <si>
    <t>労働基準局</t>
    <rPh sb="0" eb="2">
      <t>ロウドウ</t>
    </rPh>
    <rPh sb="2" eb="5">
      <t>キジュンキョク</t>
    </rPh>
    <phoneticPr fontId="5"/>
  </si>
  <si>
    <t>黒澤　朗</t>
    <rPh sb="0" eb="2">
      <t>クロサワ</t>
    </rPh>
    <rPh sb="3" eb="4">
      <t>アキラ</t>
    </rPh>
    <phoneticPr fontId="5"/>
  </si>
  <si>
    <t>厚生労働省</t>
  </si>
  <si>
    <t>○</t>
  </si>
  <si>
    <t>労働時間等の設定の改善に関する特別措置法第３条第１項、労働者災害補償保険法第29条第１項第３号、医療法第30条の22</t>
    <phoneticPr fontId="5"/>
  </si>
  <si>
    <t>仕事と生活の調和（ワーク・ライフ・バランス）憲章、仕事と生活の調和推進のための行動指針、労働時間等設定改善指針、医療分野の「雇用の質」向上プロジェクトチーム報告</t>
    <phoneticPr fontId="5"/>
  </si>
  <si>
    <t>-</t>
    <phoneticPr fontId="5"/>
  </si>
  <si>
    <t>-</t>
    <phoneticPr fontId="5"/>
  </si>
  <si>
    <t>-</t>
    <phoneticPr fontId="5"/>
  </si>
  <si>
    <t>-</t>
    <phoneticPr fontId="5"/>
  </si>
  <si>
    <t>-</t>
    <phoneticPr fontId="5"/>
  </si>
  <si>
    <t>-</t>
    <phoneticPr fontId="5"/>
  </si>
  <si>
    <t>労働時間等設定改善援助事業委託費</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</si>
  <si>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</si>
  <si>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</si>
  <si>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</si>
  <si>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</si>
  <si>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都道府県労働局からの報告</t>
    <rPh sb="0" eb="4">
      <t>トドウフケン</t>
    </rPh>
    <rPh sb="4" eb="7">
      <t>ロウドウキョク</t>
    </rPh>
    <rPh sb="10" eb="12">
      <t>ホウコク</t>
    </rPh>
    <phoneticPr fontId="5"/>
  </si>
  <si>
    <t>都道府県</t>
    <rPh sb="0" eb="4">
      <t>トドウフケン</t>
    </rPh>
    <phoneticPr fontId="5"/>
  </si>
  <si>
    <t>マネジメントシステムに取り組んでいる病院の割合を90％以上にする。</t>
    <phoneticPr fontId="5"/>
  </si>
  <si>
    <t>X/Y
X：マネジメントシステムに取り組んでいる病院数
Y：アンケート調査に回答した病院数</t>
    <phoneticPr fontId="5"/>
  </si>
  <si>
    <t>％</t>
    <phoneticPr fontId="5"/>
  </si>
  <si>
    <t>％</t>
    <phoneticPr fontId="5"/>
  </si>
  <si>
    <t>医療勤務環境改善マネジメントシステムに基づく医療機関の取組に対する支援の充実を図るための調査・研究事業報告書</t>
    <phoneticPr fontId="5"/>
  </si>
  <si>
    <t>医療勤務環境改善マネジメントシステム普及促進セミナーの参加者数を、１回当たり平均50人以上にする。</t>
    <phoneticPr fontId="5"/>
  </si>
  <si>
    <t>X/Y
X：全セミナーの参加者数
Y：セミナーの開催回数</t>
    <phoneticPr fontId="5"/>
  </si>
  <si>
    <t>受託者からの報告</t>
    <rPh sb="0" eb="3">
      <t>ジュタクシャ</t>
    </rPh>
    <rPh sb="6" eb="8">
      <t>ホウコク</t>
    </rPh>
    <phoneticPr fontId="5"/>
  </si>
  <si>
    <t>人</t>
    <rPh sb="0" eb="1">
      <t>ニン</t>
    </rPh>
    <phoneticPr fontId="5"/>
  </si>
  <si>
    <t>データベースサイトのアクセス件数を35,000件以上とする。</t>
    <phoneticPr fontId="5"/>
  </si>
  <si>
    <t>X/Y
X：アクセス件数
Y：目標値</t>
    <phoneticPr fontId="5"/>
  </si>
  <si>
    <t>件</t>
    <rPh sb="0" eb="1">
      <t>ケン</t>
    </rPh>
    <phoneticPr fontId="5"/>
  </si>
  <si>
    <t>医療従事者の労務管理等の改善について、全都道府県に相談支援等を行う体制を整備する。</t>
    <phoneticPr fontId="5"/>
  </si>
  <si>
    <t>箇所</t>
    <rPh sb="0" eb="2">
      <t>カショ</t>
    </rPh>
    <phoneticPr fontId="5"/>
  </si>
  <si>
    <t>調査・研究事業について、アンケート調査結果の分析やモデル事業の結果等をまとめた報告書を作成する。</t>
    <phoneticPr fontId="5"/>
  </si>
  <si>
    <t>冊</t>
    <rPh sb="0" eb="1">
      <t>サツ</t>
    </rPh>
    <phoneticPr fontId="5"/>
  </si>
  <si>
    <t>回</t>
    <rPh sb="0" eb="1">
      <t>カイ</t>
    </rPh>
    <phoneticPr fontId="5"/>
  </si>
  <si>
    <t>データベースサイトについて、新機能の追加、サイトの構成（見やすさ等の観点）の更新などを１回以上行う。</t>
    <phoneticPr fontId="5"/>
  </si>
  <si>
    <t>15,928,920/693</t>
    <phoneticPr fontId="5"/>
  </si>
  <si>
    <t>16,666,000/415</t>
    <phoneticPr fontId="5"/>
  </si>
  <si>
    <t>円／人</t>
    <rPh sb="0" eb="1">
      <t>エン</t>
    </rPh>
    <rPh sb="2" eb="3">
      <t>ヒト</t>
    </rPh>
    <phoneticPr fontId="5"/>
  </si>
  <si>
    <t>X/Y</t>
    <phoneticPr fontId="5"/>
  </si>
  <si>
    <t>10,746,000/42,246</t>
    <phoneticPr fontId="5"/>
  </si>
  <si>
    <t>13,376,000/73,846</t>
    <phoneticPr fontId="5"/>
  </si>
  <si>
    <t>円／件</t>
    <rPh sb="0" eb="1">
      <t>エン</t>
    </rPh>
    <rPh sb="2" eb="3">
      <t>ケン</t>
    </rPh>
    <phoneticPr fontId="5"/>
  </si>
  <si>
    <t>X/Y</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</si>
  <si>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</si>
  <si>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</si>
  <si>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</si>
  <si>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</si>
  <si>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</si>
  <si>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</si>
  <si>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</si>
  <si>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</si>
  <si>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</si>
  <si>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</si>
  <si>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</si>
  <si>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</si>
  <si>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％以上</t>
    <rPh sb="1" eb="3">
      <t>イジョウ</t>
    </rPh>
    <phoneticPr fontId="5"/>
  </si>
  <si>
    <t>労働時間等の課題について労使が話合いの機会を設けている事業場の割合</t>
    <phoneticPr fontId="5"/>
  </si>
  <si>
    <t>週労働時間60時間以上の雇用者の割合</t>
    <phoneticPr fontId="5"/>
  </si>
  <si>
    <t>％以下</t>
    <rPh sb="1" eb="3">
      <t>イカ</t>
    </rPh>
    <phoneticPr fontId="5"/>
  </si>
  <si>
    <t>年次有給休暇取得率</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</si>
  <si>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</si>
  <si>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厳しい勤務環境にある医療従事者の勤務環境の改善は国民が将来にわたり質の高い医療サービスを受けるため必要なものであり、国民や社会のニーズを的確に反映している。</t>
    <phoneticPr fontId="5"/>
  </si>
  <si>
    <t>一般競争入札（総合評価落札方式）等によりコスト削減に努めており、水準は妥当である。</t>
    <phoneticPr fontId="5"/>
  </si>
  <si>
    <t>本事業の実施にあたり真に必要な経費を支出している。</t>
    <phoneticPr fontId="5"/>
  </si>
  <si>
    <t>‐</t>
  </si>
  <si>
    <t>一般競争入札（総合評価落札方式）等により業者を選定しているため、結果として不用額が生じている。</t>
    <phoneticPr fontId="5"/>
  </si>
  <si>
    <t>-</t>
    <phoneticPr fontId="5"/>
  </si>
  <si>
    <t>-</t>
    <phoneticPr fontId="5"/>
  </si>
  <si>
    <t>点検対象外</t>
    <rPh sb="0" eb="2">
      <t>テンケン</t>
    </rPh>
    <rPh sb="2" eb="5">
      <t>タイショウガイ</t>
    </rPh>
    <phoneticPr fontId="5"/>
  </si>
  <si>
    <t>535</t>
    <phoneticPr fontId="5"/>
  </si>
  <si>
    <t>440</t>
    <phoneticPr fontId="5"/>
  </si>
  <si>
    <t>-</t>
    <phoneticPr fontId="5"/>
  </si>
  <si>
    <t>450</t>
    <phoneticPr fontId="5"/>
  </si>
  <si>
    <t>463</t>
    <phoneticPr fontId="5"/>
  </si>
  <si>
    <t>462</t>
    <phoneticPr fontId="5"/>
  </si>
  <si>
    <t>465</t>
    <phoneticPr fontId="5"/>
  </si>
  <si>
    <t>庁費等</t>
    <rPh sb="0" eb="2">
      <t>チョウヒ</t>
    </rPh>
    <rPh sb="2" eb="3">
      <t>トウ</t>
    </rPh>
    <phoneticPr fontId="5"/>
  </si>
  <si>
    <t>事業費</t>
    <rPh sb="0" eb="3">
      <t>ジギョウヒ</t>
    </rPh>
    <phoneticPr fontId="5"/>
  </si>
  <si>
    <t>消費税</t>
    <rPh sb="0" eb="3">
      <t>ショウヒゼイ</t>
    </rPh>
    <phoneticPr fontId="5"/>
  </si>
  <si>
    <t>検討委員会の運営費用等</t>
    <rPh sb="0" eb="2">
      <t>ケントウ</t>
    </rPh>
    <rPh sb="2" eb="5">
      <t>イインカイ</t>
    </rPh>
    <rPh sb="6" eb="8">
      <t>ウンエイ</t>
    </rPh>
    <rPh sb="8" eb="10">
      <t>ヒヨウ</t>
    </rPh>
    <rPh sb="10" eb="11">
      <t>トウ</t>
    </rPh>
    <phoneticPr fontId="5"/>
  </si>
  <si>
    <t>セミナー開催費用等</t>
    <rPh sb="4" eb="6">
      <t>カイサイ</t>
    </rPh>
    <rPh sb="6" eb="8">
      <t>ヒヨウ</t>
    </rPh>
    <rPh sb="8" eb="9">
      <t>トウ</t>
    </rPh>
    <phoneticPr fontId="5"/>
  </si>
  <si>
    <t>ウェブサイト運営関連経費</t>
    <rPh sb="6" eb="8">
      <t>ウンエイ</t>
    </rPh>
    <rPh sb="8" eb="10">
      <t>カンレン</t>
    </rPh>
    <rPh sb="10" eb="12">
      <t>ケイヒ</t>
    </rPh>
    <phoneticPr fontId="5"/>
  </si>
  <si>
    <t>相談員謝金等</t>
    <rPh sb="0" eb="3">
      <t>ソウダンイン</t>
    </rPh>
    <rPh sb="3" eb="5">
      <t>シャキン</t>
    </rPh>
    <rPh sb="5" eb="6">
      <t>トウ</t>
    </rPh>
    <phoneticPr fontId="5"/>
  </si>
  <si>
    <t>B.（株）有限責任監査法人トーマツ</t>
    <phoneticPr fontId="5"/>
  </si>
  <si>
    <t>D.有限責任監査法人トーマツ</t>
    <phoneticPr fontId="5"/>
  </si>
  <si>
    <t>有限責任監査法人トーマツ</t>
    <phoneticPr fontId="5"/>
  </si>
  <si>
    <t>有限責任監査法人トーマツ</t>
    <phoneticPr fontId="5"/>
  </si>
  <si>
    <t>C.（株）日本能率協会総合研究所</t>
    <phoneticPr fontId="5"/>
  </si>
  <si>
    <t>（株）日本能率協会総合研究所</t>
    <phoneticPr fontId="5"/>
  </si>
  <si>
    <t>勤務環境改善マネジメントシステムの普及促進の実施</t>
    <phoneticPr fontId="5"/>
  </si>
  <si>
    <t>データベースサイトの運営の実施</t>
    <phoneticPr fontId="5"/>
  </si>
  <si>
    <t>会議費等</t>
    <rPh sb="0" eb="2">
      <t>カイギ</t>
    </rPh>
    <rPh sb="3" eb="4">
      <t>トウ</t>
    </rPh>
    <phoneticPr fontId="5"/>
  </si>
  <si>
    <t>会議費等</t>
    <phoneticPr fontId="5"/>
  </si>
  <si>
    <t>-</t>
    <phoneticPr fontId="5"/>
  </si>
  <si>
    <t>-</t>
    <phoneticPr fontId="5"/>
  </si>
  <si>
    <t>A.北海道労働局</t>
    <rPh sb="2" eb="5">
      <t>ホッカイドウ</t>
    </rPh>
    <rPh sb="5" eb="8">
      <t>ロウドウキョク</t>
    </rPh>
    <phoneticPr fontId="5"/>
  </si>
  <si>
    <t>北海道労働局</t>
    <rPh sb="0" eb="3">
      <t>ホッカイドウ</t>
    </rPh>
    <rPh sb="3" eb="5">
      <t>ロウドウ</t>
    </rPh>
    <rPh sb="5" eb="6">
      <t>キョク</t>
    </rPh>
    <phoneticPr fontId="5"/>
  </si>
  <si>
    <t>沖縄労働局</t>
    <rPh sb="0" eb="2">
      <t>オキナワ</t>
    </rPh>
    <rPh sb="2" eb="4">
      <t>ロウドウ</t>
    </rPh>
    <rPh sb="4" eb="5">
      <t>キョク</t>
    </rPh>
    <phoneticPr fontId="5"/>
  </si>
  <si>
    <t>岡山労働局</t>
    <rPh sb="0" eb="2">
      <t>オカヤマ</t>
    </rPh>
    <rPh sb="2" eb="4">
      <t>ロウドウ</t>
    </rPh>
    <rPh sb="4" eb="5">
      <t>キョク</t>
    </rPh>
    <phoneticPr fontId="5"/>
  </si>
  <si>
    <t>香川労働局</t>
    <rPh sb="0" eb="2">
      <t>カガワ</t>
    </rPh>
    <rPh sb="2" eb="4">
      <t>ロウドウ</t>
    </rPh>
    <rPh sb="4" eb="5">
      <t>キョク</t>
    </rPh>
    <phoneticPr fontId="5"/>
  </si>
  <si>
    <t>兵庫労働局</t>
    <rPh sb="0" eb="2">
      <t>ヒョウゴ</t>
    </rPh>
    <rPh sb="2" eb="4">
      <t>ロウドウ</t>
    </rPh>
    <rPh sb="4" eb="5">
      <t>キョク</t>
    </rPh>
    <phoneticPr fontId="5"/>
  </si>
  <si>
    <t>埼玉労働局</t>
    <rPh sb="0" eb="2">
      <t>サイタマ</t>
    </rPh>
    <rPh sb="2" eb="4">
      <t>ロウドウ</t>
    </rPh>
    <rPh sb="4" eb="5">
      <t>キョク</t>
    </rPh>
    <phoneticPr fontId="5"/>
  </si>
  <si>
    <t>鹿児島労働局</t>
    <rPh sb="0" eb="3">
      <t>カゴシマ</t>
    </rPh>
    <rPh sb="3" eb="5">
      <t>ロウドウ</t>
    </rPh>
    <rPh sb="5" eb="6">
      <t>キョク</t>
    </rPh>
    <phoneticPr fontId="5"/>
  </si>
  <si>
    <t>徳島労働局</t>
    <rPh sb="0" eb="2">
      <t>トクシマ</t>
    </rPh>
    <rPh sb="2" eb="4">
      <t>ロウドウ</t>
    </rPh>
    <rPh sb="4" eb="5">
      <t>キョク</t>
    </rPh>
    <phoneticPr fontId="5"/>
  </si>
  <si>
    <t>滋賀労働局</t>
    <rPh sb="0" eb="2">
      <t>シガ</t>
    </rPh>
    <rPh sb="2" eb="4">
      <t>ロウドウ</t>
    </rPh>
    <rPh sb="4" eb="5">
      <t>キョク</t>
    </rPh>
    <phoneticPr fontId="5"/>
  </si>
  <si>
    <t>福島労働局</t>
    <rPh sb="0" eb="2">
      <t>フクシマ</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</si>
  <si>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</si>
  <si>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</si>
  <si>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</si>
  <si>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</si>
  <si>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</si>
  <si>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</si>
  <si>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</si>
  <si>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</si>
  <si>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</si>
  <si>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公益社団法人　日本医業経営コンサルタント協会　北海道支部</t>
    <rPh sb="0" eb="2">
      <t>コウエキ</t>
    </rPh>
    <rPh sb="2" eb="4">
      <t>シャダン</t>
    </rPh>
    <rPh sb="4" eb="6">
      <t>ホウジン</t>
    </rPh>
    <rPh sb="7" eb="9">
      <t>ニホン</t>
    </rPh>
    <rPh sb="9" eb="11">
      <t>イギョウ</t>
    </rPh>
    <rPh sb="11" eb="13">
      <t>ケイエイ</t>
    </rPh>
    <rPh sb="20" eb="22">
      <t>キョウカイ</t>
    </rPh>
    <rPh sb="23" eb="26">
      <t>ホッカイドウ</t>
    </rPh>
    <rPh sb="26" eb="28">
      <t>シブ</t>
    </rPh>
    <phoneticPr fontId="5"/>
  </si>
  <si>
    <t>医療勤務環境改善支援センターにおける相談支援等</t>
    <rPh sb="0" eb="2">
      <t>イリョウ</t>
    </rPh>
    <rPh sb="2" eb="4">
      <t>キンム</t>
    </rPh>
    <rPh sb="4" eb="6">
      <t>カンキョウ</t>
    </rPh>
    <rPh sb="6" eb="8">
      <t>カイゼン</t>
    </rPh>
    <rPh sb="8" eb="10">
      <t>シエン</t>
    </rPh>
    <rPh sb="18" eb="20">
      <t>ソウダン</t>
    </rPh>
    <rPh sb="20" eb="22">
      <t>シエン</t>
    </rPh>
    <rPh sb="22" eb="23">
      <t>トウ</t>
    </rPh>
    <phoneticPr fontId="5"/>
  </si>
  <si>
    <t>-</t>
    <phoneticPr fontId="5"/>
  </si>
  <si>
    <t>福岡県社会保険労務士会</t>
    <rPh sb="0" eb="3">
      <t>フクオカケン</t>
    </rPh>
    <rPh sb="3" eb="5">
      <t>シャカイ</t>
    </rPh>
    <rPh sb="5" eb="7">
      <t>ホケン</t>
    </rPh>
    <rPh sb="7" eb="10">
      <t>ロウムシ</t>
    </rPh>
    <rPh sb="10" eb="11">
      <t>カイ</t>
    </rPh>
    <phoneticPr fontId="5"/>
  </si>
  <si>
    <t>公益社団法人　熊本県医師会</t>
    <rPh sb="0" eb="2">
      <t>コウエキ</t>
    </rPh>
    <rPh sb="2" eb="4">
      <t>シャダン</t>
    </rPh>
    <rPh sb="4" eb="6">
      <t>ホウジン</t>
    </rPh>
    <rPh sb="7" eb="10">
      <t>クマモトケン</t>
    </rPh>
    <rPh sb="10" eb="13">
      <t>イシカイ</t>
    </rPh>
    <phoneticPr fontId="5"/>
  </si>
  <si>
    <t>一般社団法人　愛知県労災指定医協会</t>
    <rPh sb="0" eb="6">
      <t>イッパンシャダンホウジン</t>
    </rPh>
    <rPh sb="7" eb="10">
      <t>アイチケン</t>
    </rPh>
    <rPh sb="10" eb="12">
      <t>ロウサイ</t>
    </rPh>
    <rPh sb="12" eb="15">
      <t>シテイイ</t>
    </rPh>
    <rPh sb="15" eb="17">
      <t>キョウカイ</t>
    </rPh>
    <phoneticPr fontId="5"/>
  </si>
  <si>
    <t>公益社団法人　日本医業経営コンサルタント協会　鹿児島県支部</t>
    <rPh sb="0" eb="2">
      <t>コウエキ</t>
    </rPh>
    <rPh sb="2" eb="4">
      <t>シャダン</t>
    </rPh>
    <rPh sb="4" eb="6">
      <t>ホウジン</t>
    </rPh>
    <rPh sb="7" eb="9">
      <t>ニホン</t>
    </rPh>
    <rPh sb="9" eb="11">
      <t>イギョウ</t>
    </rPh>
    <rPh sb="11" eb="13">
      <t>ケイエイ</t>
    </rPh>
    <rPh sb="20" eb="22">
      <t>キョウカイ</t>
    </rPh>
    <rPh sb="23" eb="27">
      <t>カゴシマケン</t>
    </rPh>
    <rPh sb="27" eb="29">
      <t>シブ</t>
    </rPh>
    <phoneticPr fontId="5"/>
  </si>
  <si>
    <t>兵庫県社会保険労務士会</t>
    <rPh sb="0" eb="3">
      <t>ヒョウゴケン</t>
    </rPh>
    <rPh sb="3" eb="10">
      <t>シャカイホケンロウムシ</t>
    </rPh>
    <rPh sb="10" eb="11">
      <t>カイ</t>
    </rPh>
    <phoneticPr fontId="5"/>
  </si>
  <si>
    <t>神奈川県社会保険労務士会</t>
    <rPh sb="0" eb="4">
      <t>カナガワケン</t>
    </rPh>
    <rPh sb="4" eb="12">
      <t>シャカイホケンロウムシカイ</t>
    </rPh>
    <phoneticPr fontId="5"/>
  </si>
  <si>
    <t>埼玉県社会保険労務士会</t>
    <rPh sb="0" eb="3">
      <t>サイタマケン</t>
    </rPh>
    <rPh sb="3" eb="11">
      <t>シャカイホケンロウムシカイ</t>
    </rPh>
    <phoneticPr fontId="5"/>
  </si>
  <si>
    <t>一般社団法人　茨城県医師会</t>
    <rPh sb="0" eb="6">
      <t>イッパンシャダンホウジン</t>
    </rPh>
    <rPh sb="7" eb="10">
      <t>イバラキケン</t>
    </rPh>
    <rPh sb="10" eb="13">
      <t>イシカイ</t>
    </rPh>
    <phoneticPr fontId="5"/>
  </si>
  <si>
    <t>公益社団法人宮崎県医師会</t>
    <rPh sb="0" eb="6">
      <t>コウエキシャダンホウジン</t>
    </rPh>
    <rPh sb="6" eb="9">
      <t>ミヤザキケン</t>
    </rPh>
    <rPh sb="9" eb="12">
      <t>イシカイ</t>
    </rPh>
    <phoneticPr fontId="5"/>
  </si>
  <si>
    <t>-</t>
    <phoneticPr fontId="5"/>
  </si>
  <si>
    <t>-</t>
    <phoneticPr fontId="5"/>
  </si>
  <si>
    <t>-</t>
    <phoneticPr fontId="5"/>
  </si>
  <si>
    <t>E.公益社団法人　日本医業経営コンサルタント協会　北海道支部</t>
    <phoneticPr fontId="5"/>
  </si>
  <si>
    <t>国民が将来にわたり質の高い医療サービスを受けるためには、長時間労働など厳しい勤務環境に置かれている医師や看護職員などの医療従事者が健康で安心して働くことができる勤務環境の整備が喫緊の課題となっていることから、医療従事者全体の勤務環境の改善に向けた取組の充実を図る。</t>
    <rPh sb="28" eb="31">
      <t>チョウジカン</t>
    </rPh>
    <rPh sb="31" eb="33">
      <t>ロウドウ</t>
    </rPh>
    <rPh sb="43" eb="44">
      <t>オ</t>
    </rPh>
    <rPh sb="54" eb="55">
      <t>ショク</t>
    </rPh>
    <rPh sb="59" eb="61">
      <t>イリョウ</t>
    </rPh>
    <rPh sb="61" eb="64">
      <t>ジュウジシャ</t>
    </rPh>
    <rPh sb="80" eb="82">
      <t>キンム</t>
    </rPh>
    <rPh sb="123" eb="125">
      <t>トリクミ</t>
    </rPh>
    <rPh sb="126" eb="128">
      <t>ジュウジツ</t>
    </rPh>
    <rPh sb="129" eb="130">
      <t>ハカ</t>
    </rPh>
    <phoneticPr fontId="5"/>
  </si>
  <si>
    <t>16,101,720/662</t>
    <phoneticPr fontId="5"/>
  </si>
  <si>
    <t>医療法第30条の22に「国は、前条第１項各号に掲げる事務（都道府県による、医療従事者の勤務環境改善にかかる各種取組）の適切な実施に資するため、都道府県に対し、必要な情報の提供その他の協力を行うものとする」とされており、国において実施すべき事業である。</t>
    <rPh sb="0" eb="3">
      <t>イリョウホウ</t>
    </rPh>
    <rPh sb="3" eb="4">
      <t>ダイ</t>
    </rPh>
    <rPh sb="6" eb="7">
      <t>ジョウ</t>
    </rPh>
    <rPh sb="12" eb="13">
      <t>クニ</t>
    </rPh>
    <rPh sb="15" eb="17">
      <t>ゼンジョウ</t>
    </rPh>
    <rPh sb="17" eb="18">
      <t>ダイ</t>
    </rPh>
    <rPh sb="19" eb="20">
      <t>コウ</t>
    </rPh>
    <rPh sb="20" eb="22">
      <t>カクゴウ</t>
    </rPh>
    <rPh sb="23" eb="24">
      <t>カカ</t>
    </rPh>
    <rPh sb="26" eb="28">
      <t>ジム</t>
    </rPh>
    <rPh sb="29" eb="33">
      <t>トドウフケン</t>
    </rPh>
    <rPh sb="37" eb="39">
      <t>イリョウ</t>
    </rPh>
    <rPh sb="39" eb="42">
      <t>ジュウジシャ</t>
    </rPh>
    <rPh sb="43" eb="45">
      <t>キンム</t>
    </rPh>
    <rPh sb="45" eb="47">
      <t>カンキョウ</t>
    </rPh>
    <rPh sb="47" eb="49">
      <t>カイゼン</t>
    </rPh>
    <rPh sb="53" eb="55">
      <t>カクシュ</t>
    </rPh>
    <rPh sb="55" eb="57">
      <t>トリクミ</t>
    </rPh>
    <rPh sb="59" eb="61">
      <t>テキセツ</t>
    </rPh>
    <rPh sb="62" eb="64">
      <t>ジッシ</t>
    </rPh>
    <rPh sb="65" eb="66">
      <t>シ</t>
    </rPh>
    <rPh sb="71" eb="75">
      <t>トドウフケン</t>
    </rPh>
    <rPh sb="76" eb="77">
      <t>タイ</t>
    </rPh>
    <rPh sb="79" eb="81">
      <t>ヒツヨウ</t>
    </rPh>
    <rPh sb="82" eb="84">
      <t>ジョウホウ</t>
    </rPh>
    <rPh sb="85" eb="87">
      <t>テイキョウ</t>
    </rPh>
    <rPh sb="89" eb="90">
      <t>タ</t>
    </rPh>
    <rPh sb="91" eb="93">
      <t>キョウリョク</t>
    </rPh>
    <rPh sb="94" eb="95">
      <t>オコナ</t>
    </rPh>
    <rPh sb="109" eb="110">
      <t>クニ</t>
    </rPh>
    <rPh sb="114" eb="116">
      <t>ジッシ</t>
    </rPh>
    <rPh sb="119" eb="121">
      <t>ジギョウ</t>
    </rPh>
    <phoneticPr fontId="5"/>
  </si>
  <si>
    <t>医療従事者の中でも、特に長時間労働の状況にある医師については、改正労働基準法による2024年度からの時間外労働の上限規制の適用に向けて労働時間を削減していく必要があり、優先度の高い事業である。</t>
    <rPh sb="0" eb="2">
      <t>イリョウ</t>
    </rPh>
    <rPh sb="2" eb="5">
      <t>ジュウジシャ</t>
    </rPh>
    <rPh sb="6" eb="7">
      <t>ナカ</t>
    </rPh>
    <rPh sb="10" eb="11">
      <t>トク</t>
    </rPh>
    <rPh sb="12" eb="15">
      <t>チョウジカン</t>
    </rPh>
    <rPh sb="15" eb="17">
      <t>ロウドウ</t>
    </rPh>
    <rPh sb="18" eb="20">
      <t>ジョウキョウ</t>
    </rPh>
    <rPh sb="23" eb="25">
      <t>イシ</t>
    </rPh>
    <rPh sb="31" eb="33">
      <t>カイセイ</t>
    </rPh>
    <rPh sb="33" eb="35">
      <t>ロウドウ</t>
    </rPh>
    <rPh sb="35" eb="38">
      <t>キジュンホウ</t>
    </rPh>
    <rPh sb="45" eb="47">
      <t>ネンド</t>
    </rPh>
    <rPh sb="50" eb="53">
      <t>ジカンガイ</t>
    </rPh>
    <rPh sb="53" eb="55">
      <t>ロウドウ</t>
    </rPh>
    <rPh sb="56" eb="58">
      <t>ジョウゲン</t>
    </rPh>
    <rPh sb="58" eb="60">
      <t>キセイ</t>
    </rPh>
    <rPh sb="61" eb="63">
      <t>テキヨウ</t>
    </rPh>
    <rPh sb="64" eb="65">
      <t>ム</t>
    </rPh>
    <rPh sb="67" eb="69">
      <t>ロウドウ</t>
    </rPh>
    <rPh sb="69" eb="71">
      <t>ジカン</t>
    </rPh>
    <rPh sb="72" eb="74">
      <t>サクゲン</t>
    </rPh>
    <rPh sb="78" eb="80">
      <t>ヒツヨウ</t>
    </rPh>
    <rPh sb="84" eb="87">
      <t>ユウセンド</t>
    </rPh>
    <rPh sb="88" eb="89">
      <t>タカ</t>
    </rPh>
    <rPh sb="90" eb="92">
      <t>ジギョウ</t>
    </rPh>
    <phoneticPr fontId="5"/>
  </si>
  <si>
    <t>本事業は、労働災害の発生要因にもなる長時間労働等の厳しい勤務環境の改善に向けた医療機関の取組を支援するものであり、事業者から徴収した労災保険料から経費を支出していることから妥当である。</t>
    <rPh sb="86" eb="88">
      <t>ダトウ</t>
    </rPh>
    <phoneticPr fontId="5"/>
  </si>
  <si>
    <t>成果物は本事業で運営するウェブサイトに掲載されており、当該ウェブサイトの閲覧数は大幅に増加しており、活用されていると考えられる。</t>
    <rPh sb="0" eb="3">
      <t>セイカブツ</t>
    </rPh>
    <rPh sb="4" eb="5">
      <t>ホン</t>
    </rPh>
    <rPh sb="5" eb="7">
      <t>ジギョウ</t>
    </rPh>
    <rPh sb="8" eb="10">
      <t>ウンエイ</t>
    </rPh>
    <rPh sb="19" eb="21">
      <t>ケイサイ</t>
    </rPh>
    <rPh sb="27" eb="29">
      <t>トウガイ</t>
    </rPh>
    <rPh sb="36" eb="38">
      <t>エツラン</t>
    </rPh>
    <rPh sb="38" eb="39">
      <t>スウ</t>
    </rPh>
    <rPh sb="40" eb="42">
      <t>オオハバ</t>
    </rPh>
    <rPh sb="43" eb="45">
      <t>ゾウカ</t>
    </rPh>
    <rPh sb="50" eb="52">
      <t>カツヨウ</t>
    </rPh>
    <rPh sb="58" eb="59">
      <t>カンガ</t>
    </rPh>
    <phoneticPr fontId="5"/>
  </si>
  <si>
    <t>普及促進事業について、地方で開催するセミナーと院長、事務局長等を対象としたTOPセミナーを計10回以上開催する。</t>
    <phoneticPr fontId="5"/>
  </si>
  <si>
    <t>【ウェブサイトの運用】
Ｘ／Ｙ
Ｘ：委託費の金額
Ｙ：データベースサイトの年間アクセス件数</t>
    <rPh sb="8" eb="10">
      <t>ウンヨウ</t>
    </rPh>
    <phoneticPr fontId="5"/>
  </si>
  <si>
    <t>【セミナーの実施】
Ｘ／Ｙ
Ｘ：委託費の金額
Ｙ：普及促進事業におけるセミナー集客数</t>
    <rPh sb="6" eb="8">
      <t>ジッシ</t>
    </rPh>
    <phoneticPr fontId="5"/>
  </si>
  <si>
    <t>有</t>
  </si>
  <si>
    <t>勤務環境改善に対する医療機関の関心が高まっているこの機を逃さず、関係部局とも連携し、引き続き国として必要な取組を行っていく。</t>
    <rPh sb="0" eb="2">
      <t>キンム</t>
    </rPh>
    <rPh sb="2" eb="4">
      <t>カンキョウ</t>
    </rPh>
    <rPh sb="4" eb="6">
      <t>カイゼン</t>
    </rPh>
    <rPh sb="7" eb="8">
      <t>タイ</t>
    </rPh>
    <rPh sb="10" eb="12">
      <t>イリョウ</t>
    </rPh>
    <rPh sb="12" eb="14">
      <t>キカン</t>
    </rPh>
    <rPh sb="15" eb="17">
      <t>カンシン</t>
    </rPh>
    <rPh sb="18" eb="19">
      <t>タカ</t>
    </rPh>
    <rPh sb="26" eb="27">
      <t>キ</t>
    </rPh>
    <rPh sb="28" eb="29">
      <t>ノガ</t>
    </rPh>
    <rPh sb="32" eb="34">
      <t>カンケイ</t>
    </rPh>
    <rPh sb="34" eb="36">
      <t>ブキョク</t>
    </rPh>
    <rPh sb="38" eb="40">
      <t>レンケイ</t>
    </rPh>
    <rPh sb="42" eb="43">
      <t>ヒ</t>
    </rPh>
    <rPh sb="44" eb="45">
      <t>ツヅ</t>
    </rPh>
    <rPh sb="46" eb="47">
      <t>クニ</t>
    </rPh>
    <rPh sb="50" eb="52">
      <t>ヒツヨウ</t>
    </rPh>
    <rPh sb="53" eb="55">
      <t>トリクミ</t>
    </rPh>
    <rPh sb="56" eb="57">
      <t>オコナ</t>
    </rPh>
    <phoneticPr fontId="5"/>
  </si>
  <si>
    <t>X/Y
X：個別支援等業務を実施した勤改センター数
Y：47都道府県</t>
    <rPh sb="18" eb="19">
      <t>キン</t>
    </rPh>
    <rPh sb="19" eb="20">
      <t>カイ</t>
    </rPh>
    <phoneticPr fontId="5"/>
  </si>
  <si>
    <t>勤務環境改善マネジメントシステムに基づいた医療機関の取組事例及び勤改センターの支援事例の収集・分析の実施</t>
    <rPh sb="32" eb="33">
      <t>キン</t>
    </rPh>
    <rPh sb="33" eb="34">
      <t>カイ</t>
    </rPh>
    <phoneticPr fontId="5"/>
  </si>
  <si>
    <t>すべての勤改センターにおいて、個別支援等業務（個別支援、相談対応等）を実施する。</t>
    <rPh sb="4" eb="5">
      <t>キン</t>
    </rPh>
    <rPh sb="5" eb="6">
      <t>カイ</t>
    </rPh>
    <phoneticPr fontId="5"/>
  </si>
  <si>
    <t>①各都道府県が設置主体となる、医療機関に対する勤務環境改善をワンストップで支援するための「医療勤務環境改善支援センタ―」（以下「勤改センター」という。）に医療労務管理アドバイザーを配置し、医療機関からの労務管理等に関する相談支援等を行う。【平成26年度～】
②医療機関に対するアンケート調査、医療従事者の勤務環境改善に向けた手法の確立のための調査・研究。【平成25年度～】
③医療機関の勤務環境改善に関する好事例等を掲載したウェブサイトの運営、医療勤務環境改善マネジメントシステムの普及促進セミナーの実施。 【平成26年度～】</t>
    <rPh sb="94" eb="96">
      <t>イリョウ</t>
    </rPh>
    <rPh sb="96" eb="98">
      <t>キカン</t>
    </rPh>
    <rPh sb="107" eb="108">
      <t>カン</t>
    </rPh>
    <rPh sb="116" eb="117">
      <t>オコナ</t>
    </rPh>
    <rPh sb="120" eb="122">
      <t>ヘイセイ</t>
    </rPh>
    <rPh sb="124" eb="126">
      <t>ネンド</t>
    </rPh>
    <rPh sb="130" eb="132">
      <t>イリョウ</t>
    </rPh>
    <rPh sb="132" eb="134">
      <t>キカン</t>
    </rPh>
    <rPh sb="135" eb="136">
      <t>タイ</t>
    </rPh>
    <rPh sb="143" eb="145">
      <t>チョウサ</t>
    </rPh>
    <rPh sb="206" eb="207">
      <t>トウ</t>
    </rPh>
    <rPh sb="208" eb="210">
      <t>ケイサイ</t>
    </rPh>
    <rPh sb="222" eb="224">
      <t>イリョウ</t>
    </rPh>
    <rPh sb="224" eb="226">
      <t>キンム</t>
    </rPh>
    <rPh sb="226" eb="228">
      <t>カンキョウ</t>
    </rPh>
    <rPh sb="228" eb="230">
      <t>カイゼン</t>
    </rPh>
    <rPh sb="241" eb="243">
      <t>フキュウ</t>
    </rPh>
    <rPh sb="243" eb="245">
      <t>ソクシン</t>
    </rPh>
    <rPh sb="250" eb="252">
      <t>ジッシ</t>
    </rPh>
    <phoneticPr fontId="5"/>
  </si>
  <si>
    <t>16,973,000/700</t>
    <phoneticPr fontId="5"/>
  </si>
  <si>
    <t>13,625,000/70,000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</si>
  <si>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</si>
  <si>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</si>
  <si>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</si>
  <si>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</si>
  <si>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</si>
  <si>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</si>
  <si>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</si>
  <si>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</si>
  <si>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</si>
  <si>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</si>
  <si>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</si>
  <si>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</si>
  <si>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</si>
  <si>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</si>
  <si>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活動実績は見込みに見合っている。</t>
    <rPh sb="0" eb="2">
      <t>カツドウ</t>
    </rPh>
    <rPh sb="2" eb="4">
      <t>ジッセキ</t>
    </rPh>
    <rPh sb="5" eb="7">
      <t>ミコ</t>
    </rPh>
    <rPh sb="9" eb="11">
      <t>ミア</t>
    </rPh>
    <phoneticPr fontId="5"/>
  </si>
  <si>
    <t>成果目標を概ね達成しており、見合っている。</t>
    <rPh sb="0" eb="2">
      <t>セイカ</t>
    </rPh>
    <rPh sb="2" eb="4">
      <t>モクヒョウ</t>
    </rPh>
    <rPh sb="5" eb="6">
      <t>オオム</t>
    </rPh>
    <rPh sb="7" eb="9">
      <t>タッセイ</t>
    </rPh>
    <rPh sb="14" eb="16">
      <t>ミア</t>
    </rPh>
    <phoneticPr fontId="5"/>
  </si>
  <si>
    <t>-</t>
    <phoneticPr fontId="5"/>
  </si>
  <si>
    <t>12,960,000/52,728</t>
    <phoneticPr fontId="5"/>
  </si>
  <si>
    <t>都道府県労働局において契約を締結する医療労務管理支援事業については、勤改センターの設置形態に都道府県による「直営型」と医療関係団体等への「委託型」の２類型があり、それぞれに調達方法が異なる。
「直営型」については、国が都道府県と直接契約を締結することはできないため、一般競争入札で事業者を選定している。
一方、「委託型」については、都道府県が勤改センターの設置・運営を委託した医療関係団体等において本事業を実施することにより、より効率的に事業目的が達成されるものであることから、随意契約としているところである。
一般競争入札で一者応札となっている都道府県労働局について改善策を調査したところ、公告期間を延長し、入札希望者が提案書作成の期間を十分確保できるようにする、他団体への声かけを実施するなどの改善対策を実施していた。
また、本省において実施する事業で一者応札となっているものについては、公告期間を延長し、より多くの者が応札するよう周知に努めた。</t>
    <rPh sb="11" eb="13">
      <t>ケイヤク</t>
    </rPh>
    <rPh sb="14" eb="16">
      <t>テイケツ</t>
    </rPh>
    <rPh sb="65" eb="66">
      <t>トウ</t>
    </rPh>
    <rPh sb="86" eb="88">
      <t>チョウタツ</t>
    </rPh>
    <rPh sb="88" eb="90">
      <t>ホウホウ</t>
    </rPh>
    <rPh sb="91" eb="92">
      <t>コト</t>
    </rPh>
    <rPh sb="97" eb="99">
      <t>チョクエイ</t>
    </rPh>
    <rPh sb="99" eb="100">
      <t>ガタ</t>
    </rPh>
    <rPh sb="107" eb="108">
      <t>クニ</t>
    </rPh>
    <rPh sb="109" eb="113">
      <t>トドウフケン</t>
    </rPh>
    <rPh sb="114" eb="116">
      <t>チョクセツ</t>
    </rPh>
    <rPh sb="116" eb="118">
      <t>ケイヤク</t>
    </rPh>
    <rPh sb="119" eb="121">
      <t>テイケツ</t>
    </rPh>
    <rPh sb="133" eb="135">
      <t>イッパン</t>
    </rPh>
    <rPh sb="135" eb="137">
      <t>キョウソウ</t>
    </rPh>
    <rPh sb="137" eb="139">
      <t>ニュウサツ</t>
    </rPh>
    <rPh sb="140" eb="143">
      <t>ジギョウシャ</t>
    </rPh>
    <rPh sb="144" eb="146">
      <t>センテイ</t>
    </rPh>
    <rPh sb="152" eb="154">
      <t>イッポウ</t>
    </rPh>
    <rPh sb="156" eb="158">
      <t>イタク</t>
    </rPh>
    <rPh sb="158" eb="159">
      <t>ガタ</t>
    </rPh>
    <rPh sb="239" eb="241">
      <t>ズイイ</t>
    </rPh>
    <rPh sb="241" eb="243">
      <t>ケイヤク</t>
    </rPh>
    <rPh sb="365" eb="367">
      <t>ホンショウ</t>
    </rPh>
    <rPh sb="371" eb="373">
      <t>ジッシ</t>
    </rPh>
    <rPh sb="375" eb="377">
      <t>ジギョウ</t>
    </rPh>
    <rPh sb="378" eb="379">
      <t>イッ</t>
    </rPh>
    <rPh sb="379" eb="380">
      <t>シャ</t>
    </rPh>
    <rPh sb="380" eb="382">
      <t>オウサツ</t>
    </rPh>
    <rPh sb="396" eb="398">
      <t>コウコク</t>
    </rPh>
    <rPh sb="398" eb="400">
      <t>キカン</t>
    </rPh>
    <rPh sb="401" eb="403">
      <t>エンチョウ</t>
    </rPh>
    <rPh sb="407" eb="408">
      <t>オオ</t>
    </rPh>
    <rPh sb="410" eb="411">
      <t>シャ</t>
    </rPh>
    <rPh sb="412" eb="414">
      <t>オウサツ</t>
    </rPh>
    <rPh sb="418" eb="420">
      <t>シュウチ</t>
    </rPh>
    <rPh sb="421" eb="422">
      <t>ツト</t>
    </rPh>
    <phoneticPr fontId="5"/>
  </si>
  <si>
    <t>医師の働き方改革を背景として、医療機関における勤務環境改善に注目が高まっており、各事業における周知も相まって、ウェブサイトやセミナー事業における実績は前年度から大幅増となった。また、各都道府県の勤改センターに対しても引き続き相談が寄せられており、活用されている状況が認められた。
また、執行率については、競争入札によるコスト削減に努めたところ、契約差額により発生したものであり、おおむね問題はないものと思料する。</t>
    <rPh sb="0" eb="2">
      <t>イシ</t>
    </rPh>
    <rPh sb="3" eb="4">
      <t>ハタラ</t>
    </rPh>
    <rPh sb="5" eb="6">
      <t>カタ</t>
    </rPh>
    <rPh sb="6" eb="8">
      <t>カイカク</t>
    </rPh>
    <rPh sb="9" eb="11">
      <t>ハイケイ</t>
    </rPh>
    <rPh sb="15" eb="17">
      <t>イリョウ</t>
    </rPh>
    <rPh sb="17" eb="19">
      <t>キカン</t>
    </rPh>
    <rPh sb="23" eb="25">
      <t>キンム</t>
    </rPh>
    <rPh sb="25" eb="27">
      <t>カンキョウ</t>
    </rPh>
    <rPh sb="27" eb="29">
      <t>カイゼン</t>
    </rPh>
    <rPh sb="30" eb="32">
      <t>チュウモク</t>
    </rPh>
    <rPh sb="33" eb="34">
      <t>タカ</t>
    </rPh>
    <rPh sb="40" eb="41">
      <t>カク</t>
    </rPh>
    <rPh sb="41" eb="43">
      <t>ジギョウ</t>
    </rPh>
    <rPh sb="47" eb="49">
      <t>シュウチ</t>
    </rPh>
    <rPh sb="50" eb="51">
      <t>アイ</t>
    </rPh>
    <rPh sb="66" eb="68">
      <t>ジギョウ</t>
    </rPh>
    <rPh sb="72" eb="74">
      <t>ジッセキ</t>
    </rPh>
    <rPh sb="75" eb="78">
      <t>ゼンネンド</t>
    </rPh>
    <rPh sb="80" eb="82">
      <t>オオハバ</t>
    </rPh>
    <rPh sb="82" eb="83">
      <t>ゾウ</t>
    </rPh>
    <rPh sb="143" eb="146">
      <t>シッコウリツ</t>
    </rPh>
    <rPh sb="152" eb="154">
      <t>キョウソウ</t>
    </rPh>
    <rPh sb="154" eb="156">
      <t>ニュウサツ</t>
    </rPh>
    <rPh sb="162" eb="164">
      <t>サクゲン</t>
    </rPh>
    <rPh sb="165" eb="166">
      <t>ツト</t>
    </rPh>
    <rPh sb="172" eb="174">
      <t>ケイヤク</t>
    </rPh>
    <rPh sb="174" eb="176">
      <t>サガク</t>
    </rPh>
    <rPh sb="179" eb="181">
      <t>ハッセイ</t>
    </rPh>
    <rPh sb="193" eb="195">
      <t>モンダイ</t>
    </rPh>
    <rPh sb="201" eb="203">
      <t>シリョウ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</si>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</sst>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9525</xdr:colOff>
      <xdr:row>740</xdr:row>
      <xdr:rowOff>47625</xdr:rowOff>
    </xdr:from>
    <xdr:to>
      <xdr:col>34</xdr:col>
      <xdr:colOff>180975</xdr:colOff>
      <xdr:row>741</xdr:row>
      <xdr:rowOff>314325</xdr:rowOff>
    </xdr:to>
    <xdr:sp macro="" textlink="">
      <xdr:nvSpPr>
        <xdr:cNvPr id="24" name="正方形/長方形 23"/>
        <xdr:cNvSpPr/>
      </xdr:nvSpPr>
      <xdr:spPr>
        <a:xfrm>
          <a:off x="4210050" y="53616225"/>
          <a:ext cx="2771775" cy="619125"/>
        </a:xfrm>
        <a:prstGeom prst="rect">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496</a:t>
          </a:r>
          <a:r>
            <a:rPr kumimoji="1" lang="ja-JP" altLang="en-US" sz="1100"/>
            <a:t>百万円</a:t>
          </a:r>
        </a:p>
      </xdr:txBody>
    </xdr:sp>
    <xdr:clientData/>
  </xdr:twoCellAnchor>
  <xdr:twoCellAnchor>
    <xdr:from>
      <xdr:col>21</xdr:col>
      <xdr:colOff>19050</xdr:colOff>
      <xdr:row>742</xdr:row>
      <xdr:rowOff>38100</xdr:rowOff>
    </xdr:from>
    <xdr:to>
      <xdr:col>34</xdr:col>
      <xdr:colOff>180975</xdr:colOff>
      <xdr:row>743</xdr:row>
      <xdr:rowOff>304800</xdr:rowOff>
    </xdr:to>
    <xdr:sp macro="" textlink="">
      <xdr:nvSpPr>
        <xdr:cNvPr id="26" name="大かっこ 25"/>
        <xdr:cNvSpPr/>
      </xdr:nvSpPr>
      <xdr:spPr>
        <a:xfrm>
          <a:off x="4219575" y="54311550"/>
          <a:ext cx="2762250"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9525</xdr:colOff>
      <xdr:row>742</xdr:row>
      <xdr:rowOff>47625</xdr:rowOff>
    </xdr:from>
    <xdr:to>
      <xdr:col>33</xdr:col>
      <xdr:colOff>161925</xdr:colOff>
      <xdr:row>743</xdr:row>
      <xdr:rowOff>292100</xdr:rowOff>
    </xdr:to>
    <xdr:sp macro="" textlink="">
      <xdr:nvSpPr>
        <xdr:cNvPr id="27" name="正方形/長方形 26"/>
        <xdr:cNvSpPr/>
      </xdr:nvSpPr>
      <xdr:spPr>
        <a:xfrm>
          <a:off x="4410075" y="54321075"/>
          <a:ext cx="2352675" cy="5969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事業管理、受託者への指導</a:t>
          </a:r>
        </a:p>
      </xdr:txBody>
    </xdr:sp>
    <xdr:clientData/>
  </xdr:twoCellAnchor>
  <xdr:twoCellAnchor>
    <xdr:from>
      <xdr:col>28</xdr:col>
      <xdr:colOff>0</xdr:colOff>
      <xdr:row>743</xdr:row>
      <xdr:rowOff>342900</xdr:rowOff>
    </xdr:from>
    <xdr:to>
      <xdr:col>28</xdr:col>
      <xdr:colOff>0</xdr:colOff>
      <xdr:row>746</xdr:row>
      <xdr:rowOff>342900</xdr:rowOff>
    </xdr:to>
    <xdr:cxnSp macro="">
      <xdr:nvCxnSpPr>
        <xdr:cNvPr id="28" name="直線矢印コネクタ 27"/>
        <xdr:cNvCxnSpPr/>
      </xdr:nvCxnSpPr>
      <xdr:spPr>
        <a:xfrm>
          <a:off x="5600700" y="54968775"/>
          <a:ext cx="0" cy="10572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746</xdr:row>
      <xdr:rowOff>342900</xdr:rowOff>
    </xdr:from>
    <xdr:to>
      <xdr:col>45</xdr:col>
      <xdr:colOff>15875</xdr:colOff>
      <xdr:row>746</xdr:row>
      <xdr:rowOff>342900</xdr:rowOff>
    </xdr:to>
    <xdr:cxnSp macro="">
      <xdr:nvCxnSpPr>
        <xdr:cNvPr id="29" name="直線コネクタ 28"/>
        <xdr:cNvCxnSpPr/>
      </xdr:nvCxnSpPr>
      <xdr:spPr>
        <a:xfrm>
          <a:off x="2200275" y="56026050"/>
          <a:ext cx="6816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746</xdr:row>
      <xdr:rowOff>342900</xdr:rowOff>
    </xdr:from>
    <xdr:to>
      <xdr:col>11</xdr:col>
      <xdr:colOff>0</xdr:colOff>
      <xdr:row>751</xdr:row>
      <xdr:rowOff>0</xdr:rowOff>
    </xdr:to>
    <xdr:cxnSp macro="">
      <xdr:nvCxnSpPr>
        <xdr:cNvPr id="30" name="直線矢印コネクタ 29"/>
        <xdr:cNvCxnSpPr/>
      </xdr:nvCxnSpPr>
      <xdr:spPr>
        <a:xfrm>
          <a:off x="2200275" y="56026050"/>
          <a:ext cx="0" cy="1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747</xdr:row>
      <xdr:rowOff>0</xdr:rowOff>
    </xdr:from>
    <xdr:to>
      <xdr:col>34</xdr:col>
      <xdr:colOff>0</xdr:colOff>
      <xdr:row>750</xdr:row>
      <xdr:rowOff>9525</xdr:rowOff>
    </xdr:to>
    <xdr:cxnSp macro="">
      <xdr:nvCxnSpPr>
        <xdr:cNvPr id="32" name="直線矢印コネクタ 31"/>
        <xdr:cNvCxnSpPr/>
      </xdr:nvCxnSpPr>
      <xdr:spPr>
        <a:xfrm>
          <a:off x="6800850" y="56035575"/>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746</xdr:row>
      <xdr:rowOff>333375</xdr:rowOff>
    </xdr:from>
    <xdr:to>
      <xdr:col>22</xdr:col>
      <xdr:colOff>0</xdr:colOff>
      <xdr:row>749</xdr:row>
      <xdr:rowOff>342900</xdr:rowOff>
    </xdr:to>
    <xdr:cxnSp macro="">
      <xdr:nvCxnSpPr>
        <xdr:cNvPr id="33" name="直線矢印コネクタ 32"/>
        <xdr:cNvCxnSpPr/>
      </xdr:nvCxnSpPr>
      <xdr:spPr>
        <a:xfrm>
          <a:off x="4400550" y="56016525"/>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746</xdr:row>
      <xdr:rowOff>342900</xdr:rowOff>
    </xdr:from>
    <xdr:to>
      <xdr:col>45</xdr:col>
      <xdr:colOff>0</xdr:colOff>
      <xdr:row>750</xdr:row>
      <xdr:rowOff>0</xdr:rowOff>
    </xdr:to>
    <xdr:cxnSp macro="">
      <xdr:nvCxnSpPr>
        <xdr:cNvPr id="34" name="直線矢印コネクタ 33"/>
        <xdr:cNvCxnSpPr/>
      </xdr:nvCxnSpPr>
      <xdr:spPr>
        <a:xfrm>
          <a:off x="9001125" y="56026050"/>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xdr:colOff>
      <xdr:row>751</xdr:row>
      <xdr:rowOff>76200</xdr:rowOff>
    </xdr:from>
    <xdr:to>
      <xdr:col>16</xdr:col>
      <xdr:colOff>44450</xdr:colOff>
      <xdr:row>753</xdr:row>
      <xdr:rowOff>301625</xdr:rowOff>
    </xdr:to>
    <xdr:sp macro="" textlink="">
      <xdr:nvSpPr>
        <xdr:cNvPr id="35" name="正方形/長方形 34"/>
        <xdr:cNvSpPr/>
      </xdr:nvSpPr>
      <xdr:spPr>
        <a:xfrm>
          <a:off x="1428750" y="57521475"/>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　都道府県労働局</a:t>
          </a:r>
          <a:endParaRPr kumimoji="1" lang="en-US" altLang="ja-JP" sz="1100"/>
        </a:p>
        <a:p>
          <a:pPr algn="l"/>
          <a:r>
            <a:rPr kumimoji="1" lang="ja-JP" altLang="en-US" sz="1100"/>
            <a:t>　　　　　</a:t>
          </a:r>
          <a:r>
            <a:rPr kumimoji="1" lang="en-US" altLang="ja-JP" sz="1100" baseline="0"/>
            <a:t> 440</a:t>
          </a:r>
          <a:r>
            <a:rPr kumimoji="1" lang="ja-JP" altLang="en-US" sz="1100"/>
            <a:t>百万円</a:t>
          </a:r>
        </a:p>
      </xdr:txBody>
    </xdr:sp>
    <xdr:clientData/>
  </xdr:twoCellAnchor>
  <xdr:twoCellAnchor>
    <xdr:from>
      <xdr:col>17</xdr:col>
      <xdr:colOff>190500</xdr:colOff>
      <xdr:row>751</xdr:row>
      <xdr:rowOff>76200</xdr:rowOff>
    </xdr:from>
    <xdr:to>
      <xdr:col>27</xdr:col>
      <xdr:colOff>6350</xdr:colOff>
      <xdr:row>753</xdr:row>
      <xdr:rowOff>301625</xdr:rowOff>
    </xdr:to>
    <xdr:sp macro="" textlink="">
      <xdr:nvSpPr>
        <xdr:cNvPr id="36" name="正方形/長方形 35"/>
        <xdr:cNvSpPr/>
      </xdr:nvSpPr>
      <xdr:spPr>
        <a:xfrm>
          <a:off x="3590925" y="57521475"/>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　</a:t>
          </a:r>
          <a:r>
            <a:rPr kumimoji="1" lang="en-US" altLang="ja-JP" sz="1100"/>
            <a:t>B.</a:t>
          </a:r>
          <a:r>
            <a:rPr kumimoji="1" lang="ja-JP" altLang="en-US" sz="1100"/>
            <a:t>　（株）有限責任監査法人トーマツ</a:t>
          </a:r>
          <a:endParaRPr kumimoji="1" lang="en-US" altLang="ja-JP" sz="1100"/>
        </a:p>
        <a:p>
          <a:pPr algn="ctr"/>
          <a:r>
            <a:rPr kumimoji="1" lang="ja-JP" altLang="en-US" sz="1100" baseline="0"/>
            <a:t> </a:t>
          </a:r>
          <a:r>
            <a:rPr kumimoji="1" lang="en-US" altLang="ja-JP" sz="1100" baseline="0"/>
            <a:t>27</a:t>
          </a:r>
          <a:r>
            <a:rPr kumimoji="1" lang="ja-JP" altLang="en-US" sz="1100"/>
            <a:t>百万円</a:t>
          </a:r>
        </a:p>
      </xdr:txBody>
    </xdr:sp>
    <xdr:clientData/>
  </xdr:twoCellAnchor>
  <xdr:twoCellAnchor>
    <xdr:from>
      <xdr:col>17</xdr:col>
      <xdr:colOff>9525</xdr:colOff>
      <xdr:row>750</xdr:row>
      <xdr:rowOff>104775</xdr:rowOff>
    </xdr:from>
    <xdr:to>
      <xdr:col>28</xdr:col>
      <xdr:colOff>9526</xdr:colOff>
      <xdr:row>750</xdr:row>
      <xdr:rowOff>302908</xdr:rowOff>
    </xdr:to>
    <xdr:sp macro="" textlink="">
      <xdr:nvSpPr>
        <xdr:cNvPr id="37" name="正方形/長方形 36"/>
        <xdr:cNvSpPr/>
      </xdr:nvSpPr>
      <xdr:spPr>
        <a:xfrm>
          <a:off x="3409950" y="57197625"/>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39</xdr:col>
      <xdr:colOff>180975</xdr:colOff>
      <xdr:row>750</xdr:row>
      <xdr:rowOff>104775</xdr:rowOff>
    </xdr:from>
    <xdr:to>
      <xdr:col>49</xdr:col>
      <xdr:colOff>381001</xdr:colOff>
      <xdr:row>750</xdr:row>
      <xdr:rowOff>302908</xdr:rowOff>
    </xdr:to>
    <xdr:sp macro="" textlink="">
      <xdr:nvSpPr>
        <xdr:cNvPr id="39" name="正方形/長方形 38"/>
        <xdr:cNvSpPr/>
      </xdr:nvSpPr>
      <xdr:spPr>
        <a:xfrm>
          <a:off x="7981950" y="57197625"/>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171450</xdr:colOff>
      <xdr:row>750</xdr:row>
      <xdr:rowOff>104775</xdr:rowOff>
    </xdr:from>
    <xdr:to>
      <xdr:col>39</xdr:col>
      <xdr:colOff>171451</xdr:colOff>
      <xdr:row>750</xdr:row>
      <xdr:rowOff>302908</xdr:rowOff>
    </xdr:to>
    <xdr:sp macro="" textlink="">
      <xdr:nvSpPr>
        <xdr:cNvPr id="40" name="正方形/長方形 39"/>
        <xdr:cNvSpPr/>
      </xdr:nvSpPr>
      <xdr:spPr>
        <a:xfrm>
          <a:off x="5772150" y="57197625"/>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30</xdr:col>
      <xdr:colOff>0</xdr:colOff>
      <xdr:row>751</xdr:row>
      <xdr:rowOff>85725</xdr:rowOff>
    </xdr:from>
    <xdr:to>
      <xdr:col>39</xdr:col>
      <xdr:colOff>15875</xdr:colOff>
      <xdr:row>753</xdr:row>
      <xdr:rowOff>311150</xdr:rowOff>
    </xdr:to>
    <xdr:sp macro="" textlink="">
      <xdr:nvSpPr>
        <xdr:cNvPr id="41" name="正方形/長方形 40"/>
        <xdr:cNvSpPr/>
      </xdr:nvSpPr>
      <xdr:spPr>
        <a:xfrm>
          <a:off x="6000750" y="57531000"/>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　</a:t>
          </a:r>
          <a:r>
            <a:rPr kumimoji="1" lang="en-US" altLang="ja-JP" sz="1100"/>
            <a:t>C.</a:t>
          </a:r>
          <a:r>
            <a:rPr kumimoji="1" lang="ja-JP" altLang="en-US" sz="1100"/>
            <a:t>　</a:t>
          </a:r>
          <a:r>
            <a:rPr kumimoji="1" lang="ja-JP" altLang="en-US" sz="1100">
              <a:solidFill>
                <a:schemeClr val="dk1"/>
              </a:solidFill>
              <a:effectLst/>
              <a:latin typeface="+mn-lt"/>
              <a:ea typeface="+mn-ea"/>
              <a:cs typeface="+mn-cs"/>
            </a:rPr>
            <a:t>（株）日本能率協会総合研究所</a:t>
          </a:r>
          <a:endParaRPr lang="ja-JP" altLang="ja-JP">
            <a:effectLst/>
          </a:endParaRPr>
        </a:p>
        <a:p>
          <a:pPr algn="l"/>
          <a:r>
            <a:rPr kumimoji="1" lang="ja-JP" altLang="en-US" sz="1100"/>
            <a:t>　　　　</a:t>
          </a:r>
          <a:r>
            <a:rPr kumimoji="1" lang="ja-JP" altLang="en-US" sz="1100" baseline="0"/>
            <a:t> 　  </a:t>
          </a:r>
          <a:r>
            <a:rPr kumimoji="1" lang="en-US" altLang="ja-JP" sz="1100" baseline="0"/>
            <a:t>16</a:t>
          </a:r>
          <a:r>
            <a:rPr kumimoji="1" lang="ja-JP" altLang="en-US" sz="1100"/>
            <a:t>百万円</a:t>
          </a:r>
        </a:p>
      </xdr:txBody>
    </xdr:sp>
    <xdr:clientData/>
  </xdr:twoCellAnchor>
  <xdr:twoCellAnchor>
    <xdr:from>
      <xdr:col>40</xdr:col>
      <xdr:colOff>152400</xdr:colOff>
      <xdr:row>751</xdr:row>
      <xdr:rowOff>85725</xdr:rowOff>
    </xdr:from>
    <xdr:to>
      <xdr:col>49</xdr:col>
      <xdr:colOff>168275</xdr:colOff>
      <xdr:row>753</xdr:row>
      <xdr:rowOff>311150</xdr:rowOff>
    </xdr:to>
    <xdr:sp macro="" textlink="">
      <xdr:nvSpPr>
        <xdr:cNvPr id="42" name="正方形/長方形 41"/>
        <xdr:cNvSpPr/>
      </xdr:nvSpPr>
      <xdr:spPr>
        <a:xfrm>
          <a:off x="8153400" y="57531000"/>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D.</a:t>
          </a:r>
          <a:r>
            <a:rPr kumimoji="1" lang="ja-JP" altLang="en-US" sz="1100"/>
            <a:t>　有限責任監査法人トーマツ</a:t>
          </a:r>
          <a:endParaRPr kumimoji="1" lang="en-US" altLang="ja-JP" sz="1100"/>
        </a:p>
        <a:p>
          <a:pPr algn="l"/>
          <a:r>
            <a:rPr kumimoji="1" lang="ja-JP" altLang="en-US" sz="1100"/>
            <a:t>　　　　　　</a:t>
          </a:r>
          <a:r>
            <a:rPr kumimoji="1" lang="en-US" altLang="ja-JP" sz="1100"/>
            <a:t>13</a:t>
          </a:r>
          <a:r>
            <a:rPr kumimoji="1" lang="ja-JP" altLang="en-US" sz="1100"/>
            <a:t>百万円</a:t>
          </a:r>
        </a:p>
      </xdr:txBody>
    </xdr:sp>
    <xdr:clientData/>
  </xdr:twoCellAnchor>
  <xdr:twoCellAnchor>
    <xdr:from>
      <xdr:col>7</xdr:col>
      <xdr:colOff>9525</xdr:colOff>
      <xdr:row>754</xdr:row>
      <xdr:rowOff>66675</xdr:rowOff>
    </xdr:from>
    <xdr:to>
      <xdr:col>16</xdr:col>
      <xdr:colOff>47624</xdr:colOff>
      <xdr:row>755</xdr:row>
      <xdr:rowOff>267723</xdr:rowOff>
    </xdr:to>
    <xdr:sp macro="" textlink="">
      <xdr:nvSpPr>
        <xdr:cNvPr id="43" name="大かっこ 42"/>
        <xdr:cNvSpPr/>
      </xdr:nvSpPr>
      <xdr:spPr>
        <a:xfrm>
          <a:off x="1409700" y="58569225"/>
          <a:ext cx="1838324" cy="553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0</xdr:colOff>
      <xdr:row>754</xdr:row>
      <xdr:rowOff>38100</xdr:rowOff>
    </xdr:from>
    <xdr:to>
      <xdr:col>27</xdr:col>
      <xdr:colOff>0</xdr:colOff>
      <xdr:row>757</xdr:row>
      <xdr:rowOff>310056</xdr:rowOff>
    </xdr:to>
    <xdr:sp macro="" textlink="">
      <xdr:nvSpPr>
        <xdr:cNvPr id="44" name="大かっこ 43"/>
        <xdr:cNvSpPr/>
      </xdr:nvSpPr>
      <xdr:spPr>
        <a:xfrm>
          <a:off x="3600450" y="58540650"/>
          <a:ext cx="1800225" cy="1329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190500</xdr:colOff>
      <xdr:row>754</xdr:row>
      <xdr:rowOff>47625</xdr:rowOff>
    </xdr:from>
    <xdr:to>
      <xdr:col>39</xdr:col>
      <xdr:colOff>41275</xdr:colOff>
      <xdr:row>756</xdr:row>
      <xdr:rowOff>33831</xdr:rowOff>
    </xdr:to>
    <xdr:sp macro="" textlink="">
      <xdr:nvSpPr>
        <xdr:cNvPr id="45" name="大かっこ 44"/>
        <xdr:cNvSpPr/>
      </xdr:nvSpPr>
      <xdr:spPr>
        <a:xfrm>
          <a:off x="5991225" y="58550175"/>
          <a:ext cx="1851025" cy="691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161925</xdr:colOff>
      <xdr:row>754</xdr:row>
      <xdr:rowOff>104775</xdr:rowOff>
    </xdr:from>
    <xdr:to>
      <xdr:col>49</xdr:col>
      <xdr:colOff>161925</xdr:colOff>
      <xdr:row>755</xdr:row>
      <xdr:rowOff>178823</xdr:rowOff>
    </xdr:to>
    <xdr:sp macro="" textlink="">
      <xdr:nvSpPr>
        <xdr:cNvPr id="46" name="大かっこ 45"/>
        <xdr:cNvSpPr/>
      </xdr:nvSpPr>
      <xdr:spPr>
        <a:xfrm>
          <a:off x="8162925" y="58607325"/>
          <a:ext cx="1800225" cy="426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171450</xdr:colOff>
      <xdr:row>754</xdr:row>
      <xdr:rowOff>47625</xdr:rowOff>
    </xdr:from>
    <xdr:to>
      <xdr:col>49</xdr:col>
      <xdr:colOff>9525</xdr:colOff>
      <xdr:row>755</xdr:row>
      <xdr:rowOff>333375</xdr:rowOff>
    </xdr:to>
    <xdr:sp macro="" textlink="">
      <xdr:nvSpPr>
        <xdr:cNvPr id="47" name="正方形/長方形 46"/>
        <xdr:cNvSpPr/>
      </xdr:nvSpPr>
      <xdr:spPr>
        <a:xfrm>
          <a:off x="8372475" y="58550175"/>
          <a:ext cx="1438275" cy="6381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データベースサイトの運営の実施</a:t>
          </a:r>
        </a:p>
      </xdr:txBody>
    </xdr:sp>
    <xdr:clientData/>
  </xdr:twoCellAnchor>
  <xdr:twoCellAnchor>
    <xdr:from>
      <xdr:col>30</xdr:col>
      <xdr:colOff>152400</xdr:colOff>
      <xdr:row>754</xdr:row>
      <xdr:rowOff>114300</xdr:rowOff>
    </xdr:from>
    <xdr:to>
      <xdr:col>38</xdr:col>
      <xdr:colOff>40217</xdr:colOff>
      <xdr:row>757</xdr:row>
      <xdr:rowOff>177800</xdr:rowOff>
    </xdr:to>
    <xdr:sp macro="" textlink="">
      <xdr:nvSpPr>
        <xdr:cNvPr id="48" name="正方形/長方形 47"/>
        <xdr:cNvSpPr/>
      </xdr:nvSpPr>
      <xdr:spPr>
        <a:xfrm>
          <a:off x="6153150" y="58616850"/>
          <a:ext cx="1488017" cy="11207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勤務環境改善マネジメントシステムの普及促進の実施</a:t>
          </a:r>
        </a:p>
      </xdr:txBody>
    </xdr:sp>
    <xdr:clientData/>
  </xdr:twoCellAnchor>
  <xdr:twoCellAnchor>
    <xdr:from>
      <xdr:col>18</xdr:col>
      <xdr:colOff>114300</xdr:colOff>
      <xdr:row>754</xdr:row>
      <xdr:rowOff>161925</xdr:rowOff>
    </xdr:from>
    <xdr:to>
      <xdr:col>26</xdr:col>
      <xdr:colOff>65617</xdr:colOff>
      <xdr:row>759</xdr:row>
      <xdr:rowOff>130176</xdr:rowOff>
    </xdr:to>
    <xdr:sp macro="" textlink="">
      <xdr:nvSpPr>
        <xdr:cNvPr id="49" name="正方形/長方形 48"/>
        <xdr:cNvSpPr/>
      </xdr:nvSpPr>
      <xdr:spPr>
        <a:xfrm>
          <a:off x="3714750" y="58664475"/>
          <a:ext cx="1551517" cy="173037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勤務環境改善マネジメントシステムに基づいた医療機関の取組事例及び支援センターの支援事例の収集・分析の実施</a:t>
          </a:r>
        </a:p>
      </xdr:txBody>
    </xdr:sp>
    <xdr:clientData/>
  </xdr:twoCellAnchor>
  <xdr:twoCellAnchor>
    <xdr:from>
      <xdr:col>8</xdr:col>
      <xdr:colOff>0</xdr:colOff>
      <xdr:row>754</xdr:row>
      <xdr:rowOff>66675</xdr:rowOff>
    </xdr:from>
    <xdr:to>
      <xdr:col>15</xdr:col>
      <xdr:colOff>111000</xdr:colOff>
      <xdr:row>755</xdr:row>
      <xdr:rowOff>258802</xdr:rowOff>
    </xdr:to>
    <xdr:sp macro="" textlink="">
      <xdr:nvSpPr>
        <xdr:cNvPr id="50" name="正方形/長方形 49"/>
        <xdr:cNvSpPr/>
      </xdr:nvSpPr>
      <xdr:spPr>
        <a:xfrm>
          <a:off x="1600200" y="58569225"/>
          <a:ext cx="1511175" cy="54455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医療機関に対する相談・個別支援</a:t>
          </a:r>
          <a:endParaRPr kumimoji="1" lang="en-US" altLang="ja-JP" sz="1100"/>
        </a:p>
        <a:p>
          <a:pPr algn="ctr"/>
          <a:r>
            <a:rPr kumimoji="1" lang="ja-JP" altLang="en-US" sz="1100"/>
            <a:t>会議開催</a:t>
          </a:r>
        </a:p>
      </xdr:txBody>
    </xdr:sp>
    <xdr:clientData/>
  </xdr:twoCellAnchor>
  <xdr:twoCellAnchor>
    <xdr:from>
      <xdr:col>7</xdr:col>
      <xdr:colOff>66675</xdr:colOff>
      <xdr:row>759</xdr:row>
      <xdr:rowOff>133351</xdr:rowOff>
    </xdr:from>
    <xdr:to>
      <xdr:col>18</xdr:col>
      <xdr:colOff>104775</xdr:colOff>
      <xdr:row>760</xdr:row>
      <xdr:rowOff>295276</xdr:rowOff>
    </xdr:to>
    <xdr:sp macro="" textlink="">
      <xdr:nvSpPr>
        <xdr:cNvPr id="51" name="正方形/長方形 50"/>
        <xdr:cNvSpPr/>
      </xdr:nvSpPr>
      <xdr:spPr>
        <a:xfrm>
          <a:off x="1466850" y="60398026"/>
          <a:ext cx="2238375" cy="5143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一般競争契約（総合評価）</a:t>
          </a:r>
          <a:r>
            <a:rPr lang="en-US" altLang="ja-JP" sz="1100">
              <a:solidFill>
                <a:schemeClr val="dk1"/>
              </a:solidFill>
              <a:effectLst/>
              <a:latin typeface="+mn-lt"/>
              <a:ea typeface="+mn-ea"/>
              <a:cs typeface="+mn-cs"/>
            </a:rPr>
            <a:t>】</a:t>
          </a: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38100</xdr:colOff>
      <xdr:row>761</xdr:row>
      <xdr:rowOff>38101</xdr:rowOff>
    </xdr:from>
    <xdr:to>
      <xdr:col>16</xdr:col>
      <xdr:colOff>53975</xdr:colOff>
      <xdr:row>765</xdr:row>
      <xdr:rowOff>38886</xdr:rowOff>
    </xdr:to>
    <xdr:sp macro="" textlink="">
      <xdr:nvSpPr>
        <xdr:cNvPr id="52" name="正方形/長方形 51"/>
        <xdr:cNvSpPr/>
      </xdr:nvSpPr>
      <xdr:spPr>
        <a:xfrm>
          <a:off x="1438275" y="61007626"/>
          <a:ext cx="1816100" cy="141048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E.</a:t>
          </a:r>
          <a:r>
            <a:rPr kumimoji="1" lang="ja-JP" altLang="en-US" sz="1100"/>
            <a:t>　医療関係民間団体等</a:t>
          </a:r>
          <a:endParaRPr kumimoji="1" lang="en-US" altLang="ja-JP" sz="1100"/>
        </a:p>
        <a:p>
          <a:pPr algn="l"/>
          <a:r>
            <a:rPr kumimoji="1" lang="ja-JP" altLang="en-US" sz="1100"/>
            <a:t>　　（</a:t>
          </a:r>
          <a:r>
            <a:rPr kumimoji="1" lang="en-US" altLang="ja-JP" sz="1100"/>
            <a:t>47</a:t>
          </a:r>
          <a:r>
            <a:rPr kumimoji="1" lang="ja-JP" altLang="en-US" sz="1100"/>
            <a:t>団体）</a:t>
          </a:r>
          <a:endParaRPr kumimoji="1" lang="en-US" altLang="ja-JP" sz="1100"/>
        </a:p>
        <a:p>
          <a:pPr algn="l"/>
          <a:r>
            <a:rPr kumimoji="1" lang="ja-JP" altLang="en-US" sz="1100"/>
            <a:t>　　　　　　</a:t>
          </a:r>
          <a:r>
            <a:rPr kumimoji="1" lang="en-US" altLang="ja-JP" sz="1100"/>
            <a:t>436</a:t>
          </a:r>
          <a:r>
            <a:rPr kumimoji="1" lang="ja-JP" altLang="en-US" sz="1100"/>
            <a:t>百万円</a:t>
          </a:r>
        </a:p>
      </xdr:txBody>
    </xdr:sp>
    <xdr:clientData/>
  </xdr:twoCellAnchor>
  <xdr:twoCellAnchor>
    <xdr:from>
      <xdr:col>11</xdr:col>
      <xdr:colOff>0</xdr:colOff>
      <xdr:row>755</xdr:row>
      <xdr:rowOff>304800</xdr:rowOff>
    </xdr:from>
    <xdr:to>
      <xdr:col>11</xdr:col>
      <xdr:colOff>0</xdr:colOff>
      <xdr:row>758</xdr:row>
      <xdr:rowOff>314325</xdr:rowOff>
    </xdr:to>
    <xdr:cxnSp macro="">
      <xdr:nvCxnSpPr>
        <xdr:cNvPr id="53" name="直線矢印コネクタ 52"/>
        <xdr:cNvCxnSpPr/>
      </xdr:nvCxnSpPr>
      <xdr:spPr>
        <a:xfrm>
          <a:off x="2200275" y="59159775"/>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765</xdr:row>
      <xdr:rowOff>161926</xdr:rowOff>
    </xdr:from>
    <xdr:to>
      <xdr:col>16</xdr:col>
      <xdr:colOff>100693</xdr:colOff>
      <xdr:row>767</xdr:row>
      <xdr:rowOff>169561</xdr:rowOff>
    </xdr:to>
    <xdr:sp macro="" textlink="">
      <xdr:nvSpPr>
        <xdr:cNvPr id="54" name="大かっこ 53"/>
        <xdr:cNvSpPr/>
      </xdr:nvSpPr>
      <xdr:spPr>
        <a:xfrm>
          <a:off x="1409700" y="62541151"/>
          <a:ext cx="1891393" cy="712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123825</xdr:colOff>
      <xdr:row>765</xdr:row>
      <xdr:rowOff>247651</xdr:rowOff>
    </xdr:from>
    <xdr:to>
      <xdr:col>15</xdr:col>
      <xdr:colOff>185138</xdr:colOff>
      <xdr:row>767</xdr:row>
      <xdr:rowOff>304800</xdr:rowOff>
    </xdr:to>
    <xdr:sp macro="" textlink="">
      <xdr:nvSpPr>
        <xdr:cNvPr id="55" name="正方形/長方形 54"/>
        <xdr:cNvSpPr/>
      </xdr:nvSpPr>
      <xdr:spPr>
        <a:xfrm>
          <a:off x="1524000" y="64646176"/>
          <a:ext cx="1661513" cy="761999"/>
        </a:xfrm>
        <a:prstGeom prst="rect">
          <a:avLst/>
        </a:prstGeom>
        <a:solidFill>
          <a:schemeClr val="lt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l"/>
          <a:r>
            <a:rPr kumimoji="1" lang="ja-JP" altLang="en-US" sz="1100"/>
            <a:t>医療従事者の労務管理等の改善についての相談支援等の実施</a:t>
          </a:r>
        </a:p>
      </xdr:txBody>
    </xdr:sp>
    <xdr:clientData/>
  </xdr:twoCellAnchor>
  <xdr:twoCellAnchor>
    <xdr:from>
      <xdr:col>38</xdr:col>
      <xdr:colOff>47625</xdr:colOff>
      <xdr:row>133</xdr:row>
      <xdr:rowOff>95250</xdr:rowOff>
    </xdr:from>
    <xdr:to>
      <xdr:col>41</xdr:col>
      <xdr:colOff>161925</xdr:colOff>
      <xdr:row>133</xdr:row>
      <xdr:rowOff>425450</xdr:rowOff>
    </xdr:to>
    <xdr:sp macro="" textlink="">
      <xdr:nvSpPr>
        <xdr:cNvPr id="58" name="テキスト ボックス 57"/>
        <xdr:cNvSpPr txBox="1"/>
      </xdr:nvSpPr>
      <xdr:spPr>
        <a:xfrm>
          <a:off x="7648575" y="257746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141</xdr:row>
      <xdr:rowOff>104775</xdr:rowOff>
    </xdr:from>
    <xdr:to>
      <xdr:col>41</xdr:col>
      <xdr:colOff>171450</xdr:colOff>
      <xdr:row>141</xdr:row>
      <xdr:rowOff>434975</xdr:rowOff>
    </xdr:to>
    <xdr:sp macro="" textlink="">
      <xdr:nvSpPr>
        <xdr:cNvPr id="60" name="テキスト ボックス 59"/>
        <xdr:cNvSpPr txBox="1"/>
      </xdr:nvSpPr>
      <xdr:spPr>
        <a:xfrm>
          <a:off x="7658100" y="2875597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506</v>
      </c>
      <c r="AT2" s="220"/>
      <c r="AU2" s="220"/>
      <c r="AV2" s="52" t="str">
        <f>IF(AW2="", "", "-")</f>
        <v/>
      </c>
      <c r="AW2" s="400"/>
      <c r="AX2" s="400"/>
    </row>
    <row r="3" spans="1:50" ht="21" customHeight="1" thickBot="1" x14ac:dyDescent="0.2">
      <c r="A3" s="529" t="s">
        <v>539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39.75" customHeight="1" x14ac:dyDescent="0.15">
      <c r="A4" s="728" t="s">
        <v>25</v>
      </c>
      <c r="B4" s="729"/>
      <c r="C4" s="729"/>
      <c r="D4" s="729"/>
      <c r="E4" s="729"/>
      <c r="F4" s="729"/>
      <c r="G4" s="704" t="s">
        <v>565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187</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566</v>
      </c>
      <c r="AF5" s="723"/>
      <c r="AG5" s="723"/>
      <c r="AH5" s="723"/>
      <c r="AI5" s="723"/>
      <c r="AJ5" s="723"/>
      <c r="AK5" s="723"/>
      <c r="AL5" s="723"/>
      <c r="AM5" s="723"/>
      <c r="AN5" s="723"/>
      <c r="AO5" s="723"/>
      <c r="AP5" s="724"/>
      <c r="AQ5" s="725" t="s">
        <v>568</v>
      </c>
      <c r="AR5" s="726"/>
      <c r="AS5" s="726"/>
      <c r="AT5" s="726"/>
      <c r="AU5" s="726"/>
      <c r="AV5" s="726"/>
      <c r="AW5" s="726"/>
      <c r="AX5" s="727"/>
    </row>
    <row r="6" spans="1:50" ht="39" customHeight="1" x14ac:dyDescent="0.15">
      <c r="A6" s="730" t="s">
        <v>4</v>
      </c>
      <c r="B6" s="731"/>
      <c r="C6" s="731"/>
      <c r="D6" s="731"/>
      <c r="E6" s="731"/>
      <c r="F6" s="731"/>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571</v>
      </c>
      <c r="H7" s="833"/>
      <c r="I7" s="833"/>
      <c r="J7" s="833"/>
      <c r="K7" s="833"/>
      <c r="L7" s="833"/>
      <c r="M7" s="833"/>
      <c r="N7" s="833"/>
      <c r="O7" s="833"/>
      <c r="P7" s="833"/>
      <c r="Q7" s="833"/>
      <c r="R7" s="833"/>
      <c r="S7" s="833"/>
      <c r="T7" s="833"/>
      <c r="U7" s="833"/>
      <c r="V7" s="833"/>
      <c r="W7" s="833"/>
      <c r="X7" s="834"/>
      <c r="Y7" s="398" t="s">
        <v>511</v>
      </c>
      <c r="Z7" s="296"/>
      <c r="AA7" s="296"/>
      <c r="AB7" s="296"/>
      <c r="AC7" s="296"/>
      <c r="AD7" s="399"/>
      <c r="AE7" s="386" t="s">
        <v>572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700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714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290</v>
      </c>
      <c r="Q13" s="109"/>
      <c r="R13" s="109"/>
      <c r="S13" s="109"/>
      <c r="T13" s="109"/>
      <c r="U13" s="109"/>
      <c r="V13" s="110"/>
      <c r="W13" s="108">
        <v>303</v>
      </c>
      <c r="X13" s="109"/>
      <c r="Y13" s="109"/>
      <c r="Z13" s="109"/>
      <c r="AA13" s="109"/>
      <c r="AB13" s="109"/>
      <c r="AC13" s="110"/>
      <c r="AD13" s="108">
        <v>586</v>
      </c>
      <c r="AE13" s="109"/>
      <c r="AF13" s="109"/>
      <c r="AG13" s="109"/>
      <c r="AH13" s="109"/>
      <c r="AI13" s="109"/>
      <c r="AJ13" s="110"/>
      <c r="AK13" s="108">
        <v>604</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0"/>
      <c r="H14" s="751"/>
      <c r="I14" s="581" t="s">
        <v>8</v>
      </c>
      <c r="J14" s="635"/>
      <c r="K14" s="635"/>
      <c r="L14" s="635"/>
      <c r="M14" s="635"/>
      <c r="N14" s="635"/>
      <c r="O14" s="636"/>
      <c r="P14" s="108" t="s">
        <v>573</v>
      </c>
      <c r="Q14" s="109"/>
      <c r="R14" s="109"/>
      <c r="S14" s="109"/>
      <c r="T14" s="109"/>
      <c r="U14" s="109"/>
      <c r="V14" s="110"/>
      <c r="W14" s="108" t="s">
        <v>573</v>
      </c>
      <c r="X14" s="109"/>
      <c r="Y14" s="109"/>
      <c r="Z14" s="109"/>
      <c r="AA14" s="109"/>
      <c r="AB14" s="109"/>
      <c r="AC14" s="110"/>
      <c r="AD14" s="108" t="s">
        <v>575</v>
      </c>
      <c r="AE14" s="109"/>
      <c r="AF14" s="109"/>
      <c r="AG14" s="109"/>
      <c r="AH14" s="109"/>
      <c r="AI14" s="109"/>
      <c r="AJ14" s="110"/>
      <c r="AK14" s="108" t="s">
        <v>577</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v>4</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573</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573</v>
      </c>
      <c r="Q16" s="109"/>
      <c r="R16" s="109"/>
      <c r="S16" s="109"/>
      <c r="T16" s="109"/>
      <c r="U16" s="109"/>
      <c r="V16" s="110"/>
      <c r="W16" s="108" t="s">
        <v>573</v>
      </c>
      <c r="X16" s="109"/>
      <c r="Y16" s="109"/>
      <c r="Z16" s="109"/>
      <c r="AA16" s="109"/>
      <c r="AB16" s="109"/>
      <c r="AC16" s="110"/>
      <c r="AD16" s="108" t="s">
        <v>576</v>
      </c>
      <c r="AE16" s="109"/>
      <c r="AF16" s="109"/>
      <c r="AG16" s="109"/>
      <c r="AH16" s="109"/>
      <c r="AI16" s="109"/>
      <c r="AJ16" s="110"/>
      <c r="AK16" s="108" t="s">
        <v>578</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574</v>
      </c>
      <c r="Q17" s="109"/>
      <c r="R17" s="109"/>
      <c r="S17" s="109"/>
      <c r="T17" s="109"/>
      <c r="U17" s="109"/>
      <c r="V17" s="110"/>
      <c r="W17" s="108" t="s">
        <v>573</v>
      </c>
      <c r="X17" s="109"/>
      <c r="Y17" s="109"/>
      <c r="Z17" s="109"/>
      <c r="AA17" s="109"/>
      <c r="AB17" s="109"/>
      <c r="AC17" s="110"/>
      <c r="AD17" s="108" t="s">
        <v>576</v>
      </c>
      <c r="AE17" s="109"/>
      <c r="AF17" s="109"/>
      <c r="AG17" s="109"/>
      <c r="AH17" s="109"/>
      <c r="AI17" s="109"/>
      <c r="AJ17" s="110"/>
      <c r="AK17" s="108" t="s">
        <v>573</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14">
        <f>SUM(P13:V17)</f>
        <v>294</v>
      </c>
      <c r="Q18" s="115"/>
      <c r="R18" s="115"/>
      <c r="S18" s="115"/>
      <c r="T18" s="115"/>
      <c r="U18" s="115"/>
      <c r="V18" s="116"/>
      <c r="W18" s="114">
        <f>SUM(W13:AC17)</f>
        <v>303</v>
      </c>
      <c r="X18" s="115"/>
      <c r="Y18" s="115"/>
      <c r="Z18" s="115"/>
      <c r="AA18" s="115"/>
      <c r="AB18" s="115"/>
      <c r="AC18" s="116"/>
      <c r="AD18" s="114">
        <f>SUM(AD13:AJ17)</f>
        <v>586</v>
      </c>
      <c r="AE18" s="115"/>
      <c r="AF18" s="115"/>
      <c r="AG18" s="115"/>
      <c r="AH18" s="115"/>
      <c r="AI18" s="115"/>
      <c r="AJ18" s="116"/>
      <c r="AK18" s="114">
        <f>SUM(AK13:AQ17)</f>
        <v>604</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233</v>
      </c>
      <c r="Q19" s="109"/>
      <c r="R19" s="109"/>
      <c r="S19" s="109"/>
      <c r="T19" s="109"/>
      <c r="U19" s="109"/>
      <c r="V19" s="110"/>
      <c r="W19" s="108">
        <v>245</v>
      </c>
      <c r="X19" s="109"/>
      <c r="Y19" s="109"/>
      <c r="Z19" s="109"/>
      <c r="AA19" s="109"/>
      <c r="AB19" s="109"/>
      <c r="AC19" s="110"/>
      <c r="AD19" s="108">
        <v>496</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0.79251700680272108</v>
      </c>
      <c r="Q20" s="545"/>
      <c r="R20" s="545"/>
      <c r="S20" s="545"/>
      <c r="T20" s="545"/>
      <c r="U20" s="545"/>
      <c r="V20" s="545"/>
      <c r="W20" s="545">
        <f t="shared" ref="W20" si="0">IF(W18=0, "-", SUM(W19)/W18)</f>
        <v>0.8085808580858086</v>
      </c>
      <c r="X20" s="545"/>
      <c r="Y20" s="545"/>
      <c r="Z20" s="545"/>
      <c r="AA20" s="545"/>
      <c r="AB20" s="545"/>
      <c r="AC20" s="545"/>
      <c r="AD20" s="545">
        <f t="shared" ref="AD20" si="1">IF(AD18=0, "-", SUM(AD19)/AD18)</f>
        <v>0.84641638225255977</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29" t="s">
        <v>475</v>
      </c>
      <c r="H21" s="930"/>
      <c r="I21" s="930"/>
      <c r="J21" s="930"/>
      <c r="K21" s="930"/>
      <c r="L21" s="930"/>
      <c r="M21" s="930"/>
      <c r="N21" s="930"/>
      <c r="O21" s="930"/>
      <c r="P21" s="545">
        <f>IF(P19=0, "-", SUM(P19)/SUM(P13,P14))</f>
        <v>0.80344827586206902</v>
      </c>
      <c r="Q21" s="545"/>
      <c r="R21" s="545"/>
      <c r="S21" s="545"/>
      <c r="T21" s="545"/>
      <c r="U21" s="545"/>
      <c r="V21" s="545"/>
      <c r="W21" s="545">
        <f t="shared" ref="W21" si="2">IF(W19=0, "-", SUM(W19)/SUM(W13,W14))</f>
        <v>0.8085808580858086</v>
      </c>
      <c r="X21" s="545"/>
      <c r="Y21" s="545"/>
      <c r="Z21" s="545"/>
      <c r="AA21" s="545"/>
      <c r="AB21" s="545"/>
      <c r="AC21" s="545"/>
      <c r="AD21" s="545">
        <f t="shared" ref="AD21" si="3">IF(AD19=0, "-", SUM(AD19)/SUM(AD13,AD14))</f>
        <v>0.84641638225255977</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580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604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68"/>
      <c r="Z30" s="469"/>
      <c r="AA30" s="470"/>
      <c r="AB30" s="389" t="s">
        <v>11</v>
      </c>
      <c r="AC30" s="390"/>
      <c r="AD30" s="391"/>
      <c r="AE30" s="389" t="s">
        <v>531</v>
      </c>
      <c r="AF30" s="390"/>
      <c r="AG30" s="390"/>
      <c r="AH30" s="391"/>
      <c r="AI30" s="389" t="s">
        <v>528</v>
      </c>
      <c r="AJ30" s="390"/>
      <c r="AK30" s="390"/>
      <c r="AL30" s="391"/>
      <c r="AM30" s="392" t="s">
        <v>523</v>
      </c>
      <c r="AN30" s="392"/>
      <c r="AO30" s="392"/>
      <c r="AP30" s="389"/>
      <c r="AQ30" s="644" t="s">
        <v>354</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1"/>
      <c r="Z31" s="472"/>
      <c r="AA31" s="473"/>
      <c r="AB31" s="335"/>
      <c r="AC31" s="336"/>
      <c r="AD31" s="337"/>
      <c r="AE31" s="335"/>
      <c r="AF31" s="336"/>
      <c r="AG31" s="336"/>
      <c r="AH31" s="337"/>
      <c r="AI31" s="335"/>
      <c r="AJ31" s="336"/>
      <c r="AK31" s="336"/>
      <c r="AL31" s="337"/>
      <c r="AM31" s="379"/>
      <c r="AN31" s="379"/>
      <c r="AO31" s="379"/>
      <c r="AP31" s="335"/>
      <c r="AQ31" s="217">
        <v>33</v>
      </c>
      <c r="AR31" s="136"/>
      <c r="AS31" s="137" t="s">
        <v>355</v>
      </c>
      <c r="AT31" s="172"/>
      <c r="AU31" s="271" t="s">
        <v>717</v>
      </c>
      <c r="AV31" s="271"/>
      <c r="AW31" s="382" t="s">
        <v>300</v>
      </c>
      <c r="AX31" s="383"/>
    </row>
    <row r="32" spans="1:50" ht="23.25" customHeight="1" x14ac:dyDescent="0.15">
      <c r="A32" s="521"/>
      <c r="B32" s="519"/>
      <c r="C32" s="519"/>
      <c r="D32" s="519"/>
      <c r="E32" s="519"/>
      <c r="F32" s="520"/>
      <c r="G32" s="546" t="s">
        <v>713</v>
      </c>
      <c r="H32" s="547"/>
      <c r="I32" s="547"/>
      <c r="J32" s="547"/>
      <c r="K32" s="547"/>
      <c r="L32" s="547"/>
      <c r="M32" s="547"/>
      <c r="N32" s="547"/>
      <c r="O32" s="548"/>
      <c r="P32" s="161" t="s">
        <v>711</v>
      </c>
      <c r="Q32" s="161"/>
      <c r="R32" s="161"/>
      <c r="S32" s="161"/>
      <c r="T32" s="161"/>
      <c r="U32" s="161"/>
      <c r="V32" s="161"/>
      <c r="W32" s="161"/>
      <c r="X32" s="231"/>
      <c r="Y32" s="341" t="s">
        <v>12</v>
      </c>
      <c r="Z32" s="555"/>
      <c r="AA32" s="556"/>
      <c r="AB32" s="557" t="s">
        <v>585</v>
      </c>
      <c r="AC32" s="557"/>
      <c r="AD32" s="557"/>
      <c r="AE32" s="367">
        <v>32</v>
      </c>
      <c r="AF32" s="368"/>
      <c r="AG32" s="368"/>
      <c r="AH32" s="368"/>
      <c r="AI32" s="367">
        <v>37</v>
      </c>
      <c r="AJ32" s="368"/>
      <c r="AK32" s="368"/>
      <c r="AL32" s="368"/>
      <c r="AM32" s="367">
        <v>47</v>
      </c>
      <c r="AN32" s="368"/>
      <c r="AO32" s="368"/>
      <c r="AP32" s="368"/>
      <c r="AQ32" s="111" t="s">
        <v>720</v>
      </c>
      <c r="AR32" s="112"/>
      <c r="AS32" s="112"/>
      <c r="AT32" s="113"/>
      <c r="AU32" s="368" t="s">
        <v>718</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585</v>
      </c>
      <c r="AC33" s="528"/>
      <c r="AD33" s="528"/>
      <c r="AE33" s="367">
        <v>47</v>
      </c>
      <c r="AF33" s="368"/>
      <c r="AG33" s="368"/>
      <c r="AH33" s="368"/>
      <c r="AI33" s="367">
        <v>47</v>
      </c>
      <c r="AJ33" s="368"/>
      <c r="AK33" s="368"/>
      <c r="AL33" s="368"/>
      <c r="AM33" s="367">
        <v>47</v>
      </c>
      <c r="AN33" s="368"/>
      <c r="AO33" s="368"/>
      <c r="AP33" s="368"/>
      <c r="AQ33" s="111">
        <v>47</v>
      </c>
      <c r="AR33" s="112"/>
      <c r="AS33" s="112"/>
      <c r="AT33" s="113"/>
      <c r="AU33" s="368" t="s">
        <v>719</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7">
        <v>68</v>
      </c>
      <c r="AF34" s="368"/>
      <c r="AG34" s="368"/>
      <c r="AH34" s="368"/>
      <c r="AI34" s="367">
        <v>78.7</v>
      </c>
      <c r="AJ34" s="368"/>
      <c r="AK34" s="368"/>
      <c r="AL34" s="368"/>
      <c r="AM34" s="367">
        <v>100</v>
      </c>
      <c r="AN34" s="368"/>
      <c r="AO34" s="368"/>
      <c r="AP34" s="368"/>
      <c r="AQ34" s="111" t="s">
        <v>718</v>
      </c>
      <c r="AR34" s="112"/>
      <c r="AS34" s="112"/>
      <c r="AT34" s="113"/>
      <c r="AU34" s="368" t="s">
        <v>718</v>
      </c>
      <c r="AV34" s="368"/>
      <c r="AW34" s="368"/>
      <c r="AX34" s="370"/>
    </row>
    <row r="35" spans="1:50" ht="23.25" customHeight="1" x14ac:dyDescent="0.15">
      <c r="A35" s="900" t="s">
        <v>501</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7" t="s">
        <v>470</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531</v>
      </c>
      <c r="AF37" s="372"/>
      <c r="AG37" s="372"/>
      <c r="AH37" s="373"/>
      <c r="AI37" s="371" t="s">
        <v>528</v>
      </c>
      <c r="AJ37" s="372"/>
      <c r="AK37" s="372"/>
      <c r="AL37" s="373"/>
      <c r="AM37" s="378" t="s">
        <v>523</v>
      </c>
      <c r="AN37" s="378"/>
      <c r="AO37" s="378"/>
      <c r="AP37" s="371"/>
      <c r="AQ37" s="267" t="s">
        <v>354</v>
      </c>
      <c r="AR37" s="268"/>
      <c r="AS37" s="268"/>
      <c r="AT37" s="269"/>
      <c r="AU37" s="384" t="s">
        <v>253</v>
      </c>
      <c r="AV37" s="384"/>
      <c r="AW37" s="384"/>
      <c r="AX37" s="385"/>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1"/>
      <c r="Z38" s="472"/>
      <c r="AA38" s="473"/>
      <c r="AB38" s="335"/>
      <c r="AC38" s="336"/>
      <c r="AD38" s="337"/>
      <c r="AE38" s="335"/>
      <c r="AF38" s="336"/>
      <c r="AG38" s="336"/>
      <c r="AH38" s="337"/>
      <c r="AI38" s="335"/>
      <c r="AJ38" s="336"/>
      <c r="AK38" s="336"/>
      <c r="AL38" s="337"/>
      <c r="AM38" s="379"/>
      <c r="AN38" s="379"/>
      <c r="AO38" s="379"/>
      <c r="AP38" s="335"/>
      <c r="AQ38" s="217">
        <v>33</v>
      </c>
      <c r="AR38" s="136"/>
      <c r="AS38" s="137" t="s">
        <v>355</v>
      </c>
      <c r="AT38" s="172"/>
      <c r="AU38" s="271" t="s">
        <v>718</v>
      </c>
      <c r="AV38" s="271"/>
      <c r="AW38" s="382" t="s">
        <v>300</v>
      </c>
      <c r="AX38" s="383"/>
    </row>
    <row r="39" spans="1:50" ht="23.25" customHeight="1" x14ac:dyDescent="0.15">
      <c r="A39" s="521"/>
      <c r="B39" s="519"/>
      <c r="C39" s="519"/>
      <c r="D39" s="519"/>
      <c r="E39" s="519"/>
      <c r="F39" s="520"/>
      <c r="G39" s="546" t="s">
        <v>586</v>
      </c>
      <c r="H39" s="547"/>
      <c r="I39" s="547"/>
      <c r="J39" s="547"/>
      <c r="K39" s="547"/>
      <c r="L39" s="547"/>
      <c r="M39" s="547"/>
      <c r="N39" s="547"/>
      <c r="O39" s="548"/>
      <c r="P39" s="161" t="s">
        <v>587</v>
      </c>
      <c r="Q39" s="161"/>
      <c r="R39" s="161"/>
      <c r="S39" s="161"/>
      <c r="T39" s="161"/>
      <c r="U39" s="161"/>
      <c r="V39" s="161"/>
      <c r="W39" s="161"/>
      <c r="X39" s="231"/>
      <c r="Y39" s="341" t="s">
        <v>12</v>
      </c>
      <c r="Z39" s="555"/>
      <c r="AA39" s="556"/>
      <c r="AB39" s="557" t="s">
        <v>588</v>
      </c>
      <c r="AC39" s="557"/>
      <c r="AD39" s="557"/>
      <c r="AE39" s="367">
        <v>78.7</v>
      </c>
      <c r="AF39" s="368"/>
      <c r="AG39" s="368"/>
      <c r="AH39" s="368"/>
      <c r="AI39" s="367">
        <v>82.3</v>
      </c>
      <c r="AJ39" s="368"/>
      <c r="AK39" s="368"/>
      <c r="AL39" s="368"/>
      <c r="AM39" s="367">
        <v>83</v>
      </c>
      <c r="AN39" s="368"/>
      <c r="AO39" s="368"/>
      <c r="AP39" s="368"/>
      <c r="AQ39" s="111" t="s">
        <v>720</v>
      </c>
      <c r="AR39" s="112"/>
      <c r="AS39" s="112"/>
      <c r="AT39" s="113"/>
      <c r="AU39" s="368" t="s">
        <v>718</v>
      </c>
      <c r="AV39" s="368"/>
      <c r="AW39" s="368"/>
      <c r="AX39" s="370"/>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589</v>
      </c>
      <c r="AC40" s="528"/>
      <c r="AD40" s="528"/>
      <c r="AE40" s="367">
        <v>90</v>
      </c>
      <c r="AF40" s="368"/>
      <c r="AG40" s="368"/>
      <c r="AH40" s="368"/>
      <c r="AI40" s="367">
        <v>90</v>
      </c>
      <c r="AJ40" s="368"/>
      <c r="AK40" s="368"/>
      <c r="AL40" s="368"/>
      <c r="AM40" s="367">
        <v>90</v>
      </c>
      <c r="AN40" s="368"/>
      <c r="AO40" s="368"/>
      <c r="AP40" s="368"/>
      <c r="AQ40" s="111">
        <v>90</v>
      </c>
      <c r="AR40" s="112"/>
      <c r="AS40" s="112"/>
      <c r="AT40" s="113"/>
      <c r="AU40" s="368" t="s">
        <v>719</v>
      </c>
      <c r="AV40" s="368"/>
      <c r="AW40" s="368"/>
      <c r="AX40" s="370"/>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7">
        <v>87.4</v>
      </c>
      <c r="AF41" s="368"/>
      <c r="AG41" s="368"/>
      <c r="AH41" s="368"/>
      <c r="AI41" s="367">
        <v>91.4</v>
      </c>
      <c r="AJ41" s="368"/>
      <c r="AK41" s="368"/>
      <c r="AL41" s="368"/>
      <c r="AM41" s="367">
        <v>92.2</v>
      </c>
      <c r="AN41" s="368"/>
      <c r="AO41" s="368"/>
      <c r="AP41" s="368"/>
      <c r="AQ41" s="111" t="s">
        <v>721</v>
      </c>
      <c r="AR41" s="112"/>
      <c r="AS41" s="112"/>
      <c r="AT41" s="113"/>
      <c r="AU41" s="368" t="s">
        <v>718</v>
      </c>
      <c r="AV41" s="368"/>
      <c r="AW41" s="368"/>
      <c r="AX41" s="370"/>
    </row>
    <row r="42" spans="1:50" ht="23.25" customHeight="1" x14ac:dyDescent="0.15">
      <c r="A42" s="900" t="s">
        <v>501</v>
      </c>
      <c r="B42" s="901"/>
      <c r="C42" s="901"/>
      <c r="D42" s="901"/>
      <c r="E42" s="901"/>
      <c r="F42" s="902"/>
      <c r="G42" s="906" t="s">
        <v>590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7" t="s">
        <v>470</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531</v>
      </c>
      <c r="AF44" s="372"/>
      <c r="AG44" s="372"/>
      <c r="AH44" s="373"/>
      <c r="AI44" s="371" t="s">
        <v>528</v>
      </c>
      <c r="AJ44" s="372"/>
      <c r="AK44" s="372"/>
      <c r="AL44" s="373"/>
      <c r="AM44" s="378" t="s">
        <v>523</v>
      </c>
      <c r="AN44" s="378"/>
      <c r="AO44" s="378"/>
      <c r="AP44" s="371"/>
      <c r="AQ44" s="267" t="s">
        <v>354</v>
      </c>
      <c r="AR44" s="268"/>
      <c r="AS44" s="268"/>
      <c r="AT44" s="269"/>
      <c r="AU44" s="384" t="s">
        <v>253</v>
      </c>
      <c r="AV44" s="384"/>
      <c r="AW44" s="384"/>
      <c r="AX44" s="385"/>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1"/>
      <c r="Z45" s="472"/>
      <c r="AA45" s="473"/>
      <c r="AB45" s="335"/>
      <c r="AC45" s="336"/>
      <c r="AD45" s="337"/>
      <c r="AE45" s="335"/>
      <c r="AF45" s="336"/>
      <c r="AG45" s="336"/>
      <c r="AH45" s="337"/>
      <c r="AI45" s="335"/>
      <c r="AJ45" s="336"/>
      <c r="AK45" s="336"/>
      <c r="AL45" s="337"/>
      <c r="AM45" s="379"/>
      <c r="AN45" s="379"/>
      <c r="AO45" s="379"/>
      <c r="AP45" s="335"/>
      <c r="AQ45" s="217">
        <v>33</v>
      </c>
      <c r="AR45" s="136"/>
      <c r="AS45" s="137" t="s">
        <v>355</v>
      </c>
      <c r="AT45" s="172"/>
      <c r="AU45" s="271" t="s">
        <v>718</v>
      </c>
      <c r="AV45" s="271"/>
      <c r="AW45" s="382" t="s">
        <v>300</v>
      </c>
      <c r="AX45" s="383"/>
    </row>
    <row r="46" spans="1:50" ht="23.25" customHeight="1" x14ac:dyDescent="0.15">
      <c r="A46" s="521"/>
      <c r="B46" s="519"/>
      <c r="C46" s="519"/>
      <c r="D46" s="519"/>
      <c r="E46" s="519"/>
      <c r="F46" s="520"/>
      <c r="G46" s="546" t="s">
        <v>591</v>
      </c>
      <c r="H46" s="547"/>
      <c r="I46" s="547"/>
      <c r="J46" s="547"/>
      <c r="K46" s="547"/>
      <c r="L46" s="547"/>
      <c r="M46" s="547"/>
      <c r="N46" s="547"/>
      <c r="O46" s="548"/>
      <c r="P46" s="161" t="s">
        <v>592</v>
      </c>
      <c r="Q46" s="161"/>
      <c r="R46" s="161"/>
      <c r="S46" s="161"/>
      <c r="T46" s="161"/>
      <c r="U46" s="161"/>
      <c r="V46" s="161"/>
      <c r="W46" s="161"/>
      <c r="X46" s="231"/>
      <c r="Y46" s="341" t="s">
        <v>12</v>
      </c>
      <c r="Z46" s="555"/>
      <c r="AA46" s="556"/>
      <c r="AB46" s="557" t="s">
        <v>594</v>
      </c>
      <c r="AC46" s="557"/>
      <c r="AD46" s="557"/>
      <c r="AE46" s="367">
        <v>46</v>
      </c>
      <c r="AF46" s="368"/>
      <c r="AG46" s="368"/>
      <c r="AH46" s="368"/>
      <c r="AI46" s="367">
        <v>31</v>
      </c>
      <c r="AJ46" s="368"/>
      <c r="AK46" s="368"/>
      <c r="AL46" s="368"/>
      <c r="AM46" s="367">
        <v>66</v>
      </c>
      <c r="AN46" s="368"/>
      <c r="AO46" s="368"/>
      <c r="AP46" s="368"/>
      <c r="AQ46" s="111" t="s">
        <v>718</v>
      </c>
      <c r="AR46" s="112"/>
      <c r="AS46" s="112"/>
      <c r="AT46" s="113"/>
      <c r="AU46" s="368" t="s">
        <v>723</v>
      </c>
      <c r="AV46" s="368"/>
      <c r="AW46" s="368"/>
      <c r="AX46" s="370"/>
    </row>
    <row r="47" spans="1:50" ht="23.2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594</v>
      </c>
      <c r="AC47" s="528"/>
      <c r="AD47" s="528"/>
      <c r="AE47" s="367">
        <v>50</v>
      </c>
      <c r="AF47" s="368"/>
      <c r="AG47" s="368"/>
      <c r="AH47" s="368"/>
      <c r="AI47" s="367">
        <v>50</v>
      </c>
      <c r="AJ47" s="368"/>
      <c r="AK47" s="368"/>
      <c r="AL47" s="368"/>
      <c r="AM47" s="367">
        <v>50</v>
      </c>
      <c r="AN47" s="368"/>
      <c r="AO47" s="368"/>
      <c r="AP47" s="368"/>
      <c r="AQ47" s="111">
        <v>70</v>
      </c>
      <c r="AR47" s="112"/>
      <c r="AS47" s="112"/>
      <c r="AT47" s="113"/>
      <c r="AU47" s="368" t="s">
        <v>724</v>
      </c>
      <c r="AV47" s="368"/>
      <c r="AW47" s="368"/>
      <c r="AX47" s="370"/>
    </row>
    <row r="48" spans="1:50" ht="23.25"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7">
        <v>92</v>
      </c>
      <c r="AF48" s="368"/>
      <c r="AG48" s="368"/>
      <c r="AH48" s="368"/>
      <c r="AI48" s="367">
        <v>62</v>
      </c>
      <c r="AJ48" s="368"/>
      <c r="AK48" s="368"/>
      <c r="AL48" s="368"/>
      <c r="AM48" s="367">
        <v>132</v>
      </c>
      <c r="AN48" s="368"/>
      <c r="AO48" s="368"/>
      <c r="AP48" s="368"/>
      <c r="AQ48" s="111" t="s">
        <v>722</v>
      </c>
      <c r="AR48" s="112"/>
      <c r="AS48" s="112"/>
      <c r="AT48" s="113"/>
      <c r="AU48" s="368" t="s">
        <v>719</v>
      </c>
      <c r="AV48" s="368"/>
      <c r="AW48" s="368"/>
      <c r="AX48" s="370"/>
    </row>
    <row r="49" spans="1:50" ht="23.25" customHeight="1" x14ac:dyDescent="0.15">
      <c r="A49" s="900" t="s">
        <v>501</v>
      </c>
      <c r="B49" s="901"/>
      <c r="C49" s="901"/>
      <c r="D49" s="901"/>
      <c r="E49" s="901"/>
      <c r="F49" s="902"/>
      <c r="G49" s="906" t="s">
        <v>593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8" t="s">
        <v>470</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531</v>
      </c>
      <c r="AF51" s="372"/>
      <c r="AG51" s="372"/>
      <c r="AH51" s="373"/>
      <c r="AI51" s="371" t="s">
        <v>528</v>
      </c>
      <c r="AJ51" s="372"/>
      <c r="AK51" s="372"/>
      <c r="AL51" s="373"/>
      <c r="AM51" s="378" t="s">
        <v>524</v>
      </c>
      <c r="AN51" s="378"/>
      <c r="AO51" s="378"/>
      <c r="AP51" s="371"/>
      <c r="AQ51" s="267" t="s">
        <v>354</v>
      </c>
      <c r="AR51" s="268"/>
      <c r="AS51" s="268"/>
      <c r="AT51" s="269"/>
      <c r="AU51" s="380" t="s">
        <v>253</v>
      </c>
      <c r="AV51" s="380"/>
      <c r="AW51" s="380"/>
      <c r="AX51" s="381"/>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1"/>
      <c r="Z52" s="472"/>
      <c r="AA52" s="473"/>
      <c r="AB52" s="335"/>
      <c r="AC52" s="336"/>
      <c r="AD52" s="337"/>
      <c r="AE52" s="335"/>
      <c r="AF52" s="336"/>
      <c r="AG52" s="336"/>
      <c r="AH52" s="337"/>
      <c r="AI52" s="335"/>
      <c r="AJ52" s="336"/>
      <c r="AK52" s="336"/>
      <c r="AL52" s="337"/>
      <c r="AM52" s="379"/>
      <c r="AN52" s="379"/>
      <c r="AO52" s="379"/>
      <c r="AP52" s="335"/>
      <c r="AQ52" s="217">
        <v>33</v>
      </c>
      <c r="AR52" s="136"/>
      <c r="AS52" s="137" t="s">
        <v>355</v>
      </c>
      <c r="AT52" s="172"/>
      <c r="AU52" s="271" t="s">
        <v>719</v>
      </c>
      <c r="AV52" s="271"/>
      <c r="AW52" s="382" t="s">
        <v>300</v>
      </c>
      <c r="AX52" s="383"/>
    </row>
    <row r="53" spans="1:50" ht="23.25" customHeight="1" x14ac:dyDescent="0.15">
      <c r="A53" s="521"/>
      <c r="B53" s="519"/>
      <c r="C53" s="519"/>
      <c r="D53" s="519"/>
      <c r="E53" s="519"/>
      <c r="F53" s="520"/>
      <c r="G53" s="546" t="s">
        <v>595</v>
      </c>
      <c r="H53" s="547"/>
      <c r="I53" s="547"/>
      <c r="J53" s="547"/>
      <c r="K53" s="547"/>
      <c r="L53" s="547"/>
      <c r="M53" s="547"/>
      <c r="N53" s="547"/>
      <c r="O53" s="548"/>
      <c r="P53" s="161" t="s">
        <v>596</v>
      </c>
      <c r="Q53" s="161"/>
      <c r="R53" s="161"/>
      <c r="S53" s="161"/>
      <c r="T53" s="161"/>
      <c r="U53" s="161"/>
      <c r="V53" s="161"/>
      <c r="W53" s="161"/>
      <c r="X53" s="231"/>
      <c r="Y53" s="341" t="s">
        <v>12</v>
      </c>
      <c r="Z53" s="555"/>
      <c r="AA53" s="556"/>
      <c r="AB53" s="557" t="s">
        <v>597</v>
      </c>
      <c r="AC53" s="557"/>
      <c r="AD53" s="557"/>
      <c r="AE53" s="367">
        <v>42246</v>
      </c>
      <c r="AF53" s="368"/>
      <c r="AG53" s="368"/>
      <c r="AH53" s="368"/>
      <c r="AI53" s="367">
        <v>73846</v>
      </c>
      <c r="AJ53" s="368"/>
      <c r="AK53" s="368"/>
      <c r="AL53" s="368"/>
      <c r="AM53" s="367">
        <v>52728</v>
      </c>
      <c r="AN53" s="368"/>
      <c r="AO53" s="368"/>
      <c r="AP53" s="368"/>
      <c r="AQ53" s="111" t="s">
        <v>718</v>
      </c>
      <c r="AR53" s="112"/>
      <c r="AS53" s="112"/>
      <c r="AT53" s="113"/>
      <c r="AU53" s="368" t="s">
        <v>718</v>
      </c>
      <c r="AV53" s="368"/>
      <c r="AW53" s="368"/>
      <c r="AX53" s="370"/>
    </row>
    <row r="54" spans="1:50" ht="23.25"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597</v>
      </c>
      <c r="AC54" s="528"/>
      <c r="AD54" s="528"/>
      <c r="AE54" s="367">
        <v>30000</v>
      </c>
      <c r="AF54" s="368"/>
      <c r="AG54" s="368"/>
      <c r="AH54" s="368"/>
      <c r="AI54" s="367">
        <v>35000</v>
      </c>
      <c r="AJ54" s="368"/>
      <c r="AK54" s="368"/>
      <c r="AL54" s="368"/>
      <c r="AM54" s="367">
        <v>35000</v>
      </c>
      <c r="AN54" s="368"/>
      <c r="AO54" s="368"/>
      <c r="AP54" s="368"/>
      <c r="AQ54" s="111">
        <v>70000</v>
      </c>
      <c r="AR54" s="112"/>
      <c r="AS54" s="112"/>
      <c r="AT54" s="113"/>
      <c r="AU54" s="368" t="s">
        <v>718</v>
      </c>
      <c r="AV54" s="368"/>
      <c r="AW54" s="368"/>
      <c r="AX54" s="370"/>
    </row>
    <row r="55" spans="1:50" ht="23.25"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7">
        <v>140.80000000000001</v>
      </c>
      <c r="AF55" s="368"/>
      <c r="AG55" s="368"/>
      <c r="AH55" s="368"/>
      <c r="AI55" s="367">
        <v>211</v>
      </c>
      <c r="AJ55" s="368"/>
      <c r="AK55" s="368"/>
      <c r="AL55" s="368"/>
      <c r="AM55" s="367">
        <v>150.69999999999999</v>
      </c>
      <c r="AN55" s="368"/>
      <c r="AO55" s="368"/>
      <c r="AP55" s="368"/>
      <c r="AQ55" s="111" t="s">
        <v>725</v>
      </c>
      <c r="AR55" s="112"/>
      <c r="AS55" s="112"/>
      <c r="AT55" s="113"/>
      <c r="AU55" s="368" t="s">
        <v>719</v>
      </c>
      <c r="AV55" s="368"/>
      <c r="AW55" s="368"/>
      <c r="AX55" s="370"/>
    </row>
    <row r="56" spans="1:50" ht="23.25" customHeight="1" x14ac:dyDescent="0.15">
      <c r="A56" s="900" t="s">
        <v>501</v>
      </c>
      <c r="B56" s="901"/>
      <c r="C56" s="901"/>
      <c r="D56" s="901"/>
      <c r="E56" s="901"/>
      <c r="F56" s="902"/>
      <c r="G56" s="906" t="s">
        <v>593</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8" t="s">
        <v>470</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532</v>
      </c>
      <c r="AF58" s="372"/>
      <c r="AG58" s="372"/>
      <c r="AH58" s="373"/>
      <c r="AI58" s="371" t="s">
        <v>528</v>
      </c>
      <c r="AJ58" s="372"/>
      <c r="AK58" s="372"/>
      <c r="AL58" s="373"/>
      <c r="AM58" s="378" t="s">
        <v>523</v>
      </c>
      <c r="AN58" s="378"/>
      <c r="AO58" s="378"/>
      <c r="AP58" s="371"/>
      <c r="AQ58" s="267" t="s">
        <v>354</v>
      </c>
      <c r="AR58" s="268"/>
      <c r="AS58" s="268"/>
      <c r="AT58" s="269"/>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1" t="s">
        <v>12</v>
      </c>
      <c r="Z60" s="555"/>
      <c r="AA60" s="556"/>
      <c r="AB60" s="557"/>
      <c r="AC60" s="557"/>
      <c r="AD60" s="55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466</v>
      </c>
      <c r="X65" s="873"/>
      <c r="Y65" s="876"/>
      <c r="Z65" s="876"/>
      <c r="AA65" s="877"/>
      <c r="AB65" s="870" t="s">
        <v>11</v>
      </c>
      <c r="AC65" s="866"/>
      <c r="AD65" s="867"/>
      <c r="AE65" s="371" t="s">
        <v>531</v>
      </c>
      <c r="AF65" s="372"/>
      <c r="AG65" s="372"/>
      <c r="AH65" s="373"/>
      <c r="AI65" s="371" t="s">
        <v>528</v>
      </c>
      <c r="AJ65" s="372"/>
      <c r="AK65" s="372"/>
      <c r="AL65" s="373"/>
      <c r="AM65" s="378" t="s">
        <v>523</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0"/>
      <c r="AR66" s="271"/>
      <c r="AS66" s="868" t="s">
        <v>355</v>
      </c>
      <c r="AT66" s="869"/>
      <c r="AU66" s="271"/>
      <c r="AV66" s="271"/>
      <c r="AW66" s="868" t="s">
        <v>469</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491</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491</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492</v>
      </c>
      <c r="AC69" s="978"/>
      <c r="AD69" s="978"/>
      <c r="AE69" s="503"/>
      <c r="AF69" s="504"/>
      <c r="AG69" s="504"/>
      <c r="AH69" s="504"/>
      <c r="AI69" s="503"/>
      <c r="AJ69" s="504"/>
      <c r="AK69" s="504"/>
      <c r="AL69" s="504"/>
      <c r="AM69" s="503"/>
      <c r="AN69" s="504"/>
      <c r="AO69" s="504"/>
      <c r="AP69" s="504"/>
      <c r="AQ69" s="367"/>
      <c r="AR69" s="368"/>
      <c r="AS69" s="368"/>
      <c r="AT69" s="369"/>
      <c r="AU69" s="368"/>
      <c r="AV69" s="368"/>
      <c r="AW69" s="368"/>
      <c r="AX69" s="370"/>
    </row>
    <row r="70" spans="1:50" ht="23.25" hidden="1" customHeight="1" x14ac:dyDescent="0.15">
      <c r="A70" s="854" t="s">
        <v>476</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490</v>
      </c>
      <c r="X70" s="947"/>
      <c r="Y70" s="952" t="s">
        <v>12</v>
      </c>
      <c r="Z70" s="952"/>
      <c r="AA70" s="953"/>
      <c r="AB70" s="954" t="s">
        <v>491</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491</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492</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471</v>
      </c>
      <c r="B73" s="841"/>
      <c r="C73" s="841"/>
      <c r="D73" s="841"/>
      <c r="E73" s="841"/>
      <c r="F73" s="842"/>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1" t="s">
        <v>531</v>
      </c>
      <c r="AF73" s="372"/>
      <c r="AG73" s="372"/>
      <c r="AH73" s="373"/>
      <c r="AI73" s="371" t="s">
        <v>528</v>
      </c>
      <c r="AJ73" s="372"/>
      <c r="AK73" s="372"/>
      <c r="AL73" s="373"/>
      <c r="AM73" s="378" t="s">
        <v>523</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3"/>
      <c r="B75" s="844"/>
      <c r="C75" s="844"/>
      <c r="D75" s="844"/>
      <c r="E75" s="844"/>
      <c r="F75" s="845"/>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4" t="s">
        <v>504</v>
      </c>
      <c r="B78" s="915"/>
      <c r="C78" s="915"/>
      <c r="D78" s="915"/>
      <c r="E78" s="912" t="s">
        <v>448</v>
      </c>
      <c r="F78" s="913"/>
      <c r="G78" s="57" t="s">
        <v>357</v>
      </c>
      <c r="H78" s="798"/>
      <c r="I78" s="244"/>
      <c r="J78" s="244"/>
      <c r="K78" s="244"/>
      <c r="L78" s="244"/>
      <c r="M78" s="244"/>
      <c r="N78" s="244"/>
      <c r="O78" s="799"/>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465</v>
      </c>
      <c r="AP79" s="149"/>
      <c r="AQ79" s="149"/>
      <c r="AR79" s="81" t="s">
        <v>463</v>
      </c>
      <c r="AS79" s="148"/>
      <c r="AT79" s="149"/>
      <c r="AU79" s="149"/>
      <c r="AV79" s="149"/>
      <c r="AW79" s="149"/>
      <c r="AX79" s="150"/>
    </row>
    <row r="80" spans="1:50" ht="18.75" hidden="1" customHeight="1" x14ac:dyDescent="0.15">
      <c r="A80" s="525" t="s">
        <v>266</v>
      </c>
      <c r="B80" s="849" t="s">
        <v>462</v>
      </c>
      <c r="C80" s="850"/>
      <c r="D80" s="850"/>
      <c r="E80" s="850"/>
      <c r="F80" s="851"/>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row>
    <row r="81" spans="1:60" ht="22.5" hidden="1" customHeight="1" x14ac:dyDescent="0.15">
      <c r="A81" s="526"/>
      <c r="B81" s="852"/>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5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1" t="s">
        <v>11</v>
      </c>
      <c r="AC85" s="462"/>
      <c r="AD85" s="463"/>
      <c r="AE85" s="371" t="s">
        <v>531</v>
      </c>
      <c r="AF85" s="372"/>
      <c r="AG85" s="372"/>
      <c r="AH85" s="373"/>
      <c r="AI85" s="371" t="s">
        <v>528</v>
      </c>
      <c r="AJ85" s="372"/>
      <c r="AK85" s="372"/>
      <c r="AL85" s="373"/>
      <c r="AM85" s="378" t="s">
        <v>523</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1" t="s">
        <v>11</v>
      </c>
      <c r="AC90" s="462"/>
      <c r="AD90" s="463"/>
      <c r="AE90" s="371" t="s">
        <v>531</v>
      </c>
      <c r="AF90" s="372"/>
      <c r="AG90" s="372"/>
      <c r="AH90" s="373"/>
      <c r="AI90" s="371" t="s">
        <v>528</v>
      </c>
      <c r="AJ90" s="372"/>
      <c r="AK90" s="372"/>
      <c r="AL90" s="373"/>
      <c r="AM90" s="378" t="s">
        <v>523</v>
      </c>
      <c r="AN90" s="378"/>
      <c r="AO90" s="378"/>
      <c r="AP90" s="371"/>
      <c r="AQ90" s="176" t="s">
        <v>354</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1" t="s">
        <v>11</v>
      </c>
      <c r="AC95" s="462"/>
      <c r="AD95" s="463"/>
      <c r="AE95" s="371" t="s">
        <v>531</v>
      </c>
      <c r="AF95" s="372"/>
      <c r="AG95" s="372"/>
      <c r="AH95" s="373"/>
      <c r="AI95" s="371" t="s">
        <v>528</v>
      </c>
      <c r="AJ95" s="372"/>
      <c r="AK95" s="372"/>
      <c r="AL95" s="373"/>
      <c r="AM95" s="378" t="s">
        <v>523</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7"/>
      <c r="B99" s="883"/>
      <c r="C99" s="883"/>
      <c r="D99" s="883"/>
      <c r="E99" s="883"/>
      <c r="F99" s="884"/>
      <c r="G99" s="810"/>
      <c r="H99" s="247"/>
      <c r="I99" s="247"/>
      <c r="J99" s="247"/>
      <c r="K99" s="247"/>
      <c r="L99" s="247"/>
      <c r="M99" s="247"/>
      <c r="N99" s="247"/>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15">
      <c r="A100" s="835" t="s">
        <v>472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531</v>
      </c>
      <c r="AF100" s="827"/>
      <c r="AG100" s="827"/>
      <c r="AH100" s="828"/>
      <c r="AI100" s="826" t="s">
        <v>528</v>
      </c>
      <c r="AJ100" s="827"/>
      <c r="AK100" s="827"/>
      <c r="AL100" s="828"/>
      <c r="AM100" s="826" t="s">
        <v>524</v>
      </c>
      <c r="AN100" s="827"/>
      <c r="AO100" s="827"/>
      <c r="AP100" s="828"/>
      <c r="AQ100" s="931" t="s">
        <v>517</v>
      </c>
      <c r="AR100" s="932"/>
      <c r="AS100" s="932"/>
      <c r="AT100" s="933"/>
      <c r="AU100" s="931" t="s">
        <v>514</v>
      </c>
      <c r="AV100" s="932"/>
      <c r="AW100" s="932"/>
      <c r="AX100" s="934"/>
    </row>
    <row r="101" spans="1:60" ht="23.25" hidden="1" customHeight="1" x14ac:dyDescent="0.15">
      <c r="A101" s="494"/>
      <c r="B101" s="495"/>
      <c r="C101" s="495"/>
      <c r="D101" s="495"/>
      <c r="E101" s="495"/>
      <c r="F101" s="496"/>
      <c r="G101" s="161" t="s">
        <v>598</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599</v>
      </c>
      <c r="AC101" s="557"/>
      <c r="AD101" s="557"/>
      <c r="AE101" s="367">
        <v>47</v>
      </c>
      <c r="AF101" s="368"/>
      <c r="AG101" s="368"/>
      <c r="AH101" s="369"/>
      <c r="AI101" s="367">
        <v>47</v>
      </c>
      <c r="AJ101" s="368"/>
      <c r="AK101" s="368"/>
      <c r="AL101" s="369"/>
      <c r="AM101" s="367">
        <v>47</v>
      </c>
      <c r="AN101" s="368"/>
      <c r="AO101" s="368"/>
      <c r="AP101" s="369"/>
      <c r="AQ101" s="367"/>
      <c r="AR101" s="368"/>
      <c r="AS101" s="368"/>
      <c r="AT101" s="369"/>
      <c r="AU101" s="367"/>
      <c r="AV101" s="368"/>
      <c r="AW101" s="368"/>
      <c r="AX101" s="369"/>
    </row>
    <row r="102" spans="1:60" ht="23.25" hidden="1"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7" t="s">
        <v>599</v>
      </c>
      <c r="AC102" s="557"/>
      <c r="AD102" s="557"/>
      <c r="AE102" s="361">
        <v>47</v>
      </c>
      <c r="AF102" s="361"/>
      <c r="AG102" s="361"/>
      <c r="AH102" s="361"/>
      <c r="AI102" s="361">
        <v>47</v>
      </c>
      <c r="AJ102" s="361"/>
      <c r="AK102" s="361"/>
      <c r="AL102" s="361"/>
      <c r="AM102" s="503">
        <v>47</v>
      </c>
      <c r="AN102" s="504"/>
      <c r="AO102" s="504"/>
      <c r="AP102" s="505"/>
      <c r="AQ102" s="503"/>
      <c r="AR102" s="504"/>
      <c r="AS102" s="504"/>
      <c r="AT102" s="505"/>
      <c r="AU102" s="503"/>
      <c r="AV102" s="504"/>
      <c r="AW102" s="504"/>
      <c r="AX102" s="505"/>
    </row>
    <row r="103" spans="1:60" ht="31.5" customHeight="1" x14ac:dyDescent="0.15">
      <c r="A103" s="491" t="s">
        <v>472</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531</v>
      </c>
      <c r="AF103" s="298"/>
      <c r="AG103" s="298"/>
      <c r="AH103" s="299"/>
      <c r="AI103" s="303" t="s">
        <v>528</v>
      </c>
      <c r="AJ103" s="298"/>
      <c r="AK103" s="298"/>
      <c r="AL103" s="299"/>
      <c r="AM103" s="303" t="s">
        <v>524</v>
      </c>
      <c r="AN103" s="298"/>
      <c r="AO103" s="298"/>
      <c r="AP103" s="299"/>
      <c r="AQ103" s="363" t="s">
        <v>517</v>
      </c>
      <c r="AR103" s="364"/>
      <c r="AS103" s="364"/>
      <c r="AT103" s="365"/>
      <c r="AU103" s="363" t="s">
        <v>514</v>
      </c>
      <c r="AV103" s="364"/>
      <c r="AW103" s="364"/>
      <c r="AX103" s="366"/>
    </row>
    <row r="104" spans="1:60" ht="23.25" customHeight="1" x14ac:dyDescent="0.15">
      <c r="A104" s="494"/>
      <c r="B104" s="495"/>
      <c r="C104" s="495"/>
      <c r="D104" s="495"/>
      <c r="E104" s="495"/>
      <c r="F104" s="496"/>
      <c r="G104" s="161" t="s">
        <v>600</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601</v>
      </c>
      <c r="AC104" s="475"/>
      <c r="AD104" s="476"/>
      <c r="AE104" s="367">
        <v>1</v>
      </c>
      <c r="AF104" s="368"/>
      <c r="AG104" s="368"/>
      <c r="AH104" s="369"/>
      <c r="AI104" s="367">
        <v>1</v>
      </c>
      <c r="AJ104" s="368"/>
      <c r="AK104" s="368"/>
      <c r="AL104" s="369"/>
      <c r="AM104" s="367">
        <v>1</v>
      </c>
      <c r="AN104" s="368"/>
      <c r="AO104" s="368"/>
      <c r="AP104" s="369"/>
      <c r="AQ104" s="367" t="s">
        <v>724</v>
      </c>
      <c r="AR104" s="368"/>
      <c r="AS104" s="368"/>
      <c r="AT104" s="369"/>
      <c r="AU104" s="367"/>
      <c r="AV104" s="368"/>
      <c r="AW104" s="368"/>
      <c r="AX104" s="369"/>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t="s">
        <v>601</v>
      </c>
      <c r="AC105" s="410"/>
      <c r="AD105" s="411"/>
      <c r="AE105" s="361">
        <v>1</v>
      </c>
      <c r="AF105" s="361"/>
      <c r="AG105" s="361"/>
      <c r="AH105" s="361"/>
      <c r="AI105" s="361">
        <v>1</v>
      </c>
      <c r="AJ105" s="361"/>
      <c r="AK105" s="361"/>
      <c r="AL105" s="361"/>
      <c r="AM105" s="361">
        <v>1</v>
      </c>
      <c r="AN105" s="361"/>
      <c r="AO105" s="361"/>
      <c r="AP105" s="361"/>
      <c r="AQ105" s="367">
        <v>1</v>
      </c>
      <c r="AR105" s="368"/>
      <c r="AS105" s="368"/>
      <c r="AT105" s="369"/>
      <c r="AU105" s="503"/>
      <c r="AV105" s="504"/>
      <c r="AW105" s="504"/>
      <c r="AX105" s="505"/>
    </row>
    <row r="106" spans="1:60" ht="31.5" customHeight="1" x14ac:dyDescent="0.15">
      <c r="A106" s="491" t="s">
        <v>472</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531</v>
      </c>
      <c r="AF106" s="298"/>
      <c r="AG106" s="298"/>
      <c r="AH106" s="299"/>
      <c r="AI106" s="303" t="s">
        <v>528</v>
      </c>
      <c r="AJ106" s="298"/>
      <c r="AK106" s="298"/>
      <c r="AL106" s="299"/>
      <c r="AM106" s="303" t="s">
        <v>523</v>
      </c>
      <c r="AN106" s="298"/>
      <c r="AO106" s="298"/>
      <c r="AP106" s="299"/>
      <c r="AQ106" s="363" t="s">
        <v>517</v>
      </c>
      <c r="AR106" s="364"/>
      <c r="AS106" s="364"/>
      <c r="AT106" s="365"/>
      <c r="AU106" s="363" t="s">
        <v>514</v>
      </c>
      <c r="AV106" s="364"/>
      <c r="AW106" s="364"/>
      <c r="AX106" s="366"/>
    </row>
    <row r="107" spans="1:60" ht="23.25" customHeight="1" x14ac:dyDescent="0.15">
      <c r="A107" s="494"/>
      <c r="B107" s="495"/>
      <c r="C107" s="495"/>
      <c r="D107" s="495"/>
      <c r="E107" s="495"/>
      <c r="F107" s="496"/>
      <c r="G107" s="161" t="s">
        <v>706</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602</v>
      </c>
      <c r="AC107" s="475"/>
      <c r="AD107" s="476"/>
      <c r="AE107" s="361">
        <v>15</v>
      </c>
      <c r="AF107" s="361"/>
      <c r="AG107" s="361"/>
      <c r="AH107" s="361"/>
      <c r="AI107" s="361">
        <v>10</v>
      </c>
      <c r="AJ107" s="361"/>
      <c r="AK107" s="361"/>
      <c r="AL107" s="361"/>
      <c r="AM107" s="367">
        <v>10</v>
      </c>
      <c r="AN107" s="368"/>
      <c r="AO107" s="368"/>
      <c r="AP107" s="369"/>
      <c r="AQ107" s="367" t="s">
        <v>718</v>
      </c>
      <c r="AR107" s="368"/>
      <c r="AS107" s="368"/>
      <c r="AT107" s="369"/>
      <c r="AU107" s="367"/>
      <c r="AV107" s="368"/>
      <c r="AW107" s="368"/>
      <c r="AX107" s="369"/>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t="s">
        <v>602</v>
      </c>
      <c r="AC108" s="410"/>
      <c r="AD108" s="411"/>
      <c r="AE108" s="361">
        <v>15</v>
      </c>
      <c r="AF108" s="361"/>
      <c r="AG108" s="361"/>
      <c r="AH108" s="361"/>
      <c r="AI108" s="361">
        <v>10</v>
      </c>
      <c r="AJ108" s="361"/>
      <c r="AK108" s="361"/>
      <c r="AL108" s="361"/>
      <c r="AM108" s="367">
        <v>10</v>
      </c>
      <c r="AN108" s="368"/>
      <c r="AO108" s="368"/>
      <c r="AP108" s="369"/>
      <c r="AQ108" s="367">
        <v>10</v>
      </c>
      <c r="AR108" s="368"/>
      <c r="AS108" s="368"/>
      <c r="AT108" s="369"/>
      <c r="AU108" s="503"/>
      <c r="AV108" s="504"/>
      <c r="AW108" s="504"/>
      <c r="AX108" s="505"/>
    </row>
    <row r="109" spans="1:60" ht="31.5" customHeight="1" x14ac:dyDescent="0.15">
      <c r="A109" s="491" t="s">
        <v>472</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531</v>
      </c>
      <c r="AF109" s="298"/>
      <c r="AG109" s="298"/>
      <c r="AH109" s="299"/>
      <c r="AI109" s="303" t="s">
        <v>528</v>
      </c>
      <c r="AJ109" s="298"/>
      <c r="AK109" s="298"/>
      <c r="AL109" s="299"/>
      <c r="AM109" s="303" t="s">
        <v>524</v>
      </c>
      <c r="AN109" s="298"/>
      <c r="AO109" s="298"/>
      <c r="AP109" s="299"/>
      <c r="AQ109" s="363" t="s">
        <v>517</v>
      </c>
      <c r="AR109" s="364"/>
      <c r="AS109" s="364"/>
      <c r="AT109" s="365"/>
      <c r="AU109" s="363" t="s">
        <v>514</v>
      </c>
      <c r="AV109" s="364"/>
      <c r="AW109" s="364"/>
      <c r="AX109" s="366"/>
    </row>
    <row r="110" spans="1:60" ht="23.25" customHeight="1" x14ac:dyDescent="0.15">
      <c r="A110" s="494"/>
      <c r="B110" s="495"/>
      <c r="C110" s="495"/>
      <c r="D110" s="495"/>
      <c r="E110" s="495"/>
      <c r="F110" s="496"/>
      <c r="G110" s="161" t="s">
        <v>603</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602</v>
      </c>
      <c r="AC110" s="475"/>
      <c r="AD110" s="476"/>
      <c r="AE110" s="361">
        <v>1</v>
      </c>
      <c r="AF110" s="361"/>
      <c r="AG110" s="361"/>
      <c r="AH110" s="361"/>
      <c r="AI110" s="361">
        <v>1</v>
      </c>
      <c r="AJ110" s="361"/>
      <c r="AK110" s="361"/>
      <c r="AL110" s="361"/>
      <c r="AM110" s="367">
        <v>1</v>
      </c>
      <c r="AN110" s="368"/>
      <c r="AO110" s="368"/>
      <c r="AP110" s="369"/>
      <c r="AQ110" s="367" t="s">
        <v>718</v>
      </c>
      <c r="AR110" s="368"/>
      <c r="AS110" s="368"/>
      <c r="AT110" s="369"/>
      <c r="AU110" s="367"/>
      <c r="AV110" s="368"/>
      <c r="AW110" s="368"/>
      <c r="AX110" s="369"/>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t="s">
        <v>602</v>
      </c>
      <c r="AC111" s="410"/>
      <c r="AD111" s="411"/>
      <c r="AE111" s="361">
        <v>1</v>
      </c>
      <c r="AF111" s="361"/>
      <c r="AG111" s="361"/>
      <c r="AH111" s="361"/>
      <c r="AI111" s="361">
        <v>1</v>
      </c>
      <c r="AJ111" s="361"/>
      <c r="AK111" s="361"/>
      <c r="AL111" s="361"/>
      <c r="AM111" s="367">
        <v>1</v>
      </c>
      <c r="AN111" s="368"/>
      <c r="AO111" s="368"/>
      <c r="AP111" s="369"/>
      <c r="AQ111" s="367">
        <v>1</v>
      </c>
      <c r="AR111" s="368"/>
      <c r="AS111" s="368"/>
      <c r="AT111" s="369"/>
      <c r="AU111" s="503"/>
      <c r="AV111" s="504"/>
      <c r="AW111" s="504"/>
      <c r="AX111" s="505"/>
    </row>
    <row r="112" spans="1:60" ht="31.5" hidden="1" customHeight="1" x14ac:dyDescent="0.15">
      <c r="A112" s="491" t="s">
        <v>472</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531</v>
      </c>
      <c r="AF112" s="298"/>
      <c r="AG112" s="298"/>
      <c r="AH112" s="299"/>
      <c r="AI112" s="303" t="s">
        <v>528</v>
      </c>
      <c r="AJ112" s="298"/>
      <c r="AK112" s="298"/>
      <c r="AL112" s="299"/>
      <c r="AM112" s="303" t="s">
        <v>523</v>
      </c>
      <c r="AN112" s="298"/>
      <c r="AO112" s="298"/>
      <c r="AP112" s="299"/>
      <c r="AQ112" s="363" t="s">
        <v>517</v>
      </c>
      <c r="AR112" s="364"/>
      <c r="AS112" s="364"/>
      <c r="AT112" s="365"/>
      <c r="AU112" s="363" t="s">
        <v>514</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531</v>
      </c>
      <c r="AF115" s="298"/>
      <c r="AG115" s="298"/>
      <c r="AH115" s="299"/>
      <c r="AI115" s="303" t="s">
        <v>528</v>
      </c>
      <c r="AJ115" s="298"/>
      <c r="AK115" s="298"/>
      <c r="AL115" s="299"/>
      <c r="AM115" s="303" t="s">
        <v>523</v>
      </c>
      <c r="AN115" s="298"/>
      <c r="AO115" s="298"/>
      <c r="AP115" s="299"/>
      <c r="AQ115" s="338" t="s">
        <v>518</v>
      </c>
      <c r="AR115" s="339"/>
      <c r="AS115" s="339"/>
      <c r="AT115" s="339"/>
      <c r="AU115" s="339"/>
      <c r="AV115" s="339"/>
      <c r="AW115" s="339"/>
      <c r="AX115" s="340"/>
    </row>
    <row r="116" spans="1:50" ht="23.25" customHeight="1" x14ac:dyDescent="0.15">
      <c r="A116" s="292"/>
      <c r="B116" s="293"/>
      <c r="C116" s="293"/>
      <c r="D116" s="293"/>
      <c r="E116" s="293"/>
      <c r="F116" s="294"/>
      <c r="G116" s="354" t="s">
        <v>708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606</v>
      </c>
      <c r="AC116" s="301"/>
      <c r="AD116" s="302"/>
      <c r="AE116" s="361">
        <v>22985</v>
      </c>
      <c r="AF116" s="361"/>
      <c r="AG116" s="361"/>
      <c r="AH116" s="361"/>
      <c r="AI116" s="361">
        <v>40159</v>
      </c>
      <c r="AJ116" s="361"/>
      <c r="AK116" s="361"/>
      <c r="AL116" s="361"/>
      <c r="AM116" s="361">
        <v>24323</v>
      </c>
      <c r="AN116" s="361"/>
      <c r="AO116" s="361"/>
      <c r="AP116" s="361"/>
      <c r="AQ116" s="367">
        <v>24247</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607</v>
      </c>
      <c r="AC117" s="345"/>
      <c r="AD117" s="346"/>
      <c r="AE117" s="306" t="s">
        <v>604</v>
      </c>
      <c r="AF117" s="306"/>
      <c r="AG117" s="306"/>
      <c r="AH117" s="306"/>
      <c r="AI117" s="306" t="s">
        <v>605</v>
      </c>
      <c r="AJ117" s="306"/>
      <c r="AK117" s="306"/>
      <c r="AL117" s="306"/>
      <c r="AM117" s="306" t="s">
        <v>701</v>
      </c>
      <c r="AN117" s="306"/>
      <c r="AO117" s="306"/>
      <c r="AP117" s="306"/>
      <c r="AQ117" s="306" t="s">
        <v>715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531</v>
      </c>
      <c r="AF118" s="298"/>
      <c r="AG118" s="298"/>
      <c r="AH118" s="299"/>
      <c r="AI118" s="303" t="s">
        <v>528</v>
      </c>
      <c r="AJ118" s="298"/>
      <c r="AK118" s="298"/>
      <c r="AL118" s="299"/>
      <c r="AM118" s="303" t="s">
        <v>523</v>
      </c>
      <c r="AN118" s="298"/>
      <c r="AO118" s="298"/>
      <c r="AP118" s="299"/>
      <c r="AQ118" s="338" t="s">
        <v>518</v>
      </c>
      <c r="AR118" s="339"/>
      <c r="AS118" s="339"/>
      <c r="AT118" s="339"/>
      <c r="AU118" s="339"/>
      <c r="AV118" s="339"/>
      <c r="AW118" s="339"/>
      <c r="AX118" s="340"/>
    </row>
    <row r="119" spans="1:50" ht="23.25" customHeight="1" x14ac:dyDescent="0.15">
      <c r="A119" s="292"/>
      <c r="B119" s="293"/>
      <c r="C119" s="293"/>
      <c r="D119" s="293"/>
      <c r="E119" s="293"/>
      <c r="F119" s="294"/>
      <c r="G119" s="354" t="s">
        <v>707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610</v>
      </c>
      <c r="AC119" s="301"/>
      <c r="AD119" s="302"/>
      <c r="AE119" s="361">
        <v>254</v>
      </c>
      <c r="AF119" s="361"/>
      <c r="AG119" s="361"/>
      <c r="AH119" s="361"/>
      <c r="AI119" s="361">
        <v>181</v>
      </c>
      <c r="AJ119" s="361"/>
      <c r="AK119" s="361"/>
      <c r="AL119" s="361"/>
      <c r="AM119" s="361">
        <v>245.7</v>
      </c>
      <c r="AN119" s="361"/>
      <c r="AO119" s="361"/>
      <c r="AP119" s="361"/>
      <c r="AQ119" s="361">
        <v>194.6</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611</v>
      </c>
      <c r="AC120" s="345"/>
      <c r="AD120" s="346"/>
      <c r="AE120" s="306" t="s">
        <v>608</v>
      </c>
      <c r="AF120" s="306"/>
      <c r="AG120" s="306"/>
      <c r="AH120" s="306"/>
      <c r="AI120" s="306" t="s">
        <v>609</v>
      </c>
      <c r="AJ120" s="306"/>
      <c r="AK120" s="306"/>
      <c r="AL120" s="306"/>
      <c r="AM120" s="306" t="s">
        <v>734</v>
      </c>
      <c r="AN120" s="306"/>
      <c r="AO120" s="306"/>
      <c r="AP120" s="306"/>
      <c r="AQ120" s="306" t="s">
        <v>716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531</v>
      </c>
      <c r="AF121" s="298"/>
      <c r="AG121" s="298"/>
      <c r="AH121" s="299"/>
      <c r="AI121" s="303" t="s">
        <v>528</v>
      </c>
      <c r="AJ121" s="298"/>
      <c r="AK121" s="298"/>
      <c r="AL121" s="299"/>
      <c r="AM121" s="303" t="s">
        <v>523</v>
      </c>
      <c r="AN121" s="298"/>
      <c r="AO121" s="298"/>
      <c r="AP121" s="299"/>
      <c r="AQ121" s="338" t="s">
        <v>518</v>
      </c>
      <c r="AR121" s="339"/>
      <c r="AS121" s="339"/>
      <c r="AT121" s="339"/>
      <c r="AU121" s="339"/>
      <c r="AV121" s="339"/>
      <c r="AW121" s="339"/>
      <c r="AX121" s="340"/>
    </row>
    <row r="122" spans="1:50" ht="23.25" hidden="1" customHeight="1" x14ac:dyDescent="0.15">
      <c r="A122" s="292"/>
      <c r="B122" s="293"/>
      <c r="C122" s="293"/>
      <c r="D122" s="293"/>
      <c r="E122" s="293"/>
      <c r="F122" s="294"/>
      <c r="G122" s="354" t="s">
        <v>480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532</v>
      </c>
      <c r="AF124" s="298"/>
      <c r="AG124" s="298"/>
      <c r="AH124" s="299"/>
      <c r="AI124" s="303" t="s">
        <v>528</v>
      </c>
      <c r="AJ124" s="298"/>
      <c r="AK124" s="298"/>
      <c r="AL124" s="299"/>
      <c r="AM124" s="303" t="s">
        <v>523</v>
      </c>
      <c r="AN124" s="298"/>
      <c r="AO124" s="298"/>
      <c r="AP124" s="299"/>
      <c r="AQ124" s="338" t="s">
        <v>518</v>
      </c>
      <c r="AR124" s="339"/>
      <c r="AS124" s="339"/>
      <c r="AT124" s="339"/>
      <c r="AU124" s="339"/>
      <c r="AV124" s="339"/>
      <c r="AW124" s="339"/>
      <c r="AX124" s="340"/>
    </row>
    <row r="125" spans="1:50" ht="23.25" hidden="1" customHeight="1" x14ac:dyDescent="0.15">
      <c r="A125" s="292"/>
      <c r="B125" s="293"/>
      <c r="C125" s="293"/>
      <c r="D125" s="293"/>
      <c r="E125" s="293"/>
      <c r="F125" s="294"/>
      <c r="G125" s="354" t="s">
        <v>480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479</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531</v>
      </c>
      <c r="AF127" s="298"/>
      <c r="AG127" s="298"/>
      <c r="AH127" s="299"/>
      <c r="AI127" s="303" t="s">
        <v>528</v>
      </c>
      <c r="AJ127" s="298"/>
      <c r="AK127" s="298"/>
      <c r="AL127" s="299"/>
      <c r="AM127" s="303" t="s">
        <v>523</v>
      </c>
      <c r="AN127" s="298"/>
      <c r="AO127" s="298"/>
      <c r="AP127" s="299"/>
      <c r="AQ127" s="338" t="s">
        <v>518</v>
      </c>
      <c r="AR127" s="339"/>
      <c r="AS127" s="339"/>
      <c r="AT127" s="339"/>
      <c r="AU127" s="339"/>
      <c r="AV127" s="339"/>
      <c r="AW127" s="339"/>
      <c r="AX127" s="340"/>
    </row>
    <row r="128" spans="1:50" ht="23.25" hidden="1" customHeight="1" x14ac:dyDescent="0.15">
      <c r="A128" s="292"/>
      <c r="B128" s="293"/>
      <c r="C128" s="293"/>
      <c r="D128" s="293"/>
      <c r="E128" s="293"/>
      <c r="F128" s="294"/>
      <c r="G128" s="354" t="s">
        <v>480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479</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561</v>
      </c>
      <c r="B130" s="994"/>
      <c r="C130" s="993" t="s">
        <v>358</v>
      </c>
      <c r="D130" s="994"/>
      <c r="E130" s="308" t="s">
        <v>387</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727</v>
      </c>
      <c r="AR133" s="271"/>
      <c r="AS133" s="137" t="s">
        <v>355</v>
      </c>
      <c r="AT133" s="172"/>
      <c r="AU133" s="136">
        <v>2020</v>
      </c>
      <c r="AV133" s="136"/>
      <c r="AW133" s="137" t="s">
        <v>300</v>
      </c>
      <c r="AX133" s="138"/>
    </row>
    <row r="134" spans="1:50" ht="39.75" customHeight="1" x14ac:dyDescent="0.15">
      <c r="A134" s="997"/>
      <c r="B134" s="252"/>
      <c r="C134" s="251"/>
      <c r="D134" s="252"/>
      <c r="E134" s="251"/>
      <c r="F134" s="314"/>
      <c r="G134" s="230" t="s">
        <v>625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67.2</v>
      </c>
      <c r="AF134" s="112"/>
      <c r="AG134" s="112"/>
      <c r="AH134" s="112"/>
      <c r="AI134" s="266">
        <v>55.1</v>
      </c>
      <c r="AJ134" s="112"/>
      <c r="AK134" s="112"/>
      <c r="AL134" s="112"/>
      <c r="AM134" s="266"/>
      <c r="AN134" s="112"/>
      <c r="AO134" s="112"/>
      <c r="AP134" s="112"/>
      <c r="AQ134" s="266" t="s">
        <v>562</v>
      </c>
      <c r="AR134" s="112"/>
      <c r="AS134" s="112"/>
      <c r="AT134" s="112"/>
      <c r="AU134" s="266" t="s">
        <v>726</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624</v>
      </c>
      <c r="AC135" s="133"/>
      <c r="AD135" s="133"/>
      <c r="AE135" s="266">
        <v>55.4</v>
      </c>
      <c r="AF135" s="112"/>
      <c r="AG135" s="112"/>
      <c r="AH135" s="112"/>
      <c r="AI135" s="266">
        <v>67.2</v>
      </c>
      <c r="AJ135" s="112"/>
      <c r="AK135" s="112"/>
      <c r="AL135" s="112"/>
      <c r="AM135" s="266">
        <v>55.1</v>
      </c>
      <c r="AN135" s="112"/>
      <c r="AO135" s="112"/>
      <c r="AP135" s="112"/>
      <c r="AQ135" s="266" t="s">
        <v>562</v>
      </c>
      <c r="AR135" s="112"/>
      <c r="AS135" s="112"/>
      <c r="AT135" s="112"/>
      <c r="AU135" s="266">
        <v>100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718</v>
      </c>
      <c r="AR137" s="271"/>
      <c r="AS137" s="137" t="s">
        <v>355</v>
      </c>
      <c r="AT137" s="172"/>
      <c r="AU137" s="136">
        <v>2020</v>
      </c>
      <c r="AV137" s="136"/>
      <c r="AW137" s="137" t="s">
        <v>300</v>
      </c>
      <c r="AX137" s="138"/>
    </row>
    <row r="138" spans="1:50" ht="39.75" customHeight="1" x14ac:dyDescent="0.15">
      <c r="A138" s="997"/>
      <c r="B138" s="252"/>
      <c r="C138" s="251"/>
      <c r="D138" s="252"/>
      <c r="E138" s="251"/>
      <c r="F138" s="314"/>
      <c r="G138" s="230" t="s">
        <v>626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492</v>
      </c>
      <c r="AC138" s="221"/>
      <c r="AD138" s="221"/>
      <c r="AE138" s="266">
        <v>7.7</v>
      </c>
      <c r="AF138" s="112"/>
      <c r="AG138" s="112"/>
      <c r="AH138" s="112"/>
      <c r="AI138" s="266">
        <v>7.73</v>
      </c>
      <c r="AJ138" s="112"/>
      <c r="AK138" s="112"/>
      <c r="AL138" s="112"/>
      <c r="AM138" s="266">
        <v>6.9</v>
      </c>
      <c r="AN138" s="112"/>
      <c r="AO138" s="112"/>
      <c r="AP138" s="112"/>
      <c r="AQ138" s="266" t="s">
        <v>728</v>
      </c>
      <c r="AR138" s="112"/>
      <c r="AS138" s="112"/>
      <c r="AT138" s="112"/>
      <c r="AU138" s="266" t="s">
        <v>728</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627</v>
      </c>
      <c r="AC139" s="133"/>
      <c r="AD139" s="133"/>
      <c r="AE139" s="266">
        <v>8.1999999999999993</v>
      </c>
      <c r="AF139" s="112"/>
      <c r="AG139" s="112"/>
      <c r="AH139" s="112"/>
      <c r="AI139" s="266">
        <v>7</v>
      </c>
      <c r="AJ139" s="112"/>
      <c r="AK139" s="112"/>
      <c r="AL139" s="112"/>
      <c r="AM139" s="266">
        <v>6.4</v>
      </c>
      <c r="AN139" s="112"/>
      <c r="AO139" s="112"/>
      <c r="AP139" s="112"/>
      <c r="AQ139" s="266" t="s">
        <v>728</v>
      </c>
      <c r="AR139" s="112"/>
      <c r="AS139" s="112"/>
      <c r="AT139" s="112"/>
      <c r="AU139" s="266">
        <v>5</v>
      </c>
      <c r="AV139" s="112"/>
      <c r="AW139" s="112"/>
      <c r="AX139" s="222"/>
    </row>
    <row r="140" spans="1:50" ht="18.75"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730</v>
      </c>
      <c r="AR141" s="271"/>
      <c r="AS141" s="137" t="s">
        <v>355</v>
      </c>
      <c r="AT141" s="172"/>
      <c r="AU141" s="136">
        <v>2020</v>
      </c>
      <c r="AV141" s="136"/>
      <c r="AW141" s="137" t="s">
        <v>300</v>
      </c>
      <c r="AX141" s="138"/>
    </row>
    <row r="142" spans="1:50" ht="39.75" customHeight="1" x14ac:dyDescent="0.15">
      <c r="A142" s="997"/>
      <c r="B142" s="252"/>
      <c r="C142" s="251"/>
      <c r="D142" s="252"/>
      <c r="E142" s="251"/>
      <c r="F142" s="314"/>
      <c r="G142" s="230" t="s">
        <v>628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729</v>
      </c>
      <c r="AC142" s="221"/>
      <c r="AD142" s="221"/>
      <c r="AE142" s="266">
        <v>49.4</v>
      </c>
      <c r="AF142" s="112"/>
      <c r="AG142" s="112"/>
      <c r="AH142" s="112"/>
      <c r="AI142" s="266">
        <v>51.1</v>
      </c>
      <c r="AJ142" s="112"/>
      <c r="AK142" s="112"/>
      <c r="AL142" s="112"/>
      <c r="AM142" s="266"/>
      <c r="AN142" s="112"/>
      <c r="AO142" s="112"/>
      <c r="AP142" s="112"/>
      <c r="AQ142" s="266" t="s">
        <v>728</v>
      </c>
      <c r="AR142" s="112"/>
      <c r="AS142" s="112"/>
      <c r="AT142" s="112"/>
      <c r="AU142" s="266" t="s">
        <v>728</v>
      </c>
      <c r="AV142" s="112"/>
      <c r="AW142" s="112"/>
      <c r="AX142" s="222"/>
    </row>
    <row r="143" spans="1:50" ht="39.75"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729</v>
      </c>
      <c r="AC143" s="133"/>
      <c r="AD143" s="133"/>
      <c r="AE143" s="266">
        <v>53</v>
      </c>
      <c r="AF143" s="112"/>
      <c r="AG143" s="112"/>
      <c r="AH143" s="112"/>
      <c r="AI143" s="266">
        <v>57.2</v>
      </c>
      <c r="AJ143" s="112"/>
      <c r="AK143" s="112"/>
      <c r="AL143" s="112"/>
      <c r="AM143" s="266">
        <v>61.5</v>
      </c>
      <c r="AN143" s="112"/>
      <c r="AO143" s="112"/>
      <c r="AP143" s="112"/>
      <c r="AQ143" s="266" t="s">
        <v>728</v>
      </c>
      <c r="AR143" s="112"/>
      <c r="AS143" s="112"/>
      <c r="AT143" s="112"/>
      <c r="AU143" s="266">
        <v>70</v>
      </c>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557</v>
      </c>
      <c r="D430" s="250"/>
      <c r="E430" s="238" t="s">
        <v>541</v>
      </c>
      <c r="F430" s="451"/>
      <c r="G430" s="240" t="s">
        <v>374</v>
      </c>
      <c r="H430" s="158"/>
      <c r="I430" s="158"/>
      <c r="J430" s="241" t="s">
        <v>614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619</v>
      </c>
      <c r="AR432" s="136"/>
      <c r="AS432" s="137" t="s">
        <v>355</v>
      </c>
      <c r="AT432" s="172"/>
      <c r="AU432" s="136" t="s">
        <v>616</v>
      </c>
      <c r="AV432" s="136"/>
      <c r="AW432" s="137" t="s">
        <v>300</v>
      </c>
      <c r="AX432" s="138"/>
    </row>
    <row r="433" spans="1:50" ht="23.25" customHeight="1" x14ac:dyDescent="0.15">
      <c r="A433" s="997"/>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616</v>
      </c>
      <c r="AC433" s="133"/>
      <c r="AD433" s="133"/>
      <c r="AE433" s="111" t="s">
        <v>616</v>
      </c>
      <c r="AF433" s="112"/>
      <c r="AG433" s="112"/>
      <c r="AH433" s="112"/>
      <c r="AI433" s="111" t="s">
        <v>616</v>
      </c>
      <c r="AJ433" s="112"/>
      <c r="AK433" s="112"/>
      <c r="AL433" s="112"/>
      <c r="AM433" s="111" t="s">
        <v>617</v>
      </c>
      <c r="AN433" s="112"/>
      <c r="AO433" s="112"/>
      <c r="AP433" s="113"/>
      <c r="AQ433" s="111" t="s">
        <v>619</v>
      </c>
      <c r="AR433" s="112"/>
      <c r="AS433" s="112"/>
      <c r="AT433" s="113"/>
      <c r="AU433" s="112" t="s">
        <v>616</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617</v>
      </c>
      <c r="AC434" s="221"/>
      <c r="AD434" s="221"/>
      <c r="AE434" s="111" t="s">
        <v>616</v>
      </c>
      <c r="AF434" s="112"/>
      <c r="AG434" s="112"/>
      <c r="AH434" s="113"/>
      <c r="AI434" s="111" t="s">
        <v>616</v>
      </c>
      <c r="AJ434" s="112"/>
      <c r="AK434" s="112"/>
      <c r="AL434" s="112"/>
      <c r="AM434" s="111" t="s">
        <v>616</v>
      </c>
      <c r="AN434" s="112"/>
      <c r="AO434" s="112"/>
      <c r="AP434" s="113"/>
      <c r="AQ434" s="111" t="s">
        <v>616</v>
      </c>
      <c r="AR434" s="112"/>
      <c r="AS434" s="112"/>
      <c r="AT434" s="113"/>
      <c r="AU434" s="112" t="s">
        <v>619</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617</v>
      </c>
      <c r="AF435" s="112"/>
      <c r="AG435" s="112"/>
      <c r="AH435" s="113"/>
      <c r="AI435" s="111" t="s">
        <v>618</v>
      </c>
      <c r="AJ435" s="112"/>
      <c r="AK435" s="112"/>
      <c r="AL435" s="112"/>
      <c r="AM435" s="111" t="s">
        <v>619</v>
      </c>
      <c r="AN435" s="112"/>
      <c r="AO435" s="112"/>
      <c r="AP435" s="113"/>
      <c r="AQ435" s="111" t="s">
        <v>616</v>
      </c>
      <c r="AR435" s="112"/>
      <c r="AS435" s="112"/>
      <c r="AT435" s="113"/>
      <c r="AU435" s="112" t="s">
        <v>616</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619</v>
      </c>
      <c r="AF457" s="136"/>
      <c r="AG457" s="137" t="s">
        <v>355</v>
      </c>
      <c r="AH457" s="172"/>
      <c r="AI457" s="182"/>
      <c r="AJ457" s="182"/>
      <c r="AK457" s="182"/>
      <c r="AL457" s="177"/>
      <c r="AM457" s="182"/>
      <c r="AN457" s="182"/>
      <c r="AO457" s="182"/>
      <c r="AP457" s="177"/>
      <c r="AQ457" s="217" t="s">
        <v>621</v>
      </c>
      <c r="AR457" s="136"/>
      <c r="AS457" s="137" t="s">
        <v>355</v>
      </c>
      <c r="AT457" s="172"/>
      <c r="AU457" s="136" t="s">
        <v>622</v>
      </c>
      <c r="AV457" s="136"/>
      <c r="AW457" s="137" t="s">
        <v>300</v>
      </c>
      <c r="AX457" s="138"/>
    </row>
    <row r="458" spans="1:50" ht="23.25" customHeight="1" x14ac:dyDescent="0.15">
      <c r="A458" s="997"/>
      <c r="B458" s="252"/>
      <c r="C458" s="251"/>
      <c r="D458" s="252"/>
      <c r="E458" s="166"/>
      <c r="F458" s="167"/>
      <c r="G458" s="230" t="s">
        <v>620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620</v>
      </c>
      <c r="AC458" s="133"/>
      <c r="AD458" s="133"/>
      <c r="AE458" s="111" t="s">
        <v>619</v>
      </c>
      <c r="AF458" s="112"/>
      <c r="AG458" s="112"/>
      <c r="AH458" s="112"/>
      <c r="AI458" s="111" t="s">
        <v>616</v>
      </c>
      <c r="AJ458" s="112"/>
      <c r="AK458" s="112"/>
      <c r="AL458" s="112"/>
      <c r="AM458" s="111" t="s">
        <v>616</v>
      </c>
      <c r="AN458" s="112"/>
      <c r="AO458" s="112"/>
      <c r="AP458" s="113"/>
      <c r="AQ458" s="111" t="s">
        <v>616</v>
      </c>
      <c r="AR458" s="112"/>
      <c r="AS458" s="112"/>
      <c r="AT458" s="113"/>
      <c r="AU458" s="112" t="s">
        <v>615</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616</v>
      </c>
      <c r="AC459" s="221"/>
      <c r="AD459" s="221"/>
      <c r="AE459" s="111" t="s">
        <v>616</v>
      </c>
      <c r="AF459" s="112"/>
      <c r="AG459" s="112"/>
      <c r="AH459" s="113"/>
      <c r="AI459" s="111" t="s">
        <v>616</v>
      </c>
      <c r="AJ459" s="112"/>
      <c r="AK459" s="112"/>
      <c r="AL459" s="112"/>
      <c r="AM459" s="111" t="s">
        <v>619</v>
      </c>
      <c r="AN459" s="112"/>
      <c r="AO459" s="112"/>
      <c r="AP459" s="113"/>
      <c r="AQ459" s="111" t="s">
        <v>616</v>
      </c>
      <c r="AR459" s="112"/>
      <c r="AS459" s="112"/>
      <c r="AT459" s="113"/>
      <c r="AU459" s="112" t="s">
        <v>616</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616</v>
      </c>
      <c r="AF460" s="112"/>
      <c r="AG460" s="112"/>
      <c r="AH460" s="113"/>
      <c r="AI460" s="111" t="s">
        <v>619</v>
      </c>
      <c r="AJ460" s="112"/>
      <c r="AK460" s="112"/>
      <c r="AL460" s="112"/>
      <c r="AM460" s="111" t="s">
        <v>616</v>
      </c>
      <c r="AN460" s="112"/>
      <c r="AO460" s="112"/>
      <c r="AP460" s="113"/>
      <c r="AQ460" s="111" t="s">
        <v>616</v>
      </c>
      <c r="AR460" s="112"/>
      <c r="AS460" s="112"/>
      <c r="AT460" s="113"/>
      <c r="AU460" s="112" t="s">
        <v>616</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0.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570</v>
      </c>
      <c r="AE702" s="899"/>
      <c r="AF702" s="899"/>
      <c r="AG702" s="888" t="s">
        <v>630</v>
      </c>
      <c r="AH702" s="889"/>
      <c r="AI702" s="889"/>
      <c r="AJ702" s="889"/>
      <c r="AK702" s="889"/>
      <c r="AL702" s="889"/>
      <c r="AM702" s="889"/>
      <c r="AN702" s="889"/>
      <c r="AO702" s="889"/>
      <c r="AP702" s="889"/>
      <c r="AQ702" s="889"/>
      <c r="AR702" s="889"/>
      <c r="AS702" s="889"/>
      <c r="AT702" s="889"/>
      <c r="AU702" s="889"/>
      <c r="AV702" s="889"/>
      <c r="AW702" s="889"/>
      <c r="AX702" s="890"/>
    </row>
    <row r="703" spans="1:50" ht="93.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570</v>
      </c>
      <c r="AE703" s="155"/>
      <c r="AF703" s="155"/>
      <c r="AG703" s="670" t="s">
        <v>702</v>
      </c>
      <c r="AH703" s="671"/>
      <c r="AI703" s="671"/>
      <c r="AJ703" s="671"/>
      <c r="AK703" s="671"/>
      <c r="AL703" s="671"/>
      <c r="AM703" s="671"/>
      <c r="AN703" s="671"/>
      <c r="AO703" s="671"/>
      <c r="AP703" s="671"/>
      <c r="AQ703" s="671"/>
      <c r="AR703" s="671"/>
      <c r="AS703" s="671"/>
      <c r="AT703" s="671"/>
      <c r="AU703" s="671"/>
      <c r="AV703" s="671"/>
      <c r="AW703" s="671"/>
      <c r="AX703" s="672"/>
    </row>
    <row r="704" spans="1:50" ht="6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570</v>
      </c>
      <c r="AE704" s="592"/>
      <c r="AF704" s="592"/>
      <c r="AG704" s="429" t="s">
        <v>703</v>
      </c>
      <c r="AH704" s="233"/>
      <c r="AI704" s="233"/>
      <c r="AJ704" s="233"/>
      <c r="AK704" s="233"/>
      <c r="AL704" s="233"/>
      <c r="AM704" s="233"/>
      <c r="AN704" s="233"/>
      <c r="AO704" s="233"/>
      <c r="AP704" s="233"/>
      <c r="AQ704" s="233"/>
      <c r="AR704" s="233"/>
      <c r="AS704" s="233"/>
      <c r="AT704" s="233"/>
      <c r="AU704" s="233"/>
      <c r="AV704" s="233"/>
      <c r="AW704" s="233"/>
      <c r="AX704" s="430"/>
    </row>
    <row r="705" spans="1:50" ht="97.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570</v>
      </c>
      <c r="AE705" s="739"/>
      <c r="AF705" s="739"/>
      <c r="AG705" s="160" t="s">
        <v>735</v>
      </c>
      <c r="AH705" s="161"/>
      <c r="AI705" s="161"/>
      <c r="AJ705" s="161"/>
      <c r="AK705" s="161"/>
      <c r="AL705" s="161"/>
      <c r="AM705" s="161"/>
      <c r="AN705" s="161"/>
      <c r="AO705" s="161"/>
      <c r="AP705" s="161"/>
      <c r="AQ705" s="161"/>
      <c r="AR705" s="161"/>
      <c r="AS705" s="161"/>
      <c r="AT705" s="161"/>
      <c r="AU705" s="161"/>
      <c r="AV705" s="161"/>
      <c r="AW705" s="161"/>
      <c r="AX705" s="162"/>
    </row>
    <row r="706" spans="1:50" ht="97.5" customHeight="1" x14ac:dyDescent="0.15">
      <c r="A706" s="661"/>
      <c r="B706" s="776"/>
      <c r="C706" s="620"/>
      <c r="D706" s="621"/>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709</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97.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709</v>
      </c>
      <c r="AE707" s="590"/>
      <c r="AF707" s="590"/>
      <c r="AG707" s="429"/>
      <c r="AH707" s="233"/>
      <c r="AI707" s="233"/>
      <c r="AJ707" s="233"/>
      <c r="AK707" s="233"/>
      <c r="AL707" s="233"/>
      <c r="AM707" s="233"/>
      <c r="AN707" s="233"/>
      <c r="AO707" s="233"/>
      <c r="AP707" s="233"/>
      <c r="AQ707" s="233"/>
      <c r="AR707" s="233"/>
      <c r="AS707" s="233"/>
      <c r="AT707" s="233"/>
      <c r="AU707" s="233"/>
      <c r="AV707" s="233"/>
      <c r="AW707" s="233"/>
      <c r="AX707" s="430"/>
    </row>
    <row r="708" spans="1:50" ht="64.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570</v>
      </c>
      <c r="AE708" s="674"/>
      <c r="AF708" s="674"/>
      <c r="AG708" s="532" t="s">
        <v>704</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570</v>
      </c>
      <c r="AE709" s="155"/>
      <c r="AF709" s="155"/>
      <c r="AG709" s="670" t="s">
        <v>631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633</v>
      </c>
      <c r="AE710" s="155"/>
      <c r="AF710" s="155"/>
      <c r="AG710" s="670" t="s">
        <v>616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570</v>
      </c>
      <c r="AE711" s="155"/>
      <c r="AF711" s="155"/>
      <c r="AG711" s="670" t="s">
        <v>632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570</v>
      </c>
      <c r="AE712" s="592"/>
      <c r="AF712" s="592"/>
      <c r="AG712" s="600" t="s">
        <v>634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70" t="s">
        <v>635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633</v>
      </c>
      <c r="AE714" s="598"/>
      <c r="AF714" s="599"/>
      <c r="AG714" s="695" t="s">
        <v>616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3"/>
      <c r="AG715" s="532" t="s">
        <v>732</v>
      </c>
      <c r="AH715" s="533"/>
      <c r="AI715" s="533"/>
      <c r="AJ715" s="533"/>
      <c r="AK715" s="533"/>
      <c r="AL715" s="533"/>
      <c r="AM715" s="533"/>
      <c r="AN715" s="533"/>
      <c r="AO715" s="533"/>
      <c r="AP715" s="533"/>
      <c r="AQ715" s="533"/>
      <c r="AR715" s="533"/>
      <c r="AS715" s="533"/>
      <c r="AT715" s="533"/>
      <c r="AU715" s="533"/>
      <c r="AV715" s="533"/>
      <c r="AW715" s="533"/>
      <c r="AX715" s="534"/>
    </row>
    <row r="716" spans="1:50" ht="54"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633</v>
      </c>
      <c r="AE716" s="765"/>
      <c r="AF716" s="765"/>
      <c r="AG716" s="670" t="s">
        <v>737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570</v>
      </c>
      <c r="AE717" s="155"/>
      <c r="AF717" s="155"/>
      <c r="AG717" s="670" t="s">
        <v>731</v>
      </c>
      <c r="AH717" s="671"/>
      <c r="AI717" s="671"/>
      <c r="AJ717" s="671"/>
      <c r="AK717" s="671"/>
      <c r="AL717" s="671"/>
      <c r="AM717" s="671"/>
      <c r="AN717" s="671"/>
      <c r="AO717" s="671"/>
      <c r="AP717" s="671"/>
      <c r="AQ717" s="671"/>
      <c r="AR717" s="671"/>
      <c r="AS717" s="671"/>
      <c r="AT717" s="671"/>
      <c r="AU717" s="671"/>
      <c r="AV717" s="671"/>
      <c r="AW717" s="671"/>
      <c r="AX717" s="672"/>
    </row>
    <row r="718" spans="1:50" ht="4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570</v>
      </c>
      <c r="AE718" s="155"/>
      <c r="AF718" s="155"/>
      <c r="AG718" s="163" t="s">
        <v>705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633</v>
      </c>
      <c r="AE719" s="674"/>
      <c r="AF719" s="674"/>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38" t="s">
        <v>460</v>
      </c>
      <c r="D720" s="936"/>
      <c r="E720" s="936"/>
      <c r="F720" s="939"/>
      <c r="G720" s="935" t="s">
        <v>461</v>
      </c>
      <c r="H720" s="936"/>
      <c r="I720" s="936"/>
      <c r="J720" s="936"/>
      <c r="K720" s="936"/>
      <c r="L720" s="936"/>
      <c r="M720" s="936"/>
      <c r="N720" s="935" t="s">
        <v>464</v>
      </c>
      <c r="O720" s="936"/>
      <c r="P720" s="936"/>
      <c r="Q720" s="936"/>
      <c r="R720" s="936"/>
      <c r="S720" s="936"/>
      <c r="T720" s="936"/>
      <c r="U720" s="936"/>
      <c r="V720" s="936"/>
      <c r="W720" s="936"/>
      <c r="X720" s="936"/>
      <c r="Y720" s="936"/>
      <c r="Z720" s="936"/>
      <c r="AA720" s="936"/>
      <c r="AB720" s="936"/>
      <c r="AC720" s="936"/>
      <c r="AD720" s="936"/>
      <c r="AE720" s="936"/>
      <c r="AF720" s="937"/>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6"/>
      <c r="B721" s="657"/>
      <c r="C721" s="920"/>
      <c r="D721" s="921"/>
      <c r="E721" s="921"/>
      <c r="F721" s="922"/>
      <c r="G721" s="940"/>
      <c r="H721" s="941"/>
      <c r="I721" s="83" t="str">
        <f>IF(OR(G721="　", G721=""), "", "-")</f>
        <v/>
      </c>
      <c r="J721" s="919" t="s">
        <v>616</v>
      </c>
      <c r="K721" s="919"/>
      <c r="L721" s="83" t="str">
        <f>IF(M721="","","-")</f>
        <v/>
      </c>
      <c r="M721" s="84"/>
      <c r="N721" s="916" t="s">
        <v>636</v>
      </c>
      <c r="O721" s="917"/>
      <c r="P721" s="917"/>
      <c r="Q721" s="917"/>
      <c r="R721" s="917"/>
      <c r="S721" s="917"/>
      <c r="T721" s="917"/>
      <c r="U721" s="917"/>
      <c r="V721" s="917"/>
      <c r="W721" s="917"/>
      <c r="X721" s="917"/>
      <c r="Y721" s="917"/>
      <c r="Z721" s="917"/>
      <c r="AA721" s="917"/>
      <c r="AB721" s="917"/>
      <c r="AC721" s="917"/>
      <c r="AD721" s="917"/>
      <c r="AE721" s="917"/>
      <c r="AF721" s="918"/>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6"/>
      <c r="B722" s="657"/>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6"/>
      <c r="B723" s="657"/>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6"/>
      <c r="B724" s="657"/>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8"/>
      <c r="B725" s="659"/>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3" t="s">
        <v>736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710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637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545</v>
      </c>
      <c r="B737" s="124"/>
      <c r="C737" s="124"/>
      <c r="D737" s="125"/>
      <c r="E737" s="122" t="s">
        <v>616</v>
      </c>
      <c r="F737" s="122"/>
      <c r="G737" s="122"/>
      <c r="H737" s="122"/>
      <c r="I737" s="122"/>
      <c r="J737" s="122"/>
      <c r="K737" s="122"/>
      <c r="L737" s="122"/>
      <c r="M737" s="122"/>
      <c r="N737" s="101" t="s">
        <v>538</v>
      </c>
      <c r="O737" s="101"/>
      <c r="P737" s="101"/>
      <c r="Q737" s="101"/>
      <c r="R737" s="122" t="s">
        <v>640</v>
      </c>
      <c r="S737" s="122"/>
      <c r="T737" s="122"/>
      <c r="U737" s="122"/>
      <c r="V737" s="122"/>
      <c r="W737" s="122"/>
      <c r="X737" s="122"/>
      <c r="Y737" s="122"/>
      <c r="Z737" s="122"/>
      <c r="AA737" s="101" t="s">
        <v>537</v>
      </c>
      <c r="AB737" s="101"/>
      <c r="AC737" s="101"/>
      <c r="AD737" s="101"/>
      <c r="AE737" s="122" t="s">
        <v>638</v>
      </c>
      <c r="AF737" s="122"/>
      <c r="AG737" s="122"/>
      <c r="AH737" s="122"/>
      <c r="AI737" s="122"/>
      <c r="AJ737" s="122"/>
      <c r="AK737" s="122"/>
      <c r="AL737" s="122"/>
      <c r="AM737" s="122"/>
      <c r="AN737" s="101" t="s">
        <v>536</v>
      </c>
      <c r="AO737" s="101"/>
      <c r="AP737" s="101"/>
      <c r="AQ737" s="101"/>
      <c r="AR737" s="102" t="s">
        <v>639</v>
      </c>
      <c r="AS737" s="103"/>
      <c r="AT737" s="103"/>
      <c r="AU737" s="103"/>
      <c r="AV737" s="103"/>
      <c r="AW737" s="103"/>
      <c r="AX737" s="104"/>
      <c r="AY737" s="89"/>
      <c r="AZ737" s="89"/>
    </row>
    <row r="738" spans="1:52" ht="24.75" customHeight="1" x14ac:dyDescent="0.15">
      <c r="A738" s="123" t="s">
        <v>535</v>
      </c>
      <c r="B738" s="124"/>
      <c r="C738" s="124"/>
      <c r="D738" s="125"/>
      <c r="E738" s="122" t="s">
        <v>641</v>
      </c>
      <c r="F738" s="122"/>
      <c r="G738" s="122"/>
      <c r="H738" s="122"/>
      <c r="I738" s="122"/>
      <c r="J738" s="122"/>
      <c r="K738" s="122"/>
      <c r="L738" s="122"/>
      <c r="M738" s="122"/>
      <c r="N738" s="101" t="s">
        <v>534</v>
      </c>
      <c r="O738" s="101"/>
      <c r="P738" s="101"/>
      <c r="Q738" s="101"/>
      <c r="R738" s="122" t="s">
        <v>642</v>
      </c>
      <c r="S738" s="122"/>
      <c r="T738" s="122"/>
      <c r="U738" s="122"/>
      <c r="V738" s="122"/>
      <c r="W738" s="122"/>
      <c r="X738" s="122"/>
      <c r="Y738" s="122"/>
      <c r="Z738" s="122"/>
      <c r="AA738" s="101" t="s">
        <v>533</v>
      </c>
      <c r="AB738" s="101"/>
      <c r="AC738" s="101"/>
      <c r="AD738" s="101"/>
      <c r="AE738" s="122" t="s">
        <v>643</v>
      </c>
      <c r="AF738" s="122"/>
      <c r="AG738" s="122"/>
      <c r="AH738" s="122"/>
      <c r="AI738" s="122"/>
      <c r="AJ738" s="122"/>
      <c r="AK738" s="122"/>
      <c r="AL738" s="122"/>
      <c r="AM738" s="122"/>
      <c r="AN738" s="101" t="s">
        <v>529</v>
      </c>
      <c r="AO738" s="101"/>
      <c r="AP738" s="101"/>
      <c r="AQ738" s="101"/>
      <c r="AR738" s="102" t="s">
        <v>644</v>
      </c>
      <c r="AS738" s="103"/>
      <c r="AT738" s="103"/>
      <c r="AU738" s="103"/>
      <c r="AV738" s="103"/>
      <c r="AW738" s="103"/>
      <c r="AX738" s="104"/>
    </row>
    <row r="739" spans="1:52" ht="24.75" customHeight="1" thickBot="1" x14ac:dyDescent="0.2">
      <c r="A739" s="126" t="s">
        <v>525</v>
      </c>
      <c r="B739" s="127"/>
      <c r="C739" s="127"/>
      <c r="D739" s="128"/>
      <c r="E739" s="129" t="s">
        <v>569</v>
      </c>
      <c r="F739" s="117"/>
      <c r="G739" s="117"/>
      <c r="H739" s="93" t="str">
        <f>IF(E739="", "", "(")</f>
        <v>(</v>
      </c>
      <c r="I739" s="117"/>
      <c r="J739" s="117"/>
      <c r="K739" s="93" t="str">
        <f>IF(OR(I739="　", I739=""), "", "-")</f>
        <v/>
      </c>
      <c r="L739" s="118">
        <v>491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507</v>
      </c>
      <c r="B779" s="767"/>
      <c r="C779" s="767"/>
      <c r="D779" s="767"/>
      <c r="E779" s="767"/>
      <c r="F779" s="768"/>
      <c r="G779" s="442" t="s">
        <v>664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9"/>
      <c r="C781" s="769"/>
      <c r="D781" s="769"/>
      <c r="E781" s="769"/>
      <c r="F781" s="770"/>
      <c r="G781" s="452" t="s">
        <v>645</v>
      </c>
      <c r="H781" s="453"/>
      <c r="I781" s="453"/>
      <c r="J781" s="453"/>
      <c r="K781" s="454"/>
      <c r="L781" s="455" t="s">
        <v>660</v>
      </c>
      <c r="M781" s="456"/>
      <c r="N781" s="456"/>
      <c r="O781" s="456"/>
      <c r="P781" s="456"/>
      <c r="Q781" s="456"/>
      <c r="R781" s="456"/>
      <c r="S781" s="456"/>
      <c r="T781" s="456"/>
      <c r="U781" s="456"/>
      <c r="V781" s="456"/>
      <c r="W781" s="456"/>
      <c r="X781" s="457"/>
      <c r="Y781" s="458">
        <v>0.2</v>
      </c>
      <c r="Z781" s="459"/>
      <c r="AA781" s="459"/>
      <c r="AB781" s="563"/>
      <c r="AC781" s="452" t="s">
        <v>646</v>
      </c>
      <c r="AD781" s="453"/>
      <c r="AE781" s="453"/>
      <c r="AF781" s="453"/>
      <c r="AG781" s="454"/>
      <c r="AH781" s="455" t="s">
        <v>648</v>
      </c>
      <c r="AI781" s="456"/>
      <c r="AJ781" s="456"/>
      <c r="AK781" s="456"/>
      <c r="AL781" s="456"/>
      <c r="AM781" s="456"/>
      <c r="AN781" s="456"/>
      <c r="AO781" s="456"/>
      <c r="AP781" s="456"/>
      <c r="AQ781" s="456"/>
      <c r="AR781" s="456"/>
      <c r="AS781" s="456"/>
      <c r="AT781" s="457"/>
      <c r="AU781" s="458">
        <v>25</v>
      </c>
      <c r="AV781" s="459"/>
      <c r="AW781" s="459"/>
      <c r="AX781" s="460"/>
    </row>
    <row r="782" spans="1:50" ht="24.75" customHeight="1" x14ac:dyDescent="0.15">
      <c r="A782" s="562"/>
      <c r="B782" s="769"/>
      <c r="C782" s="769"/>
      <c r="D782" s="769"/>
      <c r="E782" s="769"/>
      <c r="F782" s="77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647</v>
      </c>
      <c r="AD782" s="352"/>
      <c r="AE782" s="352"/>
      <c r="AF782" s="352"/>
      <c r="AG782" s="353"/>
      <c r="AH782" s="404"/>
      <c r="AI782" s="405"/>
      <c r="AJ782" s="405"/>
      <c r="AK782" s="405"/>
      <c r="AL782" s="405"/>
      <c r="AM782" s="405"/>
      <c r="AN782" s="405"/>
      <c r="AO782" s="405"/>
      <c r="AP782" s="405"/>
      <c r="AQ782" s="405"/>
      <c r="AR782" s="405"/>
      <c r="AS782" s="405"/>
      <c r="AT782" s="406"/>
      <c r="AU782" s="401">
        <v>2</v>
      </c>
      <c r="AV782" s="402"/>
      <c r="AW782" s="402"/>
      <c r="AX782" s="403"/>
    </row>
    <row r="783" spans="1:50" ht="24.75" hidden="1" customHeight="1" x14ac:dyDescent="0.15">
      <c r="A783" s="562"/>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0.2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27</v>
      </c>
      <c r="AV791" s="418"/>
      <c r="AW791" s="418"/>
      <c r="AX791" s="420"/>
    </row>
    <row r="792" spans="1:50" ht="24.75" customHeight="1" x14ac:dyDescent="0.15">
      <c r="A792" s="562"/>
      <c r="B792" s="769"/>
      <c r="C792" s="769"/>
      <c r="D792" s="769"/>
      <c r="E792" s="769"/>
      <c r="F792" s="770"/>
      <c r="G792" s="442" t="s">
        <v>656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69"/>
      <c r="C794" s="769"/>
      <c r="D794" s="769"/>
      <c r="E794" s="769"/>
      <c r="F794" s="770"/>
      <c r="G794" s="452" t="s">
        <v>646</v>
      </c>
      <c r="H794" s="453"/>
      <c r="I794" s="453"/>
      <c r="J794" s="453"/>
      <c r="K794" s="454"/>
      <c r="L794" s="455" t="s">
        <v>649</v>
      </c>
      <c r="M794" s="456"/>
      <c r="N794" s="456"/>
      <c r="O794" s="456"/>
      <c r="P794" s="456"/>
      <c r="Q794" s="456"/>
      <c r="R794" s="456"/>
      <c r="S794" s="456"/>
      <c r="T794" s="456"/>
      <c r="U794" s="456"/>
      <c r="V794" s="456"/>
      <c r="W794" s="456"/>
      <c r="X794" s="457"/>
      <c r="Y794" s="458">
        <v>15</v>
      </c>
      <c r="Z794" s="459"/>
      <c r="AA794" s="459"/>
      <c r="AB794" s="563"/>
      <c r="AC794" s="452" t="s">
        <v>646</v>
      </c>
      <c r="AD794" s="453"/>
      <c r="AE794" s="453"/>
      <c r="AF794" s="453"/>
      <c r="AG794" s="454"/>
      <c r="AH794" s="455" t="s">
        <v>650</v>
      </c>
      <c r="AI794" s="456"/>
      <c r="AJ794" s="456"/>
      <c r="AK794" s="456"/>
      <c r="AL794" s="456"/>
      <c r="AM794" s="456"/>
      <c r="AN794" s="456"/>
      <c r="AO794" s="456"/>
      <c r="AP794" s="456"/>
      <c r="AQ794" s="456"/>
      <c r="AR794" s="456"/>
      <c r="AS794" s="456"/>
      <c r="AT794" s="457"/>
      <c r="AU794" s="458">
        <v>12</v>
      </c>
      <c r="AV794" s="459"/>
      <c r="AW794" s="459"/>
      <c r="AX794" s="460"/>
    </row>
    <row r="795" spans="1:50" ht="24.75" customHeight="1" x14ac:dyDescent="0.15">
      <c r="A795" s="562"/>
      <c r="B795" s="769"/>
      <c r="C795" s="769"/>
      <c r="D795" s="769"/>
      <c r="E795" s="769"/>
      <c r="F795" s="770"/>
      <c r="G795" s="351" t="s">
        <v>647</v>
      </c>
      <c r="H795" s="352"/>
      <c r="I795" s="352"/>
      <c r="J795" s="352"/>
      <c r="K795" s="353"/>
      <c r="L795" s="404"/>
      <c r="M795" s="405"/>
      <c r="N795" s="405"/>
      <c r="O795" s="405"/>
      <c r="P795" s="405"/>
      <c r="Q795" s="405"/>
      <c r="R795" s="405"/>
      <c r="S795" s="405"/>
      <c r="T795" s="405"/>
      <c r="U795" s="405"/>
      <c r="V795" s="405"/>
      <c r="W795" s="405"/>
      <c r="X795" s="406"/>
      <c r="Y795" s="401">
        <v>1</v>
      </c>
      <c r="Z795" s="402"/>
      <c r="AA795" s="402"/>
      <c r="AB795" s="408"/>
      <c r="AC795" s="351" t="s">
        <v>647</v>
      </c>
      <c r="AD795" s="352"/>
      <c r="AE795" s="352"/>
      <c r="AF795" s="352"/>
      <c r="AG795" s="353"/>
      <c r="AH795" s="404"/>
      <c r="AI795" s="405"/>
      <c r="AJ795" s="405"/>
      <c r="AK795" s="405"/>
      <c r="AL795" s="405"/>
      <c r="AM795" s="405"/>
      <c r="AN795" s="405"/>
      <c r="AO795" s="405"/>
      <c r="AP795" s="405"/>
      <c r="AQ795" s="405"/>
      <c r="AR795" s="405"/>
      <c r="AS795" s="405"/>
      <c r="AT795" s="406"/>
      <c r="AU795" s="401">
        <v>1</v>
      </c>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16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13</v>
      </c>
      <c r="AV804" s="418"/>
      <c r="AW804" s="418"/>
      <c r="AX804" s="420"/>
    </row>
    <row r="805" spans="1:50" ht="54" customHeight="1" x14ac:dyDescent="0.15">
      <c r="A805" s="562"/>
      <c r="B805" s="769"/>
      <c r="C805" s="769"/>
      <c r="D805" s="769"/>
      <c r="E805" s="769"/>
      <c r="F805" s="770"/>
      <c r="G805" s="442" t="s">
        <v>699</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2"/>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2"/>
      <c r="B807" s="769"/>
      <c r="C807" s="769"/>
      <c r="D807" s="769"/>
      <c r="E807" s="769"/>
      <c r="F807" s="770"/>
      <c r="G807" s="452" t="s">
        <v>646</v>
      </c>
      <c r="H807" s="453"/>
      <c r="I807" s="453"/>
      <c r="J807" s="453"/>
      <c r="K807" s="454"/>
      <c r="L807" s="455" t="s">
        <v>651</v>
      </c>
      <c r="M807" s="456"/>
      <c r="N807" s="456"/>
      <c r="O807" s="456"/>
      <c r="P807" s="456"/>
      <c r="Q807" s="456"/>
      <c r="R807" s="456"/>
      <c r="S807" s="456"/>
      <c r="T807" s="456"/>
      <c r="U807" s="456"/>
      <c r="V807" s="456"/>
      <c r="W807" s="456"/>
      <c r="X807" s="457"/>
      <c r="Y807" s="458">
        <v>23</v>
      </c>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62"/>
      <c r="B808" s="769"/>
      <c r="C808" s="769"/>
      <c r="D808" s="769"/>
      <c r="E808" s="769"/>
      <c r="F808" s="770"/>
      <c r="G808" s="351" t="s">
        <v>647</v>
      </c>
      <c r="H808" s="352"/>
      <c r="I808" s="352"/>
      <c r="J808" s="352"/>
      <c r="K808" s="353"/>
      <c r="L808" s="404"/>
      <c r="M808" s="405"/>
      <c r="N808" s="405"/>
      <c r="O808" s="405"/>
      <c r="P808" s="405"/>
      <c r="Q808" s="405"/>
      <c r="R808" s="405"/>
      <c r="S808" s="405"/>
      <c r="T808" s="405"/>
      <c r="U808" s="405"/>
      <c r="V808" s="405"/>
      <c r="W808" s="405"/>
      <c r="X808" s="406"/>
      <c r="Y808" s="401">
        <v>2</v>
      </c>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25</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465</v>
      </c>
      <c r="AM831" s="959"/>
      <c r="AN831" s="959"/>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459</v>
      </c>
      <c r="AD836" s="277"/>
      <c r="AE836" s="277"/>
      <c r="AF836" s="277"/>
      <c r="AG836" s="277"/>
      <c r="AH836" s="347" t="s">
        <v>488</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6" t="s">
        <v>665</v>
      </c>
      <c r="D837" s="421"/>
      <c r="E837" s="421"/>
      <c r="F837" s="421"/>
      <c r="G837" s="421"/>
      <c r="H837" s="421"/>
      <c r="I837" s="421"/>
      <c r="J837" s="422" t="s">
        <v>683</v>
      </c>
      <c r="K837" s="423"/>
      <c r="L837" s="423"/>
      <c r="M837" s="423"/>
      <c r="N837" s="423"/>
      <c r="O837" s="423"/>
      <c r="P837" s="317" t="s">
        <v>661</v>
      </c>
      <c r="Q837" s="318"/>
      <c r="R837" s="318"/>
      <c r="S837" s="318"/>
      <c r="T837" s="318"/>
      <c r="U837" s="318"/>
      <c r="V837" s="318"/>
      <c r="W837" s="318"/>
      <c r="X837" s="318"/>
      <c r="Y837" s="319">
        <v>0.2</v>
      </c>
      <c r="Z837" s="320"/>
      <c r="AA837" s="320"/>
      <c r="AB837" s="321"/>
      <c r="AC837" s="266" t="s">
        <v>196</v>
      </c>
      <c r="AD837" s="434"/>
      <c r="AE837" s="434"/>
      <c r="AF837" s="434"/>
      <c r="AG837" s="435"/>
      <c r="AH837" s="424" t="s">
        <v>676</v>
      </c>
      <c r="AI837" s="425"/>
      <c r="AJ837" s="425"/>
      <c r="AK837" s="425"/>
      <c r="AL837" s="326" t="s">
        <v>680</v>
      </c>
      <c r="AM837" s="327"/>
      <c r="AN837" s="327"/>
      <c r="AO837" s="328"/>
      <c r="AP837" s="322" t="s">
        <v>733</v>
      </c>
      <c r="AQ837" s="322"/>
      <c r="AR837" s="322"/>
      <c r="AS837" s="322"/>
      <c r="AT837" s="322"/>
      <c r="AU837" s="322"/>
      <c r="AV837" s="322"/>
      <c r="AW837" s="322"/>
      <c r="AX837" s="322"/>
    </row>
    <row r="838" spans="1:50" ht="30" customHeight="1" x14ac:dyDescent="0.15">
      <c r="A838" s="407">
        <v>2</v>
      </c>
      <c r="B838" s="407">
        <v>1</v>
      </c>
      <c r="C838" s="426" t="s">
        <v>666</v>
      </c>
      <c r="D838" s="421"/>
      <c r="E838" s="421"/>
      <c r="F838" s="421"/>
      <c r="G838" s="421"/>
      <c r="H838" s="421"/>
      <c r="I838" s="421"/>
      <c r="J838" s="422" t="s">
        <v>682</v>
      </c>
      <c r="K838" s="423"/>
      <c r="L838" s="423"/>
      <c r="M838" s="423"/>
      <c r="N838" s="423"/>
      <c r="O838" s="423"/>
      <c r="P838" s="317" t="s">
        <v>661</v>
      </c>
      <c r="Q838" s="318"/>
      <c r="R838" s="318"/>
      <c r="S838" s="318"/>
      <c r="T838" s="318"/>
      <c r="U838" s="318"/>
      <c r="V838" s="318"/>
      <c r="W838" s="318"/>
      <c r="X838" s="318"/>
      <c r="Y838" s="319">
        <v>0.2</v>
      </c>
      <c r="Z838" s="320"/>
      <c r="AA838" s="320"/>
      <c r="AB838" s="321"/>
      <c r="AC838" s="330" t="s">
        <v>196</v>
      </c>
      <c r="AD838" s="331"/>
      <c r="AE838" s="331"/>
      <c r="AF838" s="331"/>
      <c r="AG838" s="331"/>
      <c r="AH838" s="424" t="s">
        <v>677</v>
      </c>
      <c r="AI838" s="425"/>
      <c r="AJ838" s="425"/>
      <c r="AK838" s="425"/>
      <c r="AL838" s="326" t="s">
        <v>681</v>
      </c>
      <c r="AM838" s="327"/>
      <c r="AN838" s="327"/>
      <c r="AO838" s="328"/>
      <c r="AP838" s="322" t="s">
        <v>615</v>
      </c>
      <c r="AQ838" s="322"/>
      <c r="AR838" s="322"/>
      <c r="AS838" s="322"/>
      <c r="AT838" s="322"/>
      <c r="AU838" s="322"/>
      <c r="AV838" s="322"/>
      <c r="AW838" s="322"/>
      <c r="AX838" s="322"/>
    </row>
    <row r="839" spans="1:50" ht="30" customHeight="1" x14ac:dyDescent="0.15">
      <c r="A839" s="407">
        <v>3</v>
      </c>
      <c r="B839" s="407">
        <v>1</v>
      </c>
      <c r="C839" s="426" t="s">
        <v>667</v>
      </c>
      <c r="D839" s="421"/>
      <c r="E839" s="421"/>
      <c r="F839" s="421"/>
      <c r="G839" s="421"/>
      <c r="H839" s="421"/>
      <c r="I839" s="421"/>
      <c r="J839" s="422" t="s">
        <v>682</v>
      </c>
      <c r="K839" s="423"/>
      <c r="L839" s="423"/>
      <c r="M839" s="423"/>
      <c r="N839" s="423"/>
      <c r="O839" s="423"/>
      <c r="P839" s="317" t="s">
        <v>661</v>
      </c>
      <c r="Q839" s="318"/>
      <c r="R839" s="318"/>
      <c r="S839" s="318"/>
      <c r="T839" s="318"/>
      <c r="U839" s="318"/>
      <c r="V839" s="318"/>
      <c r="W839" s="318"/>
      <c r="X839" s="318"/>
      <c r="Y839" s="319">
        <v>0.2</v>
      </c>
      <c r="Z839" s="320"/>
      <c r="AA839" s="320"/>
      <c r="AB839" s="321"/>
      <c r="AC839" s="330" t="s">
        <v>196</v>
      </c>
      <c r="AD839" s="331"/>
      <c r="AE839" s="331"/>
      <c r="AF839" s="331"/>
      <c r="AG839" s="331"/>
      <c r="AH839" s="324" t="s">
        <v>675</v>
      </c>
      <c r="AI839" s="325"/>
      <c r="AJ839" s="325"/>
      <c r="AK839" s="325"/>
      <c r="AL839" s="326" t="s">
        <v>681</v>
      </c>
      <c r="AM839" s="327"/>
      <c r="AN839" s="327"/>
      <c r="AO839" s="328"/>
      <c r="AP839" s="322" t="s">
        <v>616</v>
      </c>
      <c r="AQ839" s="322"/>
      <c r="AR839" s="322"/>
      <c r="AS839" s="322"/>
      <c r="AT839" s="322"/>
      <c r="AU839" s="322"/>
      <c r="AV839" s="322"/>
      <c r="AW839" s="322"/>
      <c r="AX839" s="322"/>
    </row>
    <row r="840" spans="1:50" ht="30" customHeight="1" x14ac:dyDescent="0.15">
      <c r="A840" s="407">
        <v>4</v>
      </c>
      <c r="B840" s="407">
        <v>1</v>
      </c>
      <c r="C840" s="426" t="s">
        <v>668</v>
      </c>
      <c r="D840" s="421"/>
      <c r="E840" s="421"/>
      <c r="F840" s="421"/>
      <c r="G840" s="421"/>
      <c r="H840" s="421"/>
      <c r="I840" s="421"/>
      <c r="J840" s="422" t="s">
        <v>682</v>
      </c>
      <c r="K840" s="423"/>
      <c r="L840" s="423"/>
      <c r="M840" s="423"/>
      <c r="N840" s="423"/>
      <c r="O840" s="423"/>
      <c r="P840" s="317" t="s">
        <v>661</v>
      </c>
      <c r="Q840" s="318"/>
      <c r="R840" s="318"/>
      <c r="S840" s="318"/>
      <c r="T840" s="318"/>
      <c r="U840" s="318"/>
      <c r="V840" s="318"/>
      <c r="W840" s="318"/>
      <c r="X840" s="318"/>
      <c r="Y840" s="319">
        <v>0.2</v>
      </c>
      <c r="Z840" s="320"/>
      <c r="AA840" s="320"/>
      <c r="AB840" s="321"/>
      <c r="AC840" s="330" t="s">
        <v>196</v>
      </c>
      <c r="AD840" s="331"/>
      <c r="AE840" s="331"/>
      <c r="AF840" s="331"/>
      <c r="AG840" s="331"/>
      <c r="AH840" s="324" t="s">
        <v>675</v>
      </c>
      <c r="AI840" s="325"/>
      <c r="AJ840" s="325"/>
      <c r="AK840" s="325"/>
      <c r="AL840" s="326" t="s">
        <v>675</v>
      </c>
      <c r="AM840" s="327"/>
      <c r="AN840" s="327"/>
      <c r="AO840" s="328"/>
      <c r="AP840" s="322" t="s">
        <v>616</v>
      </c>
      <c r="AQ840" s="322"/>
      <c r="AR840" s="322"/>
      <c r="AS840" s="322"/>
      <c r="AT840" s="322"/>
      <c r="AU840" s="322"/>
      <c r="AV840" s="322"/>
      <c r="AW840" s="322"/>
      <c r="AX840" s="322"/>
    </row>
    <row r="841" spans="1:50" ht="30" customHeight="1" x14ac:dyDescent="0.15">
      <c r="A841" s="407">
        <v>5</v>
      </c>
      <c r="B841" s="407">
        <v>1</v>
      </c>
      <c r="C841" s="426" t="s">
        <v>669</v>
      </c>
      <c r="D841" s="421"/>
      <c r="E841" s="421"/>
      <c r="F841" s="421"/>
      <c r="G841" s="421"/>
      <c r="H841" s="421"/>
      <c r="I841" s="421"/>
      <c r="J841" s="422" t="s">
        <v>683</v>
      </c>
      <c r="K841" s="423"/>
      <c r="L841" s="423"/>
      <c r="M841" s="423"/>
      <c r="N841" s="423"/>
      <c r="O841" s="423"/>
      <c r="P841" s="317" t="s">
        <v>661</v>
      </c>
      <c r="Q841" s="318"/>
      <c r="R841" s="318"/>
      <c r="S841" s="318"/>
      <c r="T841" s="318"/>
      <c r="U841" s="318"/>
      <c r="V841" s="318"/>
      <c r="W841" s="318"/>
      <c r="X841" s="318"/>
      <c r="Y841" s="319">
        <v>0.1</v>
      </c>
      <c r="Z841" s="320"/>
      <c r="AA841" s="320"/>
      <c r="AB841" s="321"/>
      <c r="AC841" s="330" t="s">
        <v>196</v>
      </c>
      <c r="AD841" s="331"/>
      <c r="AE841" s="331"/>
      <c r="AF841" s="331"/>
      <c r="AG841" s="331"/>
      <c r="AH841" s="324" t="s">
        <v>676</v>
      </c>
      <c r="AI841" s="325"/>
      <c r="AJ841" s="325"/>
      <c r="AK841" s="325"/>
      <c r="AL841" s="326" t="s">
        <v>682</v>
      </c>
      <c r="AM841" s="327"/>
      <c r="AN841" s="327"/>
      <c r="AO841" s="328"/>
      <c r="AP841" s="322" t="s">
        <v>662</v>
      </c>
      <c r="AQ841" s="322"/>
      <c r="AR841" s="322"/>
      <c r="AS841" s="322"/>
      <c r="AT841" s="322"/>
      <c r="AU841" s="322"/>
      <c r="AV841" s="322"/>
      <c r="AW841" s="322"/>
      <c r="AX841" s="322"/>
    </row>
    <row r="842" spans="1:50" ht="30" customHeight="1" x14ac:dyDescent="0.15">
      <c r="A842" s="407">
        <v>6</v>
      </c>
      <c r="B842" s="407">
        <v>1</v>
      </c>
      <c r="C842" s="426" t="s">
        <v>670</v>
      </c>
      <c r="D842" s="421"/>
      <c r="E842" s="421"/>
      <c r="F842" s="421"/>
      <c r="G842" s="421"/>
      <c r="H842" s="421"/>
      <c r="I842" s="421"/>
      <c r="J842" s="422" t="s">
        <v>683</v>
      </c>
      <c r="K842" s="423"/>
      <c r="L842" s="423"/>
      <c r="M842" s="423"/>
      <c r="N842" s="423"/>
      <c r="O842" s="423"/>
      <c r="P842" s="317" t="s">
        <v>661</v>
      </c>
      <c r="Q842" s="318"/>
      <c r="R842" s="318"/>
      <c r="S842" s="318"/>
      <c r="T842" s="318"/>
      <c r="U842" s="318"/>
      <c r="V842" s="318"/>
      <c r="W842" s="318"/>
      <c r="X842" s="318"/>
      <c r="Y842" s="319">
        <v>0.1</v>
      </c>
      <c r="Z842" s="320"/>
      <c r="AA842" s="320"/>
      <c r="AB842" s="321"/>
      <c r="AC842" s="330" t="s">
        <v>196</v>
      </c>
      <c r="AD842" s="331"/>
      <c r="AE842" s="331"/>
      <c r="AF842" s="331"/>
      <c r="AG842" s="331"/>
      <c r="AH842" s="324" t="s">
        <v>678</v>
      </c>
      <c r="AI842" s="325"/>
      <c r="AJ842" s="325"/>
      <c r="AK842" s="325"/>
      <c r="AL842" s="326" t="s">
        <v>682</v>
      </c>
      <c r="AM842" s="327"/>
      <c r="AN842" s="327"/>
      <c r="AO842" s="328"/>
      <c r="AP842" s="322" t="s">
        <v>662</v>
      </c>
      <c r="AQ842" s="322"/>
      <c r="AR842" s="322"/>
      <c r="AS842" s="322"/>
      <c r="AT842" s="322"/>
      <c r="AU842" s="322"/>
      <c r="AV842" s="322"/>
      <c r="AW842" s="322"/>
      <c r="AX842" s="322"/>
    </row>
    <row r="843" spans="1:50" ht="30" customHeight="1" x14ac:dyDescent="0.15">
      <c r="A843" s="407">
        <v>7</v>
      </c>
      <c r="B843" s="407">
        <v>1</v>
      </c>
      <c r="C843" s="426" t="s">
        <v>671</v>
      </c>
      <c r="D843" s="421"/>
      <c r="E843" s="421"/>
      <c r="F843" s="421"/>
      <c r="G843" s="421"/>
      <c r="H843" s="421"/>
      <c r="I843" s="421"/>
      <c r="J843" s="422" t="s">
        <v>675</v>
      </c>
      <c r="K843" s="423"/>
      <c r="L843" s="423"/>
      <c r="M843" s="423"/>
      <c r="N843" s="423"/>
      <c r="O843" s="423"/>
      <c r="P843" s="317" t="s">
        <v>661</v>
      </c>
      <c r="Q843" s="318"/>
      <c r="R843" s="318"/>
      <c r="S843" s="318"/>
      <c r="T843" s="318"/>
      <c r="U843" s="318"/>
      <c r="V843" s="318"/>
      <c r="W843" s="318"/>
      <c r="X843" s="318"/>
      <c r="Y843" s="319">
        <v>0.1</v>
      </c>
      <c r="Z843" s="320"/>
      <c r="AA843" s="320"/>
      <c r="AB843" s="321"/>
      <c r="AC843" s="330" t="s">
        <v>196</v>
      </c>
      <c r="AD843" s="331"/>
      <c r="AE843" s="331"/>
      <c r="AF843" s="331"/>
      <c r="AG843" s="331"/>
      <c r="AH843" s="324" t="s">
        <v>675</v>
      </c>
      <c r="AI843" s="325"/>
      <c r="AJ843" s="325"/>
      <c r="AK843" s="325"/>
      <c r="AL843" s="326" t="s">
        <v>675</v>
      </c>
      <c r="AM843" s="327"/>
      <c r="AN843" s="327"/>
      <c r="AO843" s="328"/>
      <c r="AP843" s="322" t="s">
        <v>616</v>
      </c>
      <c r="AQ843" s="322"/>
      <c r="AR843" s="322"/>
      <c r="AS843" s="322"/>
      <c r="AT843" s="322"/>
      <c r="AU843" s="322"/>
      <c r="AV843" s="322"/>
      <c r="AW843" s="322"/>
      <c r="AX843" s="322"/>
    </row>
    <row r="844" spans="1:50" ht="30" customHeight="1" x14ac:dyDescent="0.15">
      <c r="A844" s="407">
        <v>8</v>
      </c>
      <c r="B844" s="407">
        <v>1</v>
      </c>
      <c r="C844" s="426" t="s">
        <v>672</v>
      </c>
      <c r="D844" s="421"/>
      <c r="E844" s="421"/>
      <c r="F844" s="421"/>
      <c r="G844" s="421"/>
      <c r="H844" s="421"/>
      <c r="I844" s="421"/>
      <c r="J844" s="422" t="s">
        <v>678</v>
      </c>
      <c r="K844" s="423"/>
      <c r="L844" s="423"/>
      <c r="M844" s="423"/>
      <c r="N844" s="423"/>
      <c r="O844" s="423"/>
      <c r="P844" s="317" t="s">
        <v>661</v>
      </c>
      <c r="Q844" s="318"/>
      <c r="R844" s="318"/>
      <c r="S844" s="318"/>
      <c r="T844" s="318"/>
      <c r="U844" s="318"/>
      <c r="V844" s="318"/>
      <c r="W844" s="318"/>
      <c r="X844" s="318"/>
      <c r="Y844" s="319">
        <v>0.1</v>
      </c>
      <c r="Z844" s="320"/>
      <c r="AA844" s="320"/>
      <c r="AB844" s="321"/>
      <c r="AC844" s="330" t="s">
        <v>196</v>
      </c>
      <c r="AD844" s="331"/>
      <c r="AE844" s="331"/>
      <c r="AF844" s="331"/>
      <c r="AG844" s="331"/>
      <c r="AH844" s="324" t="s">
        <v>675</v>
      </c>
      <c r="AI844" s="325"/>
      <c r="AJ844" s="325"/>
      <c r="AK844" s="325"/>
      <c r="AL844" s="326" t="s">
        <v>681</v>
      </c>
      <c r="AM844" s="327"/>
      <c r="AN844" s="327"/>
      <c r="AO844" s="328"/>
      <c r="AP844" s="322" t="s">
        <v>663</v>
      </c>
      <c r="AQ844" s="322"/>
      <c r="AR844" s="322"/>
      <c r="AS844" s="322"/>
      <c r="AT844" s="322"/>
      <c r="AU844" s="322"/>
      <c r="AV844" s="322"/>
      <c r="AW844" s="322"/>
      <c r="AX844" s="322"/>
    </row>
    <row r="845" spans="1:50" ht="30" customHeight="1" x14ac:dyDescent="0.15">
      <c r="A845" s="407">
        <v>9</v>
      </c>
      <c r="B845" s="407">
        <v>1</v>
      </c>
      <c r="C845" s="426" t="s">
        <v>673</v>
      </c>
      <c r="D845" s="421"/>
      <c r="E845" s="421"/>
      <c r="F845" s="421"/>
      <c r="G845" s="421"/>
      <c r="H845" s="421"/>
      <c r="I845" s="421"/>
      <c r="J845" s="422" t="s">
        <v>678</v>
      </c>
      <c r="K845" s="423"/>
      <c r="L845" s="423"/>
      <c r="M845" s="423"/>
      <c r="N845" s="423"/>
      <c r="O845" s="423"/>
      <c r="P845" s="317" t="s">
        <v>661</v>
      </c>
      <c r="Q845" s="318"/>
      <c r="R845" s="318"/>
      <c r="S845" s="318"/>
      <c r="T845" s="318"/>
      <c r="U845" s="318"/>
      <c r="V845" s="318"/>
      <c r="W845" s="318"/>
      <c r="X845" s="318"/>
      <c r="Y845" s="319">
        <v>0.1</v>
      </c>
      <c r="Z845" s="320"/>
      <c r="AA845" s="320"/>
      <c r="AB845" s="321"/>
      <c r="AC845" s="330" t="s">
        <v>196</v>
      </c>
      <c r="AD845" s="331"/>
      <c r="AE845" s="331"/>
      <c r="AF845" s="331"/>
      <c r="AG845" s="331"/>
      <c r="AH845" s="324" t="s">
        <v>679</v>
      </c>
      <c r="AI845" s="325"/>
      <c r="AJ845" s="325"/>
      <c r="AK845" s="325"/>
      <c r="AL845" s="326" t="s">
        <v>681</v>
      </c>
      <c r="AM845" s="327"/>
      <c r="AN845" s="327"/>
      <c r="AO845" s="328"/>
      <c r="AP845" s="329" t="s">
        <v>616</v>
      </c>
      <c r="AQ845" s="322"/>
      <c r="AR845" s="322"/>
      <c r="AS845" s="322"/>
      <c r="AT845" s="322"/>
      <c r="AU845" s="322"/>
      <c r="AV845" s="322"/>
      <c r="AW845" s="322"/>
      <c r="AX845" s="322"/>
    </row>
    <row r="846" spans="1:50" ht="30" customHeight="1" x14ac:dyDescent="0.15">
      <c r="A846" s="407">
        <v>10</v>
      </c>
      <c r="B846" s="407">
        <v>1</v>
      </c>
      <c r="C846" s="426" t="s">
        <v>674</v>
      </c>
      <c r="D846" s="421"/>
      <c r="E846" s="421"/>
      <c r="F846" s="421"/>
      <c r="G846" s="421"/>
      <c r="H846" s="421"/>
      <c r="I846" s="421"/>
      <c r="J846" s="422" t="s">
        <v>682</v>
      </c>
      <c r="K846" s="423"/>
      <c r="L846" s="423"/>
      <c r="M846" s="423"/>
      <c r="N846" s="423"/>
      <c r="O846" s="423"/>
      <c r="P846" s="317" t="s">
        <v>661</v>
      </c>
      <c r="Q846" s="318"/>
      <c r="R846" s="318"/>
      <c r="S846" s="318"/>
      <c r="T846" s="318"/>
      <c r="U846" s="318"/>
      <c r="V846" s="318"/>
      <c r="W846" s="318"/>
      <c r="X846" s="318"/>
      <c r="Y846" s="319">
        <v>0.1</v>
      </c>
      <c r="Z846" s="320"/>
      <c r="AA846" s="320"/>
      <c r="AB846" s="321"/>
      <c r="AC846" s="330" t="s">
        <v>196</v>
      </c>
      <c r="AD846" s="331"/>
      <c r="AE846" s="331"/>
      <c r="AF846" s="331"/>
      <c r="AG846" s="331"/>
      <c r="AH846" s="324" t="s">
        <v>675</v>
      </c>
      <c r="AI846" s="325"/>
      <c r="AJ846" s="325"/>
      <c r="AK846" s="325"/>
      <c r="AL846" s="326" t="s">
        <v>681</v>
      </c>
      <c r="AM846" s="327"/>
      <c r="AN846" s="327"/>
      <c r="AO846" s="328"/>
      <c r="AP846" s="322" t="s">
        <v>616</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459</v>
      </c>
      <c r="AD869" s="277"/>
      <c r="AE869" s="277"/>
      <c r="AF869" s="277"/>
      <c r="AG869" s="277"/>
      <c r="AH869" s="347" t="s">
        <v>488</v>
      </c>
      <c r="AI869" s="349"/>
      <c r="AJ869" s="349"/>
      <c r="AK869" s="349"/>
      <c r="AL869" s="349" t="s">
        <v>21</v>
      </c>
      <c r="AM869" s="349"/>
      <c r="AN869" s="349"/>
      <c r="AO869" s="427"/>
      <c r="AP869" s="428" t="s">
        <v>420</v>
      </c>
      <c r="AQ869" s="428"/>
      <c r="AR869" s="428"/>
      <c r="AS869" s="428"/>
      <c r="AT869" s="428"/>
      <c r="AU869" s="428"/>
      <c r="AV869" s="428"/>
      <c r="AW869" s="428"/>
      <c r="AX869" s="428"/>
    </row>
    <row r="870" spans="1:50" ht="85.5" customHeight="1" x14ac:dyDescent="0.15">
      <c r="A870" s="407">
        <v>1</v>
      </c>
      <c r="B870" s="407">
        <v>1</v>
      </c>
      <c r="C870" s="426" t="s">
        <v>654</v>
      </c>
      <c r="D870" s="421"/>
      <c r="E870" s="421"/>
      <c r="F870" s="421"/>
      <c r="G870" s="421"/>
      <c r="H870" s="421"/>
      <c r="I870" s="421"/>
      <c r="J870" s="422">
        <v>5010405001703</v>
      </c>
      <c r="K870" s="423"/>
      <c r="L870" s="423"/>
      <c r="M870" s="423"/>
      <c r="N870" s="423"/>
      <c r="O870" s="423"/>
      <c r="P870" s="317" t="s">
        <v>712</v>
      </c>
      <c r="Q870" s="318"/>
      <c r="R870" s="318"/>
      <c r="S870" s="318"/>
      <c r="T870" s="318"/>
      <c r="U870" s="318"/>
      <c r="V870" s="318"/>
      <c r="W870" s="318"/>
      <c r="X870" s="318"/>
      <c r="Y870" s="319">
        <v>27</v>
      </c>
      <c r="Z870" s="320"/>
      <c r="AA870" s="320"/>
      <c r="AB870" s="321"/>
      <c r="AC870" s="330" t="s">
        <v>494</v>
      </c>
      <c r="AD870" s="331"/>
      <c r="AE870" s="331"/>
      <c r="AF870" s="331"/>
      <c r="AG870" s="331"/>
      <c r="AH870" s="424">
        <v>2</v>
      </c>
      <c r="AI870" s="425"/>
      <c r="AJ870" s="425"/>
      <c r="AK870" s="425"/>
      <c r="AL870" s="326">
        <v>74.5</v>
      </c>
      <c r="AM870" s="327"/>
      <c r="AN870" s="327"/>
      <c r="AO870" s="328"/>
      <c r="AP870" s="322" t="s">
        <v>616</v>
      </c>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0"/>
      <c r="AD871" s="330"/>
      <c r="AE871" s="330"/>
      <c r="AF871" s="330"/>
      <c r="AG871" s="330"/>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0"/>
      <c r="AD872" s="330"/>
      <c r="AE872" s="330"/>
      <c r="AF872" s="330"/>
      <c r="AG872" s="330"/>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0"/>
      <c r="AD873" s="330"/>
      <c r="AE873" s="330"/>
      <c r="AF873" s="330"/>
      <c r="AG873" s="330"/>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459</v>
      </c>
      <c r="AD902" s="277"/>
      <c r="AE902" s="277"/>
      <c r="AF902" s="277"/>
      <c r="AG902" s="277"/>
      <c r="AH902" s="347" t="s">
        <v>488</v>
      </c>
      <c r="AI902" s="349"/>
      <c r="AJ902" s="349"/>
      <c r="AK902" s="349"/>
      <c r="AL902" s="349" t="s">
        <v>21</v>
      </c>
      <c r="AM902" s="349"/>
      <c r="AN902" s="349"/>
      <c r="AO902" s="427"/>
      <c r="AP902" s="428" t="s">
        <v>420</v>
      </c>
      <c r="AQ902" s="428"/>
      <c r="AR902" s="428"/>
      <c r="AS902" s="428"/>
      <c r="AT902" s="428"/>
      <c r="AU902" s="428"/>
      <c r="AV902" s="428"/>
      <c r="AW902" s="428"/>
      <c r="AX902" s="428"/>
    </row>
    <row r="903" spans="1:50" ht="45.75" customHeight="1" x14ac:dyDescent="0.15">
      <c r="A903" s="407">
        <v>1</v>
      </c>
      <c r="B903" s="407">
        <v>1</v>
      </c>
      <c r="C903" s="426" t="s">
        <v>657</v>
      </c>
      <c r="D903" s="421"/>
      <c r="E903" s="421"/>
      <c r="F903" s="421"/>
      <c r="G903" s="421"/>
      <c r="H903" s="421"/>
      <c r="I903" s="421"/>
      <c r="J903" s="422">
        <v>5010401023057</v>
      </c>
      <c r="K903" s="423"/>
      <c r="L903" s="423"/>
      <c r="M903" s="423"/>
      <c r="N903" s="423"/>
      <c r="O903" s="423"/>
      <c r="P903" s="317" t="s">
        <v>658</v>
      </c>
      <c r="Q903" s="318"/>
      <c r="R903" s="318"/>
      <c r="S903" s="318"/>
      <c r="T903" s="318"/>
      <c r="U903" s="318"/>
      <c r="V903" s="318"/>
      <c r="W903" s="318"/>
      <c r="X903" s="318"/>
      <c r="Y903" s="319">
        <v>16</v>
      </c>
      <c r="Z903" s="320"/>
      <c r="AA903" s="320"/>
      <c r="AB903" s="321"/>
      <c r="AC903" s="330" t="s">
        <v>494</v>
      </c>
      <c r="AD903" s="331"/>
      <c r="AE903" s="331"/>
      <c r="AF903" s="331"/>
      <c r="AG903" s="331"/>
      <c r="AH903" s="424">
        <v>1</v>
      </c>
      <c r="AI903" s="425"/>
      <c r="AJ903" s="425"/>
      <c r="AK903" s="425"/>
      <c r="AL903" s="326">
        <v>96.6</v>
      </c>
      <c r="AM903" s="327"/>
      <c r="AN903" s="327"/>
      <c r="AO903" s="328"/>
      <c r="AP903" s="322" t="s">
        <v>620</v>
      </c>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0"/>
      <c r="AD904" s="330"/>
      <c r="AE904" s="330"/>
      <c r="AF904" s="330"/>
      <c r="AG904" s="330"/>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0"/>
      <c r="AD905" s="330"/>
      <c r="AE905" s="330"/>
      <c r="AF905" s="330"/>
      <c r="AG905" s="330"/>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0"/>
      <c r="AD906" s="330"/>
      <c r="AE906" s="330"/>
      <c r="AF906" s="330"/>
      <c r="AG906" s="330"/>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459</v>
      </c>
      <c r="AD935" s="277"/>
      <c r="AE935" s="277"/>
      <c r="AF935" s="277"/>
      <c r="AG935" s="277"/>
      <c r="AH935" s="347" t="s">
        <v>488</v>
      </c>
      <c r="AI935" s="349"/>
      <c r="AJ935" s="349"/>
      <c r="AK935" s="349"/>
      <c r="AL935" s="349" t="s">
        <v>21</v>
      </c>
      <c r="AM935" s="349"/>
      <c r="AN935" s="349"/>
      <c r="AO935" s="427"/>
      <c r="AP935" s="428" t="s">
        <v>420</v>
      </c>
      <c r="AQ935" s="428"/>
      <c r="AR935" s="428"/>
      <c r="AS935" s="428"/>
      <c r="AT935" s="428"/>
      <c r="AU935" s="428"/>
      <c r="AV935" s="428"/>
      <c r="AW935" s="428"/>
      <c r="AX935" s="428"/>
    </row>
    <row r="936" spans="1:50" ht="30" customHeight="1" x14ac:dyDescent="0.15">
      <c r="A936" s="407">
        <v>1</v>
      </c>
      <c r="B936" s="407">
        <v>1</v>
      </c>
      <c r="C936" s="426" t="s">
        <v>655</v>
      </c>
      <c r="D936" s="421"/>
      <c r="E936" s="421"/>
      <c r="F936" s="421"/>
      <c r="G936" s="421"/>
      <c r="H936" s="421"/>
      <c r="I936" s="421"/>
      <c r="J936" s="422">
        <v>5010405001703</v>
      </c>
      <c r="K936" s="423"/>
      <c r="L936" s="423"/>
      <c r="M936" s="423"/>
      <c r="N936" s="423"/>
      <c r="O936" s="423"/>
      <c r="P936" s="317" t="s">
        <v>659</v>
      </c>
      <c r="Q936" s="318"/>
      <c r="R936" s="318"/>
      <c r="S936" s="318"/>
      <c r="T936" s="318"/>
      <c r="U936" s="318"/>
      <c r="V936" s="318"/>
      <c r="W936" s="318"/>
      <c r="X936" s="318"/>
      <c r="Y936" s="319">
        <v>13</v>
      </c>
      <c r="Z936" s="320"/>
      <c r="AA936" s="320"/>
      <c r="AB936" s="321"/>
      <c r="AC936" s="330" t="s">
        <v>494</v>
      </c>
      <c r="AD936" s="331"/>
      <c r="AE936" s="331"/>
      <c r="AF936" s="331"/>
      <c r="AG936" s="331"/>
      <c r="AH936" s="424">
        <v>2</v>
      </c>
      <c r="AI936" s="425"/>
      <c r="AJ936" s="425"/>
      <c r="AK936" s="425"/>
      <c r="AL936" s="326">
        <v>96.9</v>
      </c>
      <c r="AM936" s="327"/>
      <c r="AN936" s="327"/>
      <c r="AO936" s="328"/>
      <c r="AP936" s="322" t="s">
        <v>616</v>
      </c>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0"/>
      <c r="AD937" s="330"/>
      <c r="AE937" s="330"/>
      <c r="AF937" s="330"/>
      <c r="AG937" s="330"/>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0"/>
      <c r="AD938" s="330"/>
      <c r="AE938" s="330"/>
      <c r="AF938" s="330"/>
      <c r="AG938" s="330"/>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0"/>
      <c r="AD939" s="330"/>
      <c r="AE939" s="330"/>
      <c r="AF939" s="330"/>
      <c r="AG939" s="330"/>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459</v>
      </c>
      <c r="AD968" s="277"/>
      <c r="AE968" s="277"/>
      <c r="AF968" s="277"/>
      <c r="AG968" s="277"/>
      <c r="AH968" s="347" t="s">
        <v>488</v>
      </c>
      <c r="AI968" s="349"/>
      <c r="AJ968" s="349"/>
      <c r="AK968" s="349"/>
      <c r="AL968" s="349" t="s">
        <v>21</v>
      </c>
      <c r="AM968" s="349"/>
      <c r="AN968" s="349"/>
      <c r="AO968" s="427"/>
      <c r="AP968" s="428" t="s">
        <v>420</v>
      </c>
      <c r="AQ968" s="428"/>
      <c r="AR968" s="428"/>
      <c r="AS968" s="428"/>
      <c r="AT968" s="428"/>
      <c r="AU968" s="428"/>
      <c r="AV968" s="428"/>
      <c r="AW968" s="428"/>
      <c r="AX968" s="428"/>
    </row>
    <row r="969" spans="1:50" ht="58.5" customHeight="1" x14ac:dyDescent="0.15">
      <c r="A969" s="407">
        <v>1</v>
      </c>
      <c r="B969" s="407">
        <v>1</v>
      </c>
      <c r="C969" s="426" t="s">
        <v>684</v>
      </c>
      <c r="D969" s="421"/>
      <c r="E969" s="421"/>
      <c r="F969" s="421"/>
      <c r="G969" s="421"/>
      <c r="H969" s="421"/>
      <c r="I969" s="421"/>
      <c r="J969" s="422">
        <v>5010005018528</v>
      </c>
      <c r="K969" s="423"/>
      <c r="L969" s="423"/>
      <c r="M969" s="423"/>
      <c r="N969" s="423"/>
      <c r="O969" s="423"/>
      <c r="P969" s="317" t="s">
        <v>685</v>
      </c>
      <c r="Q969" s="318"/>
      <c r="R969" s="318"/>
      <c r="S969" s="318"/>
      <c r="T969" s="318"/>
      <c r="U969" s="318"/>
      <c r="V969" s="318"/>
      <c r="W969" s="318"/>
      <c r="X969" s="318"/>
      <c r="Y969" s="319">
        <v>25</v>
      </c>
      <c r="Z969" s="320"/>
      <c r="AA969" s="320"/>
      <c r="AB969" s="321"/>
      <c r="AC969" s="330" t="s">
        <v>500</v>
      </c>
      <c r="AD969" s="331"/>
      <c r="AE969" s="331"/>
      <c r="AF969" s="331"/>
      <c r="AG969" s="331"/>
      <c r="AH969" s="424" t="s">
        <v>675</v>
      </c>
      <c r="AI969" s="425"/>
      <c r="AJ969" s="425"/>
      <c r="AK969" s="425"/>
      <c r="AL969" s="326">
        <v>100</v>
      </c>
      <c r="AM969" s="327"/>
      <c r="AN969" s="327"/>
      <c r="AO969" s="328"/>
      <c r="AP969" s="322" t="s">
        <v>675</v>
      </c>
      <c r="AQ969" s="322"/>
      <c r="AR969" s="322"/>
      <c r="AS969" s="322"/>
      <c r="AT969" s="322"/>
      <c r="AU969" s="322"/>
      <c r="AV969" s="322"/>
      <c r="AW969" s="322"/>
      <c r="AX969" s="322"/>
    </row>
    <row r="970" spans="1:50" ht="30" customHeight="1" x14ac:dyDescent="0.15">
      <c r="A970" s="407">
        <v>2</v>
      </c>
      <c r="B970" s="407">
        <v>1</v>
      </c>
      <c r="C970" s="426" t="s">
        <v>687</v>
      </c>
      <c r="D970" s="421"/>
      <c r="E970" s="421"/>
      <c r="F970" s="421"/>
      <c r="G970" s="421"/>
      <c r="H970" s="421"/>
      <c r="I970" s="421"/>
      <c r="J970" s="422">
        <v>1290005002895</v>
      </c>
      <c r="K970" s="423"/>
      <c r="L970" s="423"/>
      <c r="M970" s="423"/>
      <c r="N970" s="423"/>
      <c r="O970" s="423"/>
      <c r="P970" s="317" t="s">
        <v>685</v>
      </c>
      <c r="Q970" s="318"/>
      <c r="R970" s="318"/>
      <c r="S970" s="318"/>
      <c r="T970" s="318"/>
      <c r="U970" s="318"/>
      <c r="V970" s="318"/>
      <c r="W970" s="318"/>
      <c r="X970" s="318"/>
      <c r="Y970" s="319">
        <v>21</v>
      </c>
      <c r="Z970" s="320"/>
      <c r="AA970" s="320"/>
      <c r="AB970" s="321"/>
      <c r="AC970" s="330" t="s">
        <v>494</v>
      </c>
      <c r="AD970" s="330"/>
      <c r="AE970" s="330"/>
      <c r="AF970" s="330"/>
      <c r="AG970" s="330"/>
      <c r="AH970" s="424">
        <v>1</v>
      </c>
      <c r="AI970" s="425"/>
      <c r="AJ970" s="425"/>
      <c r="AK970" s="425"/>
      <c r="AL970" s="326">
        <v>98.5</v>
      </c>
      <c r="AM970" s="327"/>
      <c r="AN970" s="327"/>
      <c r="AO970" s="328"/>
      <c r="AP970" s="322" t="s">
        <v>675</v>
      </c>
      <c r="AQ970" s="322"/>
      <c r="AR970" s="322"/>
      <c r="AS970" s="322"/>
      <c r="AT970" s="322"/>
      <c r="AU970" s="322"/>
      <c r="AV970" s="322"/>
      <c r="AW970" s="322"/>
      <c r="AX970" s="322"/>
    </row>
    <row r="971" spans="1:50" ht="30" customHeight="1" x14ac:dyDescent="0.15">
      <c r="A971" s="407">
        <v>3</v>
      </c>
      <c r="B971" s="407">
        <v>1</v>
      </c>
      <c r="C971" s="426" t="s">
        <v>688</v>
      </c>
      <c r="D971" s="421"/>
      <c r="E971" s="421"/>
      <c r="F971" s="421"/>
      <c r="G971" s="421"/>
      <c r="H971" s="421"/>
      <c r="I971" s="421"/>
      <c r="J971" s="422">
        <v>6330005000023</v>
      </c>
      <c r="K971" s="423"/>
      <c r="L971" s="423"/>
      <c r="M971" s="423"/>
      <c r="N971" s="423"/>
      <c r="O971" s="423"/>
      <c r="P971" s="317" t="s">
        <v>685</v>
      </c>
      <c r="Q971" s="318"/>
      <c r="R971" s="318"/>
      <c r="S971" s="318"/>
      <c r="T971" s="318"/>
      <c r="U971" s="318"/>
      <c r="V971" s="318"/>
      <c r="W971" s="318"/>
      <c r="X971" s="318"/>
      <c r="Y971" s="319">
        <v>16</v>
      </c>
      <c r="Z971" s="320"/>
      <c r="AA971" s="320"/>
      <c r="AB971" s="321"/>
      <c r="AC971" s="330" t="s">
        <v>500</v>
      </c>
      <c r="AD971" s="330"/>
      <c r="AE971" s="330"/>
      <c r="AF971" s="330"/>
      <c r="AG971" s="330"/>
      <c r="AH971" s="324" t="s">
        <v>696</v>
      </c>
      <c r="AI971" s="325"/>
      <c r="AJ971" s="325"/>
      <c r="AK971" s="325"/>
      <c r="AL971" s="326">
        <v>100</v>
      </c>
      <c r="AM971" s="327"/>
      <c r="AN971" s="327"/>
      <c r="AO971" s="328"/>
      <c r="AP971" s="322" t="s">
        <v>686</v>
      </c>
      <c r="AQ971" s="322"/>
      <c r="AR971" s="322"/>
      <c r="AS971" s="322"/>
      <c r="AT971" s="322"/>
      <c r="AU971" s="322"/>
      <c r="AV971" s="322"/>
      <c r="AW971" s="322"/>
      <c r="AX971" s="322"/>
    </row>
    <row r="972" spans="1:50" ht="30" customHeight="1" x14ac:dyDescent="0.15">
      <c r="A972" s="407">
        <v>4</v>
      </c>
      <c r="B972" s="407">
        <v>1</v>
      </c>
      <c r="C972" s="426" t="s">
        <v>689</v>
      </c>
      <c r="D972" s="421"/>
      <c r="E972" s="421"/>
      <c r="F972" s="421"/>
      <c r="G972" s="421"/>
      <c r="H972" s="421"/>
      <c r="I972" s="421"/>
      <c r="J972" s="422">
        <v>1180005005091</v>
      </c>
      <c r="K972" s="423"/>
      <c r="L972" s="423"/>
      <c r="M972" s="423"/>
      <c r="N972" s="423"/>
      <c r="O972" s="423"/>
      <c r="P972" s="317" t="s">
        <v>685</v>
      </c>
      <c r="Q972" s="318"/>
      <c r="R972" s="318"/>
      <c r="S972" s="318"/>
      <c r="T972" s="318"/>
      <c r="U972" s="318"/>
      <c r="V972" s="318"/>
      <c r="W972" s="318"/>
      <c r="X972" s="318"/>
      <c r="Y972" s="319">
        <v>16</v>
      </c>
      <c r="Z972" s="320"/>
      <c r="AA972" s="320"/>
      <c r="AB972" s="321"/>
      <c r="AC972" s="330" t="s">
        <v>500</v>
      </c>
      <c r="AD972" s="330"/>
      <c r="AE972" s="330"/>
      <c r="AF972" s="330"/>
      <c r="AG972" s="330"/>
      <c r="AH972" s="324" t="s">
        <v>675</v>
      </c>
      <c r="AI972" s="325"/>
      <c r="AJ972" s="325"/>
      <c r="AK972" s="325"/>
      <c r="AL972" s="326">
        <v>100</v>
      </c>
      <c r="AM972" s="327"/>
      <c r="AN972" s="327"/>
      <c r="AO972" s="328"/>
      <c r="AP972" s="322" t="s">
        <v>675</v>
      </c>
      <c r="AQ972" s="322"/>
      <c r="AR972" s="322"/>
      <c r="AS972" s="322"/>
      <c r="AT972" s="322"/>
      <c r="AU972" s="322"/>
      <c r="AV972" s="322"/>
      <c r="AW972" s="322"/>
      <c r="AX972" s="322"/>
    </row>
    <row r="973" spans="1:50" ht="58.5" customHeight="1" x14ac:dyDescent="0.15">
      <c r="A973" s="407">
        <v>5</v>
      </c>
      <c r="B973" s="407">
        <v>1</v>
      </c>
      <c r="C973" s="426" t="s">
        <v>690</v>
      </c>
      <c r="D973" s="421"/>
      <c r="E973" s="421"/>
      <c r="F973" s="421"/>
      <c r="G973" s="421"/>
      <c r="H973" s="421"/>
      <c r="I973" s="421"/>
      <c r="J973" s="422">
        <v>5010005018528</v>
      </c>
      <c r="K973" s="423"/>
      <c r="L973" s="423"/>
      <c r="M973" s="423"/>
      <c r="N973" s="423"/>
      <c r="O973" s="423"/>
      <c r="P973" s="317" t="s">
        <v>685</v>
      </c>
      <c r="Q973" s="318"/>
      <c r="R973" s="318"/>
      <c r="S973" s="318"/>
      <c r="T973" s="318"/>
      <c r="U973" s="318"/>
      <c r="V973" s="318"/>
      <c r="W973" s="318"/>
      <c r="X973" s="318"/>
      <c r="Y973" s="319">
        <v>16</v>
      </c>
      <c r="Z973" s="320"/>
      <c r="AA973" s="320"/>
      <c r="AB973" s="321"/>
      <c r="AC973" s="323" t="s">
        <v>500</v>
      </c>
      <c r="AD973" s="323"/>
      <c r="AE973" s="323"/>
      <c r="AF973" s="323"/>
      <c r="AG973" s="323"/>
      <c r="AH973" s="324" t="s">
        <v>696</v>
      </c>
      <c r="AI973" s="325"/>
      <c r="AJ973" s="325"/>
      <c r="AK973" s="325"/>
      <c r="AL973" s="326">
        <v>100</v>
      </c>
      <c r="AM973" s="327"/>
      <c r="AN973" s="327"/>
      <c r="AO973" s="328"/>
      <c r="AP973" s="322" t="s">
        <v>675</v>
      </c>
      <c r="AQ973" s="322"/>
      <c r="AR973" s="322"/>
      <c r="AS973" s="322"/>
      <c r="AT973" s="322"/>
      <c r="AU973" s="322"/>
      <c r="AV973" s="322"/>
      <c r="AW973" s="322"/>
      <c r="AX973" s="322"/>
    </row>
    <row r="974" spans="1:50" ht="30" customHeight="1" x14ac:dyDescent="0.15">
      <c r="A974" s="407">
        <v>6</v>
      </c>
      <c r="B974" s="407">
        <v>1</v>
      </c>
      <c r="C974" s="426" t="s">
        <v>691</v>
      </c>
      <c r="D974" s="421"/>
      <c r="E974" s="421"/>
      <c r="F974" s="421"/>
      <c r="G974" s="421"/>
      <c r="H974" s="421"/>
      <c r="I974" s="421"/>
      <c r="J974" s="422">
        <v>7140005002847</v>
      </c>
      <c r="K974" s="423"/>
      <c r="L974" s="423"/>
      <c r="M974" s="423"/>
      <c r="N974" s="423"/>
      <c r="O974" s="423"/>
      <c r="P974" s="317" t="s">
        <v>685</v>
      </c>
      <c r="Q974" s="318"/>
      <c r="R974" s="318"/>
      <c r="S974" s="318"/>
      <c r="T974" s="318"/>
      <c r="U974" s="318"/>
      <c r="V974" s="318"/>
      <c r="W974" s="318"/>
      <c r="X974" s="318"/>
      <c r="Y974" s="319">
        <v>15</v>
      </c>
      <c r="Z974" s="320"/>
      <c r="AA974" s="320"/>
      <c r="AB974" s="321"/>
      <c r="AC974" s="323" t="s">
        <v>494</v>
      </c>
      <c r="AD974" s="323"/>
      <c r="AE974" s="323"/>
      <c r="AF974" s="323"/>
      <c r="AG974" s="323"/>
      <c r="AH974" s="324">
        <v>1</v>
      </c>
      <c r="AI974" s="325"/>
      <c r="AJ974" s="325"/>
      <c r="AK974" s="325"/>
      <c r="AL974" s="326">
        <v>97.2</v>
      </c>
      <c r="AM974" s="327"/>
      <c r="AN974" s="327"/>
      <c r="AO974" s="328"/>
      <c r="AP974" s="322" t="s">
        <v>675</v>
      </c>
      <c r="AQ974" s="322"/>
      <c r="AR974" s="322"/>
      <c r="AS974" s="322"/>
      <c r="AT974" s="322"/>
      <c r="AU974" s="322"/>
      <c r="AV974" s="322"/>
      <c r="AW974" s="322"/>
      <c r="AX974" s="322"/>
    </row>
    <row r="975" spans="1:50" ht="30" customHeight="1" x14ac:dyDescent="0.15">
      <c r="A975" s="407">
        <v>7</v>
      </c>
      <c r="B975" s="407">
        <v>1</v>
      </c>
      <c r="C975" s="426" t="s">
        <v>692</v>
      </c>
      <c r="D975" s="421"/>
      <c r="E975" s="421"/>
      <c r="F975" s="421"/>
      <c r="G975" s="421"/>
      <c r="H975" s="421"/>
      <c r="I975" s="421"/>
      <c r="J975" s="422">
        <v>3020005003547</v>
      </c>
      <c r="K975" s="423"/>
      <c r="L975" s="423"/>
      <c r="M975" s="423"/>
      <c r="N975" s="423"/>
      <c r="O975" s="423"/>
      <c r="P975" s="317" t="s">
        <v>685</v>
      </c>
      <c r="Q975" s="318"/>
      <c r="R975" s="318"/>
      <c r="S975" s="318"/>
      <c r="T975" s="318"/>
      <c r="U975" s="318"/>
      <c r="V975" s="318"/>
      <c r="W975" s="318"/>
      <c r="X975" s="318"/>
      <c r="Y975" s="319">
        <v>14</v>
      </c>
      <c r="Z975" s="320"/>
      <c r="AA975" s="320"/>
      <c r="AB975" s="321"/>
      <c r="AC975" s="323" t="s">
        <v>494</v>
      </c>
      <c r="AD975" s="323"/>
      <c r="AE975" s="323"/>
      <c r="AF975" s="323"/>
      <c r="AG975" s="323"/>
      <c r="AH975" s="324">
        <v>1</v>
      </c>
      <c r="AI975" s="325"/>
      <c r="AJ975" s="325"/>
      <c r="AK975" s="325"/>
      <c r="AL975" s="326">
        <v>86.8</v>
      </c>
      <c r="AM975" s="327"/>
      <c r="AN975" s="327"/>
      <c r="AO975" s="328"/>
      <c r="AP975" s="322" t="s">
        <v>675</v>
      </c>
      <c r="AQ975" s="322"/>
      <c r="AR975" s="322"/>
      <c r="AS975" s="322"/>
      <c r="AT975" s="322"/>
      <c r="AU975" s="322"/>
      <c r="AV975" s="322"/>
      <c r="AW975" s="322"/>
      <c r="AX975" s="322"/>
    </row>
    <row r="976" spans="1:50" ht="30" customHeight="1" x14ac:dyDescent="0.15">
      <c r="A976" s="407">
        <v>8</v>
      </c>
      <c r="B976" s="407">
        <v>1</v>
      </c>
      <c r="C976" s="426" t="s">
        <v>693</v>
      </c>
      <c r="D976" s="421"/>
      <c r="E976" s="421"/>
      <c r="F976" s="421"/>
      <c r="G976" s="421"/>
      <c r="H976" s="421"/>
      <c r="I976" s="421"/>
      <c r="J976" s="422">
        <v>4030005001359</v>
      </c>
      <c r="K976" s="423"/>
      <c r="L976" s="423"/>
      <c r="M976" s="423"/>
      <c r="N976" s="423"/>
      <c r="O976" s="423"/>
      <c r="P976" s="317" t="s">
        <v>685</v>
      </c>
      <c r="Q976" s="318"/>
      <c r="R976" s="318"/>
      <c r="S976" s="318"/>
      <c r="T976" s="318"/>
      <c r="U976" s="318"/>
      <c r="V976" s="318"/>
      <c r="W976" s="318"/>
      <c r="X976" s="318"/>
      <c r="Y976" s="319">
        <v>13</v>
      </c>
      <c r="Z976" s="320"/>
      <c r="AA976" s="320"/>
      <c r="AB976" s="321"/>
      <c r="AC976" s="323" t="s">
        <v>494</v>
      </c>
      <c r="AD976" s="323"/>
      <c r="AE976" s="323"/>
      <c r="AF976" s="323"/>
      <c r="AG976" s="323"/>
      <c r="AH976" s="324">
        <v>1</v>
      </c>
      <c r="AI976" s="325"/>
      <c r="AJ976" s="325"/>
      <c r="AK976" s="325"/>
      <c r="AL976" s="326">
        <v>92.7</v>
      </c>
      <c r="AM976" s="327"/>
      <c r="AN976" s="327"/>
      <c r="AO976" s="328"/>
      <c r="AP976" s="322" t="s">
        <v>676</v>
      </c>
      <c r="AQ976" s="322"/>
      <c r="AR976" s="322"/>
      <c r="AS976" s="322"/>
      <c r="AT976" s="322"/>
      <c r="AU976" s="322"/>
      <c r="AV976" s="322"/>
      <c r="AW976" s="322"/>
      <c r="AX976" s="322"/>
    </row>
    <row r="977" spans="1:50" ht="30" customHeight="1" x14ac:dyDescent="0.15">
      <c r="A977" s="407">
        <v>9</v>
      </c>
      <c r="B977" s="407">
        <v>1</v>
      </c>
      <c r="C977" s="426" t="s">
        <v>694</v>
      </c>
      <c r="D977" s="421"/>
      <c r="E977" s="421"/>
      <c r="F977" s="421"/>
      <c r="G977" s="421"/>
      <c r="H977" s="421"/>
      <c r="I977" s="421"/>
      <c r="J977" s="422">
        <v>9050005000379</v>
      </c>
      <c r="K977" s="423"/>
      <c r="L977" s="423"/>
      <c r="M977" s="423"/>
      <c r="N977" s="423"/>
      <c r="O977" s="423"/>
      <c r="P977" s="317" t="s">
        <v>685</v>
      </c>
      <c r="Q977" s="318"/>
      <c r="R977" s="318"/>
      <c r="S977" s="318"/>
      <c r="T977" s="318"/>
      <c r="U977" s="318"/>
      <c r="V977" s="318"/>
      <c r="W977" s="318"/>
      <c r="X977" s="318"/>
      <c r="Y977" s="319">
        <v>12</v>
      </c>
      <c r="Z977" s="320"/>
      <c r="AA977" s="320"/>
      <c r="AB977" s="321"/>
      <c r="AC977" s="323" t="s">
        <v>500</v>
      </c>
      <c r="AD977" s="323"/>
      <c r="AE977" s="323"/>
      <c r="AF977" s="323"/>
      <c r="AG977" s="323"/>
      <c r="AH977" s="324" t="s">
        <v>697</v>
      </c>
      <c r="AI977" s="325"/>
      <c r="AJ977" s="325"/>
      <c r="AK977" s="325"/>
      <c r="AL977" s="326">
        <v>100</v>
      </c>
      <c r="AM977" s="327"/>
      <c r="AN977" s="327"/>
      <c r="AO977" s="328"/>
      <c r="AP977" s="322" t="s">
        <v>675</v>
      </c>
      <c r="AQ977" s="322"/>
      <c r="AR977" s="322"/>
      <c r="AS977" s="322"/>
      <c r="AT977" s="322"/>
      <c r="AU977" s="322"/>
      <c r="AV977" s="322"/>
      <c r="AW977" s="322"/>
      <c r="AX977" s="322"/>
    </row>
    <row r="978" spans="1:50" ht="30" customHeight="1" x14ac:dyDescent="0.15">
      <c r="A978" s="407">
        <v>10</v>
      </c>
      <c r="B978" s="407">
        <v>1</v>
      </c>
      <c r="C978" s="426" t="s">
        <v>695</v>
      </c>
      <c r="D978" s="421"/>
      <c r="E978" s="421"/>
      <c r="F978" s="421"/>
      <c r="G978" s="421"/>
      <c r="H978" s="421"/>
      <c r="I978" s="421"/>
      <c r="J978" s="422">
        <v>1350005005009</v>
      </c>
      <c r="K978" s="423"/>
      <c r="L978" s="423"/>
      <c r="M978" s="423"/>
      <c r="N978" s="423"/>
      <c r="O978" s="423"/>
      <c r="P978" s="317" t="s">
        <v>685</v>
      </c>
      <c r="Q978" s="318"/>
      <c r="R978" s="318"/>
      <c r="S978" s="318"/>
      <c r="T978" s="318"/>
      <c r="U978" s="318"/>
      <c r="V978" s="318"/>
      <c r="W978" s="318"/>
      <c r="X978" s="318"/>
      <c r="Y978" s="319">
        <v>12</v>
      </c>
      <c r="Z978" s="320"/>
      <c r="AA978" s="320"/>
      <c r="AB978" s="321"/>
      <c r="AC978" s="323" t="s">
        <v>500</v>
      </c>
      <c r="AD978" s="323"/>
      <c r="AE978" s="323"/>
      <c r="AF978" s="323"/>
      <c r="AG978" s="323"/>
      <c r="AH978" s="324" t="s">
        <v>698</v>
      </c>
      <c r="AI978" s="325"/>
      <c r="AJ978" s="325"/>
      <c r="AK978" s="325"/>
      <c r="AL978" s="326">
        <v>100</v>
      </c>
      <c r="AM978" s="327"/>
      <c r="AN978" s="327"/>
      <c r="AO978" s="328"/>
      <c r="AP978" s="322" t="s">
        <v>675</v>
      </c>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v>0</v>
      </c>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459</v>
      </c>
      <c r="AD1001" s="277"/>
      <c r="AE1001" s="277"/>
      <c r="AF1001" s="277"/>
      <c r="AG1001" s="277"/>
      <c r="AH1001" s="347" t="s">
        <v>488</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0"/>
      <c r="AD1002" s="331"/>
      <c r="AE1002" s="331"/>
      <c r="AF1002" s="331"/>
      <c r="AG1002" s="331"/>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0"/>
      <c r="AD1003" s="330"/>
      <c r="AE1003" s="330"/>
      <c r="AF1003" s="330"/>
      <c r="AG1003" s="330"/>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0"/>
      <c r="AD1004" s="330"/>
      <c r="AE1004" s="330"/>
      <c r="AF1004" s="330"/>
      <c r="AG1004" s="330"/>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0"/>
      <c r="AD1005" s="330"/>
      <c r="AE1005" s="330"/>
      <c r="AF1005" s="330"/>
      <c r="AG1005" s="330"/>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459</v>
      </c>
      <c r="AD1034" s="277"/>
      <c r="AE1034" s="277"/>
      <c r="AF1034" s="277"/>
      <c r="AG1034" s="277"/>
      <c r="AH1034" s="347" t="s">
        <v>488</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0"/>
      <c r="AD1035" s="331"/>
      <c r="AE1035" s="331"/>
      <c r="AF1035" s="331"/>
      <c r="AG1035" s="331"/>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0"/>
      <c r="AD1036" s="330"/>
      <c r="AE1036" s="330"/>
      <c r="AF1036" s="330"/>
      <c r="AG1036" s="330"/>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0"/>
      <c r="AD1037" s="330"/>
      <c r="AE1037" s="330"/>
      <c r="AF1037" s="330"/>
      <c r="AG1037" s="330"/>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0"/>
      <c r="AD1038" s="330"/>
      <c r="AE1038" s="330"/>
      <c r="AF1038" s="330"/>
      <c r="AG1038" s="330"/>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459</v>
      </c>
      <c r="AD1067" s="277"/>
      <c r="AE1067" s="277"/>
      <c r="AF1067" s="277"/>
      <c r="AG1067" s="277"/>
      <c r="AH1067" s="347" t="s">
        <v>488</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0"/>
      <c r="AD1068" s="331"/>
      <c r="AE1068" s="331"/>
      <c r="AF1068" s="331"/>
      <c r="AG1068" s="331"/>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0"/>
      <c r="AD1069" s="330"/>
      <c r="AE1069" s="330"/>
      <c r="AF1069" s="330"/>
      <c r="AG1069" s="330"/>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0"/>
      <c r="AD1070" s="330"/>
      <c r="AE1070" s="330"/>
      <c r="AF1070" s="330"/>
      <c r="AG1070" s="330"/>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0"/>
      <c r="AD1071" s="330"/>
      <c r="AE1071" s="330"/>
      <c r="AF1071" s="330"/>
      <c r="AG1071" s="330"/>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449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4"/>
      <c r="E1101" s="277" t="s">
        <v>384</v>
      </c>
      <c r="F1101" s="894"/>
      <c r="G1101" s="894"/>
      <c r="H1101" s="894"/>
      <c r="I1101" s="894"/>
      <c r="J1101" s="277" t="s">
        <v>419</v>
      </c>
      <c r="K1101" s="277"/>
      <c r="L1101" s="277"/>
      <c r="M1101" s="277"/>
      <c r="N1101" s="277"/>
      <c r="O1101" s="277"/>
      <c r="P1101" s="347" t="s">
        <v>27</v>
      </c>
      <c r="Q1101" s="347"/>
      <c r="R1101" s="347"/>
      <c r="S1101" s="347"/>
      <c r="T1101" s="347"/>
      <c r="U1101" s="347"/>
      <c r="V1101" s="347"/>
      <c r="W1101" s="347"/>
      <c r="X1101" s="347"/>
      <c r="Y1101" s="277" t="s">
        <v>421</v>
      </c>
      <c r="Z1101" s="894"/>
      <c r="AA1101" s="894"/>
      <c r="AB1101" s="894"/>
      <c r="AC1101" s="277" t="s">
        <v>367</v>
      </c>
      <c r="AD1101" s="277"/>
      <c r="AE1101" s="277"/>
      <c r="AF1101" s="277"/>
      <c r="AG1101" s="277"/>
      <c r="AH1101" s="347" t="s">
        <v>380</v>
      </c>
      <c r="AI1101" s="348"/>
      <c r="AJ1101" s="348"/>
      <c r="AK1101" s="348"/>
      <c r="AL1101" s="348" t="s">
        <v>21</v>
      </c>
      <c r="AM1101" s="348"/>
      <c r="AN1101" s="348"/>
      <c r="AO1101" s="897"/>
      <c r="AP1101" s="428" t="s">
        <v>450</v>
      </c>
      <c r="AQ1101" s="428"/>
      <c r="AR1101" s="428"/>
      <c r="AS1101" s="428"/>
      <c r="AT1101" s="428"/>
      <c r="AU1101" s="428"/>
      <c r="AV1101" s="428"/>
      <c r="AW1101" s="428"/>
      <c r="AX1101" s="428"/>
    </row>
    <row r="1102" spans="1:50" ht="30" customHeight="1" x14ac:dyDescent="0.15">
      <c r="A1102" s="407">
        <v>1</v>
      </c>
      <c r="B1102" s="407">
        <v>1</v>
      </c>
      <c r="C1102" s="896"/>
      <c r="D1102" s="896"/>
      <c r="E1102" s="261" t="s">
        <v>616</v>
      </c>
      <c r="F1102" s="895"/>
      <c r="G1102" s="895"/>
      <c r="H1102" s="895"/>
      <c r="I1102" s="895"/>
      <c r="J1102" s="422" t="s">
        <v>615</v>
      </c>
      <c r="K1102" s="423"/>
      <c r="L1102" s="423"/>
      <c r="M1102" s="423"/>
      <c r="N1102" s="423"/>
      <c r="O1102" s="423"/>
      <c r="P1102" s="317" t="s">
        <v>616</v>
      </c>
      <c r="Q1102" s="318"/>
      <c r="R1102" s="318"/>
      <c r="S1102" s="318"/>
      <c r="T1102" s="318"/>
      <c r="U1102" s="318"/>
      <c r="V1102" s="318"/>
      <c r="W1102" s="318"/>
      <c r="X1102" s="318"/>
      <c r="Y1102" s="319" t="s">
        <v>636</v>
      </c>
      <c r="Z1102" s="320"/>
      <c r="AA1102" s="320"/>
      <c r="AB1102" s="321"/>
      <c r="AC1102" s="323"/>
      <c r="AD1102" s="323"/>
      <c r="AE1102" s="323"/>
      <c r="AF1102" s="323"/>
      <c r="AG1102" s="323"/>
      <c r="AH1102" s="324" t="s">
        <v>616</v>
      </c>
      <c r="AI1102" s="325"/>
      <c r="AJ1102" s="325"/>
      <c r="AK1102" s="325"/>
      <c r="AL1102" s="326" t="s">
        <v>636</v>
      </c>
      <c r="AM1102" s="327"/>
      <c r="AN1102" s="327"/>
      <c r="AO1102" s="328"/>
      <c r="AP1102" s="322" t="s">
        <v>616</v>
      </c>
      <c r="AQ1102" s="322"/>
      <c r="AR1102" s="322"/>
      <c r="AS1102" s="322"/>
      <c r="AT1102" s="322"/>
      <c r="AU1102" s="322"/>
      <c r="AV1102" s="322"/>
      <c r="AW1102" s="322"/>
      <c r="AX1102" s="322"/>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6"/>
      <c r="D1119" s="896"/>
      <c r="E1119" s="261"/>
      <c r="F1119" s="895"/>
      <c r="G1119" s="895"/>
      <c r="H1119" s="895"/>
      <c r="I1119" s="895"/>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63">
      <formula>IF(RIGHT(TEXT(P14,"0.#"),1)=".",FALSE,TRUE)</formula>
    </cfRule>
    <cfRule type="expression" dxfId="2812" priority="14064">
      <formula>IF(RIGHT(TEXT(P14,"0.#"),1)=".",TRUE,FALSE)</formula>
    </cfRule>
  </conditionalFormatting>
  <conditionalFormatting sqref="AE32">
    <cfRule type="expression" dxfId="2811" priority="14053">
      <formula>IF(RIGHT(TEXT(AE32,"0.#"),1)=".",FALSE,TRUE)</formula>
    </cfRule>
    <cfRule type="expression" dxfId="2810" priority="14054">
      <formula>IF(RIGHT(TEXT(AE32,"0.#"),1)=".",TRUE,FALSE)</formula>
    </cfRule>
  </conditionalFormatting>
  <conditionalFormatting sqref="P18:AX18">
    <cfRule type="expression" dxfId="2809" priority="13939">
      <formula>IF(RIGHT(TEXT(P18,"0.#"),1)=".",FALSE,TRUE)</formula>
    </cfRule>
    <cfRule type="expression" dxfId="2808" priority="13940">
      <formula>IF(RIGHT(TEXT(P18,"0.#"),1)=".",TRUE,FALSE)</formula>
    </cfRule>
  </conditionalFormatting>
  <conditionalFormatting sqref="Y782">
    <cfRule type="expression" dxfId="2807" priority="13935">
      <formula>IF(RIGHT(TEXT(Y782,"0.#"),1)=".",FALSE,TRUE)</formula>
    </cfRule>
    <cfRule type="expression" dxfId="2806" priority="13936">
      <formula>IF(RIGHT(TEXT(Y782,"0.#"),1)=".",TRUE,FALSE)</formula>
    </cfRule>
  </conditionalFormatting>
  <conditionalFormatting sqref="Y791">
    <cfRule type="expression" dxfId="2805" priority="13931">
      <formula>IF(RIGHT(TEXT(Y791,"0.#"),1)=".",FALSE,TRUE)</formula>
    </cfRule>
    <cfRule type="expression" dxfId="2804" priority="13932">
      <formula>IF(RIGHT(TEXT(Y791,"0.#"),1)=".",TRUE,FALSE)</formula>
    </cfRule>
  </conditionalFormatting>
  <conditionalFormatting sqref="Y822:Y829 Y820 Y809:Y816 Y807 Y796:Y803 Y794">
    <cfRule type="expression" dxfId="2803" priority="13713">
      <formula>IF(RIGHT(TEXT(Y794,"0.#"),1)=".",FALSE,TRUE)</formula>
    </cfRule>
    <cfRule type="expression" dxfId="2802" priority="13714">
      <formula>IF(RIGHT(TEXT(Y794,"0.#"),1)=".",TRUE,FALSE)</formula>
    </cfRule>
  </conditionalFormatting>
  <conditionalFormatting sqref="P16:AQ17 P15:AX15 P13:AX13">
    <cfRule type="expression" dxfId="2801" priority="13761">
      <formula>IF(RIGHT(TEXT(P13,"0.#"),1)=".",FALSE,TRUE)</formula>
    </cfRule>
    <cfRule type="expression" dxfId="2800" priority="13762">
      <formula>IF(RIGHT(TEXT(P13,"0.#"),1)=".",TRUE,FALSE)</formula>
    </cfRule>
  </conditionalFormatting>
  <conditionalFormatting sqref="P19:AJ19">
    <cfRule type="expression" dxfId="2799" priority="13759">
      <formula>IF(RIGHT(TEXT(P19,"0.#"),1)=".",FALSE,TRUE)</formula>
    </cfRule>
    <cfRule type="expression" dxfId="2798" priority="13760">
      <formula>IF(RIGHT(TEXT(P19,"0.#"),1)=".",TRUE,FALSE)</formula>
    </cfRule>
  </conditionalFormatting>
  <conditionalFormatting sqref="AQ101">
    <cfRule type="expression" dxfId="2797" priority="13751">
      <formula>IF(RIGHT(TEXT(AQ101,"0.#"),1)=".",FALSE,TRUE)</formula>
    </cfRule>
    <cfRule type="expression" dxfId="2796" priority="13752">
      <formula>IF(RIGHT(TEXT(AQ101,"0.#"),1)=".",TRUE,FALSE)</formula>
    </cfRule>
  </conditionalFormatting>
  <conditionalFormatting sqref="Y783:Y790 Y781">
    <cfRule type="expression" dxfId="2795" priority="13737">
      <formula>IF(RIGHT(TEXT(Y781,"0.#"),1)=".",FALSE,TRUE)</formula>
    </cfRule>
    <cfRule type="expression" dxfId="2794" priority="13738">
      <formula>IF(RIGHT(TEXT(Y781,"0.#"),1)=".",TRUE,FALSE)</formula>
    </cfRule>
  </conditionalFormatting>
  <conditionalFormatting sqref="AU782">
    <cfRule type="expression" dxfId="2793" priority="13735">
      <formula>IF(RIGHT(TEXT(AU782,"0.#"),1)=".",FALSE,TRUE)</formula>
    </cfRule>
    <cfRule type="expression" dxfId="2792" priority="13736">
      <formula>IF(RIGHT(TEXT(AU782,"0.#"),1)=".",TRUE,FALSE)</formula>
    </cfRule>
  </conditionalFormatting>
  <conditionalFormatting sqref="AU791">
    <cfRule type="expression" dxfId="2791" priority="13733">
      <formula>IF(RIGHT(TEXT(AU791,"0.#"),1)=".",FALSE,TRUE)</formula>
    </cfRule>
    <cfRule type="expression" dxfId="2790" priority="13734">
      <formula>IF(RIGHT(TEXT(AU791,"0.#"),1)=".",TRUE,FALSE)</formula>
    </cfRule>
  </conditionalFormatting>
  <conditionalFormatting sqref="AU783:AU790 AU781">
    <cfRule type="expression" dxfId="2789" priority="13731">
      <formula>IF(RIGHT(TEXT(AU781,"0.#"),1)=".",FALSE,TRUE)</formula>
    </cfRule>
    <cfRule type="expression" dxfId="2788" priority="13732">
      <formula>IF(RIGHT(TEXT(AU781,"0.#"),1)=".",TRUE,FALSE)</formula>
    </cfRule>
  </conditionalFormatting>
  <conditionalFormatting sqref="Y821 Y808 Y795">
    <cfRule type="expression" dxfId="2787" priority="13717">
      <formula>IF(RIGHT(TEXT(Y795,"0.#"),1)=".",FALSE,TRUE)</formula>
    </cfRule>
    <cfRule type="expression" dxfId="2786" priority="13718">
      <formula>IF(RIGHT(TEXT(Y795,"0.#"),1)=".",TRUE,FALSE)</formula>
    </cfRule>
  </conditionalFormatting>
  <conditionalFormatting sqref="Y830 Y817 Y804">
    <cfRule type="expression" dxfId="2785" priority="13715">
      <formula>IF(RIGHT(TEXT(Y804,"0.#"),1)=".",FALSE,TRUE)</formula>
    </cfRule>
    <cfRule type="expression" dxfId="2784" priority="13716">
      <formula>IF(RIGHT(TEXT(Y804,"0.#"),1)=".",TRUE,FALSE)</formula>
    </cfRule>
  </conditionalFormatting>
  <conditionalFormatting sqref="AU821 AU808 AU795">
    <cfRule type="expression" dxfId="2783" priority="13711">
      <formula>IF(RIGHT(TEXT(AU795,"0.#"),1)=".",FALSE,TRUE)</formula>
    </cfRule>
    <cfRule type="expression" dxfId="2782" priority="13712">
      <formula>IF(RIGHT(TEXT(AU795,"0.#"),1)=".",TRUE,FALSE)</formula>
    </cfRule>
  </conditionalFormatting>
  <conditionalFormatting sqref="AU830 AU817 AU804">
    <cfRule type="expression" dxfId="2781" priority="13709">
      <formula>IF(RIGHT(TEXT(AU804,"0.#"),1)=".",FALSE,TRUE)</formula>
    </cfRule>
    <cfRule type="expression" dxfId="2780" priority="13710">
      <formula>IF(RIGHT(TEXT(AU804,"0.#"),1)=".",TRUE,FALSE)</formula>
    </cfRule>
  </conditionalFormatting>
  <conditionalFormatting sqref="AU822:AU829 AU820 AU809:AU816 AU807 AU796:AU803 AU794">
    <cfRule type="expression" dxfId="2779" priority="13707">
      <formula>IF(RIGHT(TEXT(AU794,"0.#"),1)=".",FALSE,TRUE)</formula>
    </cfRule>
    <cfRule type="expression" dxfId="2778" priority="13708">
      <formula>IF(RIGHT(TEXT(AU794,"0.#"),1)=".",TRUE,FALSE)</formula>
    </cfRule>
  </conditionalFormatting>
  <conditionalFormatting sqref="AM87">
    <cfRule type="expression" dxfId="2777" priority="13361">
      <formula>IF(RIGHT(TEXT(AM87,"0.#"),1)=".",FALSE,TRUE)</formula>
    </cfRule>
    <cfRule type="expression" dxfId="2776" priority="13362">
      <formula>IF(RIGHT(TEXT(AM87,"0.#"),1)=".",TRUE,FALSE)</formula>
    </cfRule>
  </conditionalFormatting>
  <conditionalFormatting sqref="AE55">
    <cfRule type="expression" dxfId="2775" priority="13429">
      <formula>IF(RIGHT(TEXT(AE55,"0.#"),1)=".",FALSE,TRUE)</formula>
    </cfRule>
    <cfRule type="expression" dxfId="2774" priority="13430">
      <formula>IF(RIGHT(TEXT(AE55,"0.#"),1)=".",TRUE,FALSE)</formula>
    </cfRule>
  </conditionalFormatting>
  <conditionalFormatting sqref="AI55">
    <cfRule type="expression" dxfId="2773" priority="13427">
      <formula>IF(RIGHT(TEXT(AI55,"0.#"),1)=".",FALSE,TRUE)</formula>
    </cfRule>
    <cfRule type="expression" dxfId="2772" priority="13428">
      <formula>IF(RIGHT(TEXT(AI55,"0.#"),1)=".",TRUE,FALSE)</formula>
    </cfRule>
  </conditionalFormatting>
  <conditionalFormatting sqref="AM34">
    <cfRule type="expression" dxfId="2771" priority="13507">
      <formula>IF(RIGHT(TEXT(AM34,"0.#"),1)=".",FALSE,TRUE)</formula>
    </cfRule>
    <cfRule type="expression" dxfId="2770" priority="13508">
      <formula>IF(RIGHT(TEXT(AM34,"0.#"),1)=".",TRUE,FALSE)</formula>
    </cfRule>
  </conditionalFormatting>
  <conditionalFormatting sqref="AE33">
    <cfRule type="expression" dxfId="2769" priority="13521">
      <formula>IF(RIGHT(TEXT(AE33,"0.#"),1)=".",FALSE,TRUE)</formula>
    </cfRule>
    <cfRule type="expression" dxfId="2768" priority="13522">
      <formula>IF(RIGHT(TEXT(AE33,"0.#"),1)=".",TRUE,FALSE)</formula>
    </cfRule>
  </conditionalFormatting>
  <conditionalFormatting sqref="AE34">
    <cfRule type="expression" dxfId="2767" priority="13519">
      <formula>IF(RIGHT(TEXT(AE34,"0.#"),1)=".",FALSE,TRUE)</formula>
    </cfRule>
    <cfRule type="expression" dxfId="2766" priority="13520">
      <formula>IF(RIGHT(TEXT(AE34,"0.#"),1)=".",TRUE,FALSE)</formula>
    </cfRule>
  </conditionalFormatting>
  <conditionalFormatting sqref="AI34">
    <cfRule type="expression" dxfId="2765" priority="13517">
      <formula>IF(RIGHT(TEXT(AI34,"0.#"),1)=".",FALSE,TRUE)</formula>
    </cfRule>
    <cfRule type="expression" dxfId="2764" priority="13518">
      <formula>IF(RIGHT(TEXT(AI34,"0.#"),1)=".",TRUE,FALSE)</formula>
    </cfRule>
  </conditionalFormatting>
  <conditionalFormatting sqref="AI33">
    <cfRule type="expression" dxfId="2763" priority="13515">
      <formula>IF(RIGHT(TEXT(AI33,"0.#"),1)=".",FALSE,TRUE)</formula>
    </cfRule>
    <cfRule type="expression" dxfId="2762" priority="13516">
      <formula>IF(RIGHT(TEXT(AI33,"0.#"),1)=".",TRUE,FALSE)</formula>
    </cfRule>
  </conditionalFormatting>
  <conditionalFormatting sqref="AI32">
    <cfRule type="expression" dxfId="2761" priority="13513">
      <formula>IF(RIGHT(TEXT(AI32,"0.#"),1)=".",FALSE,TRUE)</formula>
    </cfRule>
    <cfRule type="expression" dxfId="2760" priority="13514">
      <formula>IF(RIGHT(TEXT(AI32,"0.#"),1)=".",TRUE,FALSE)</formula>
    </cfRule>
  </conditionalFormatting>
  <conditionalFormatting sqref="AM32">
    <cfRule type="expression" dxfId="2759" priority="13511">
      <formula>IF(RIGHT(TEXT(AM32,"0.#"),1)=".",FALSE,TRUE)</formula>
    </cfRule>
    <cfRule type="expression" dxfId="2758" priority="13512">
      <formula>IF(RIGHT(TEXT(AM32,"0.#"),1)=".",TRUE,FALSE)</formula>
    </cfRule>
  </conditionalFormatting>
  <conditionalFormatting sqref="AM33">
    <cfRule type="expression" dxfId="2757" priority="13509">
      <formula>IF(RIGHT(TEXT(AM33,"0.#"),1)=".",FALSE,TRUE)</formula>
    </cfRule>
    <cfRule type="expression" dxfId="2756" priority="13510">
      <formula>IF(RIGHT(TEXT(AM33,"0.#"),1)=".",TRUE,FALSE)</formula>
    </cfRule>
  </conditionalFormatting>
  <conditionalFormatting sqref="AQ32:AQ34">
    <cfRule type="expression" dxfId="2755" priority="13501">
      <formula>IF(RIGHT(TEXT(AQ32,"0.#"),1)=".",FALSE,TRUE)</formula>
    </cfRule>
    <cfRule type="expression" dxfId="2754" priority="13502">
      <formula>IF(RIGHT(TEXT(AQ32,"0.#"),1)=".",TRUE,FALSE)</formula>
    </cfRule>
  </conditionalFormatting>
  <conditionalFormatting sqref="AU32:AU34">
    <cfRule type="expression" dxfId="2753" priority="13499">
      <formula>IF(RIGHT(TEXT(AU32,"0.#"),1)=".",FALSE,TRUE)</formula>
    </cfRule>
    <cfRule type="expression" dxfId="2752" priority="13500">
      <formula>IF(RIGHT(TEXT(AU32,"0.#"),1)=".",TRUE,FALSE)</formula>
    </cfRule>
  </conditionalFormatting>
  <conditionalFormatting sqref="AE53">
    <cfRule type="expression" dxfId="2751" priority="13433">
      <formula>IF(RIGHT(TEXT(AE53,"0.#"),1)=".",FALSE,TRUE)</formula>
    </cfRule>
    <cfRule type="expression" dxfId="2750" priority="13434">
      <formula>IF(RIGHT(TEXT(AE53,"0.#"),1)=".",TRUE,FALSE)</formula>
    </cfRule>
  </conditionalFormatting>
  <conditionalFormatting sqref="AE54">
    <cfRule type="expression" dxfId="2749" priority="13431">
      <formula>IF(RIGHT(TEXT(AE54,"0.#"),1)=".",FALSE,TRUE)</formula>
    </cfRule>
    <cfRule type="expression" dxfId="2748" priority="13432">
      <formula>IF(RIGHT(TEXT(AE54,"0.#"),1)=".",TRUE,FALSE)</formula>
    </cfRule>
  </conditionalFormatting>
  <conditionalFormatting sqref="AI54">
    <cfRule type="expression" dxfId="2747" priority="13425">
      <formula>IF(RIGHT(TEXT(AI54,"0.#"),1)=".",FALSE,TRUE)</formula>
    </cfRule>
    <cfRule type="expression" dxfId="2746" priority="13426">
      <formula>IF(RIGHT(TEXT(AI54,"0.#"),1)=".",TRUE,FALSE)</formula>
    </cfRule>
  </conditionalFormatting>
  <conditionalFormatting sqref="AI53">
    <cfRule type="expression" dxfId="2745" priority="13423">
      <formula>IF(RIGHT(TEXT(AI53,"0.#"),1)=".",FALSE,TRUE)</formula>
    </cfRule>
    <cfRule type="expression" dxfId="2744" priority="13424">
      <formula>IF(RIGHT(TEXT(AI53,"0.#"),1)=".",TRUE,FALSE)</formula>
    </cfRule>
  </conditionalFormatting>
  <conditionalFormatting sqref="AM53">
    <cfRule type="expression" dxfId="2743" priority="13421">
      <formula>IF(RIGHT(TEXT(AM53,"0.#"),1)=".",FALSE,TRUE)</formula>
    </cfRule>
    <cfRule type="expression" dxfId="2742" priority="13422">
      <formula>IF(RIGHT(TEXT(AM53,"0.#"),1)=".",TRUE,FALSE)</formula>
    </cfRule>
  </conditionalFormatting>
  <conditionalFormatting sqref="AM54">
    <cfRule type="expression" dxfId="2741" priority="13419">
      <formula>IF(RIGHT(TEXT(AM54,"0.#"),1)=".",FALSE,TRUE)</formula>
    </cfRule>
    <cfRule type="expression" dxfId="2740" priority="13420">
      <formula>IF(RIGHT(TEXT(AM54,"0.#"),1)=".",TRUE,FALSE)</formula>
    </cfRule>
  </conditionalFormatting>
  <conditionalFormatting sqref="AM55">
    <cfRule type="expression" dxfId="2739" priority="13417">
      <formula>IF(RIGHT(TEXT(AM55,"0.#"),1)=".",FALSE,TRUE)</formula>
    </cfRule>
    <cfRule type="expression" dxfId="2738" priority="13418">
      <formula>IF(RIGHT(TEXT(AM55,"0.#"),1)=".",TRUE,FALSE)</formula>
    </cfRule>
  </conditionalFormatting>
  <conditionalFormatting sqref="AE60">
    <cfRule type="expression" dxfId="2737" priority="13403">
      <formula>IF(RIGHT(TEXT(AE60,"0.#"),1)=".",FALSE,TRUE)</formula>
    </cfRule>
    <cfRule type="expression" dxfId="2736" priority="13404">
      <formula>IF(RIGHT(TEXT(AE60,"0.#"),1)=".",TRUE,FALSE)</formula>
    </cfRule>
  </conditionalFormatting>
  <conditionalFormatting sqref="AE61">
    <cfRule type="expression" dxfId="2735" priority="13401">
      <formula>IF(RIGHT(TEXT(AE61,"0.#"),1)=".",FALSE,TRUE)</formula>
    </cfRule>
    <cfRule type="expression" dxfId="2734" priority="13402">
      <formula>IF(RIGHT(TEXT(AE61,"0.#"),1)=".",TRUE,FALSE)</formula>
    </cfRule>
  </conditionalFormatting>
  <conditionalFormatting sqref="AE62">
    <cfRule type="expression" dxfId="2733" priority="13399">
      <formula>IF(RIGHT(TEXT(AE62,"0.#"),1)=".",FALSE,TRUE)</formula>
    </cfRule>
    <cfRule type="expression" dxfId="2732" priority="13400">
      <formula>IF(RIGHT(TEXT(AE62,"0.#"),1)=".",TRUE,FALSE)</formula>
    </cfRule>
  </conditionalFormatting>
  <conditionalFormatting sqref="AI62">
    <cfRule type="expression" dxfId="2731" priority="13397">
      <formula>IF(RIGHT(TEXT(AI62,"0.#"),1)=".",FALSE,TRUE)</formula>
    </cfRule>
    <cfRule type="expression" dxfId="2730" priority="13398">
      <formula>IF(RIGHT(TEXT(AI62,"0.#"),1)=".",TRUE,FALSE)</formula>
    </cfRule>
  </conditionalFormatting>
  <conditionalFormatting sqref="AI61">
    <cfRule type="expression" dxfId="2729" priority="13395">
      <formula>IF(RIGHT(TEXT(AI61,"0.#"),1)=".",FALSE,TRUE)</formula>
    </cfRule>
    <cfRule type="expression" dxfId="2728" priority="13396">
      <formula>IF(RIGHT(TEXT(AI61,"0.#"),1)=".",TRUE,FALSE)</formula>
    </cfRule>
  </conditionalFormatting>
  <conditionalFormatting sqref="AI60">
    <cfRule type="expression" dxfId="2727" priority="13393">
      <formula>IF(RIGHT(TEXT(AI60,"0.#"),1)=".",FALSE,TRUE)</formula>
    </cfRule>
    <cfRule type="expression" dxfId="2726" priority="13394">
      <formula>IF(RIGHT(TEXT(AI60,"0.#"),1)=".",TRUE,FALSE)</formula>
    </cfRule>
  </conditionalFormatting>
  <conditionalFormatting sqref="AM60">
    <cfRule type="expression" dxfId="2725" priority="13391">
      <formula>IF(RIGHT(TEXT(AM60,"0.#"),1)=".",FALSE,TRUE)</formula>
    </cfRule>
    <cfRule type="expression" dxfId="2724" priority="13392">
      <formula>IF(RIGHT(TEXT(AM60,"0.#"),1)=".",TRUE,FALSE)</formula>
    </cfRule>
  </conditionalFormatting>
  <conditionalFormatting sqref="AM61">
    <cfRule type="expression" dxfId="2723" priority="13389">
      <formula>IF(RIGHT(TEXT(AM61,"0.#"),1)=".",FALSE,TRUE)</formula>
    </cfRule>
    <cfRule type="expression" dxfId="2722" priority="13390">
      <formula>IF(RIGHT(TEXT(AM61,"0.#"),1)=".",TRUE,FALSE)</formula>
    </cfRule>
  </conditionalFormatting>
  <conditionalFormatting sqref="AM62">
    <cfRule type="expression" dxfId="2721" priority="13387">
      <formula>IF(RIGHT(TEXT(AM62,"0.#"),1)=".",FALSE,TRUE)</formula>
    </cfRule>
    <cfRule type="expression" dxfId="2720" priority="13388">
      <formula>IF(RIGHT(TEXT(AM62,"0.#"),1)=".",TRUE,FALSE)</formula>
    </cfRule>
  </conditionalFormatting>
  <conditionalFormatting sqref="AE87">
    <cfRule type="expression" dxfId="2719" priority="13373">
      <formula>IF(RIGHT(TEXT(AE87,"0.#"),1)=".",FALSE,TRUE)</formula>
    </cfRule>
    <cfRule type="expression" dxfId="2718" priority="13374">
      <formula>IF(RIGHT(TEXT(AE87,"0.#"),1)=".",TRUE,FALSE)</formula>
    </cfRule>
  </conditionalFormatting>
  <conditionalFormatting sqref="AE88">
    <cfRule type="expression" dxfId="2717" priority="13371">
      <formula>IF(RIGHT(TEXT(AE88,"0.#"),1)=".",FALSE,TRUE)</formula>
    </cfRule>
    <cfRule type="expression" dxfId="2716" priority="13372">
      <formula>IF(RIGHT(TEXT(AE88,"0.#"),1)=".",TRUE,FALSE)</formula>
    </cfRule>
  </conditionalFormatting>
  <conditionalFormatting sqref="AE89">
    <cfRule type="expression" dxfId="2715" priority="13369">
      <formula>IF(RIGHT(TEXT(AE89,"0.#"),1)=".",FALSE,TRUE)</formula>
    </cfRule>
    <cfRule type="expression" dxfId="2714" priority="13370">
      <formula>IF(RIGHT(TEXT(AE89,"0.#"),1)=".",TRUE,FALSE)</formula>
    </cfRule>
  </conditionalFormatting>
  <conditionalFormatting sqref="AI89">
    <cfRule type="expression" dxfId="2713" priority="13367">
      <formula>IF(RIGHT(TEXT(AI89,"0.#"),1)=".",FALSE,TRUE)</formula>
    </cfRule>
    <cfRule type="expression" dxfId="2712" priority="13368">
      <formula>IF(RIGHT(TEXT(AI89,"0.#"),1)=".",TRUE,FALSE)</formula>
    </cfRule>
  </conditionalFormatting>
  <conditionalFormatting sqref="AI88">
    <cfRule type="expression" dxfId="2711" priority="13365">
      <formula>IF(RIGHT(TEXT(AI88,"0.#"),1)=".",FALSE,TRUE)</formula>
    </cfRule>
    <cfRule type="expression" dxfId="2710" priority="13366">
      <formula>IF(RIGHT(TEXT(AI88,"0.#"),1)=".",TRUE,FALSE)</formula>
    </cfRule>
  </conditionalFormatting>
  <conditionalFormatting sqref="AI87">
    <cfRule type="expression" dxfId="2709" priority="13363">
      <formula>IF(RIGHT(TEXT(AI87,"0.#"),1)=".",FALSE,TRUE)</formula>
    </cfRule>
    <cfRule type="expression" dxfId="2708" priority="13364">
      <formula>IF(RIGHT(TEXT(AI87,"0.#"),1)=".",TRUE,FALSE)</formula>
    </cfRule>
  </conditionalFormatting>
  <conditionalFormatting sqref="AM88">
    <cfRule type="expression" dxfId="2707" priority="13359">
      <formula>IF(RIGHT(TEXT(AM88,"0.#"),1)=".",FALSE,TRUE)</formula>
    </cfRule>
    <cfRule type="expression" dxfId="2706" priority="13360">
      <formula>IF(RIGHT(TEXT(AM88,"0.#"),1)=".",TRUE,FALSE)</formula>
    </cfRule>
  </conditionalFormatting>
  <conditionalFormatting sqref="AM89">
    <cfRule type="expression" dxfId="2705" priority="13357">
      <formula>IF(RIGHT(TEXT(AM89,"0.#"),1)=".",FALSE,TRUE)</formula>
    </cfRule>
    <cfRule type="expression" dxfId="2704" priority="13358">
      <formula>IF(RIGHT(TEXT(AM89,"0.#"),1)=".",TRUE,FALSE)</formula>
    </cfRule>
  </conditionalFormatting>
  <conditionalFormatting sqref="AE92">
    <cfRule type="expression" dxfId="2703" priority="13343">
      <formula>IF(RIGHT(TEXT(AE92,"0.#"),1)=".",FALSE,TRUE)</formula>
    </cfRule>
    <cfRule type="expression" dxfId="2702" priority="13344">
      <formula>IF(RIGHT(TEXT(AE92,"0.#"),1)=".",TRUE,FALSE)</formula>
    </cfRule>
  </conditionalFormatting>
  <conditionalFormatting sqref="AE93">
    <cfRule type="expression" dxfId="2701" priority="13341">
      <formula>IF(RIGHT(TEXT(AE93,"0.#"),1)=".",FALSE,TRUE)</formula>
    </cfRule>
    <cfRule type="expression" dxfId="2700" priority="13342">
      <formula>IF(RIGHT(TEXT(AE93,"0.#"),1)=".",TRUE,FALSE)</formula>
    </cfRule>
  </conditionalFormatting>
  <conditionalFormatting sqref="AE94">
    <cfRule type="expression" dxfId="2699" priority="13339">
      <formula>IF(RIGHT(TEXT(AE94,"0.#"),1)=".",FALSE,TRUE)</formula>
    </cfRule>
    <cfRule type="expression" dxfId="2698" priority="13340">
      <formula>IF(RIGHT(TEXT(AE94,"0.#"),1)=".",TRUE,FALSE)</formula>
    </cfRule>
  </conditionalFormatting>
  <conditionalFormatting sqref="AI94">
    <cfRule type="expression" dxfId="2697" priority="13337">
      <formula>IF(RIGHT(TEXT(AI94,"0.#"),1)=".",FALSE,TRUE)</formula>
    </cfRule>
    <cfRule type="expression" dxfId="2696" priority="13338">
      <formula>IF(RIGHT(TEXT(AI94,"0.#"),1)=".",TRUE,FALSE)</formula>
    </cfRule>
  </conditionalFormatting>
  <conditionalFormatting sqref="AI93">
    <cfRule type="expression" dxfId="2695" priority="13335">
      <formula>IF(RIGHT(TEXT(AI93,"0.#"),1)=".",FALSE,TRUE)</formula>
    </cfRule>
    <cfRule type="expression" dxfId="2694" priority="13336">
      <formula>IF(RIGHT(TEXT(AI93,"0.#"),1)=".",TRUE,FALSE)</formula>
    </cfRule>
  </conditionalFormatting>
  <conditionalFormatting sqref="AI92">
    <cfRule type="expression" dxfId="2693" priority="13333">
      <formula>IF(RIGHT(TEXT(AI92,"0.#"),1)=".",FALSE,TRUE)</formula>
    </cfRule>
    <cfRule type="expression" dxfId="2692" priority="13334">
      <formula>IF(RIGHT(TEXT(AI92,"0.#"),1)=".",TRUE,FALSE)</formula>
    </cfRule>
  </conditionalFormatting>
  <conditionalFormatting sqref="AM92">
    <cfRule type="expression" dxfId="2691" priority="13331">
      <formula>IF(RIGHT(TEXT(AM92,"0.#"),1)=".",FALSE,TRUE)</formula>
    </cfRule>
    <cfRule type="expression" dxfId="2690" priority="13332">
      <formula>IF(RIGHT(TEXT(AM92,"0.#"),1)=".",TRUE,FALSE)</formula>
    </cfRule>
  </conditionalFormatting>
  <conditionalFormatting sqref="AM93">
    <cfRule type="expression" dxfId="2689" priority="13329">
      <formula>IF(RIGHT(TEXT(AM93,"0.#"),1)=".",FALSE,TRUE)</formula>
    </cfRule>
    <cfRule type="expression" dxfId="2688" priority="13330">
      <formula>IF(RIGHT(TEXT(AM93,"0.#"),1)=".",TRUE,FALSE)</formula>
    </cfRule>
  </conditionalFormatting>
  <conditionalFormatting sqref="AM94">
    <cfRule type="expression" dxfId="2687" priority="13327">
      <formula>IF(RIGHT(TEXT(AM94,"0.#"),1)=".",FALSE,TRUE)</formula>
    </cfRule>
    <cfRule type="expression" dxfId="2686" priority="13328">
      <formula>IF(RIGHT(TEXT(AM94,"0.#"),1)=".",TRUE,FALSE)</formula>
    </cfRule>
  </conditionalFormatting>
  <conditionalFormatting sqref="AE97">
    <cfRule type="expression" dxfId="2685" priority="13313">
      <formula>IF(RIGHT(TEXT(AE97,"0.#"),1)=".",FALSE,TRUE)</formula>
    </cfRule>
    <cfRule type="expression" dxfId="2684" priority="13314">
      <formula>IF(RIGHT(TEXT(AE97,"0.#"),1)=".",TRUE,FALSE)</formula>
    </cfRule>
  </conditionalFormatting>
  <conditionalFormatting sqref="AE98">
    <cfRule type="expression" dxfId="2683" priority="13311">
      <formula>IF(RIGHT(TEXT(AE98,"0.#"),1)=".",FALSE,TRUE)</formula>
    </cfRule>
    <cfRule type="expression" dxfId="2682" priority="13312">
      <formula>IF(RIGHT(TEXT(AE98,"0.#"),1)=".",TRUE,FALSE)</formula>
    </cfRule>
  </conditionalFormatting>
  <conditionalFormatting sqref="AE99">
    <cfRule type="expression" dxfId="2681" priority="13309">
      <formula>IF(RIGHT(TEXT(AE99,"0.#"),1)=".",FALSE,TRUE)</formula>
    </cfRule>
    <cfRule type="expression" dxfId="2680" priority="13310">
      <formula>IF(RIGHT(TEXT(AE99,"0.#"),1)=".",TRUE,FALSE)</formula>
    </cfRule>
  </conditionalFormatting>
  <conditionalFormatting sqref="AI99">
    <cfRule type="expression" dxfId="2679" priority="13307">
      <formula>IF(RIGHT(TEXT(AI99,"0.#"),1)=".",FALSE,TRUE)</formula>
    </cfRule>
    <cfRule type="expression" dxfId="2678" priority="13308">
      <formula>IF(RIGHT(TEXT(AI99,"0.#"),1)=".",TRUE,FALSE)</formula>
    </cfRule>
  </conditionalFormatting>
  <conditionalFormatting sqref="AI98">
    <cfRule type="expression" dxfId="2677" priority="13305">
      <formula>IF(RIGHT(TEXT(AI98,"0.#"),1)=".",FALSE,TRUE)</formula>
    </cfRule>
    <cfRule type="expression" dxfId="2676" priority="13306">
      <formula>IF(RIGHT(TEXT(AI98,"0.#"),1)=".",TRUE,FALSE)</formula>
    </cfRule>
  </conditionalFormatting>
  <conditionalFormatting sqref="AI97">
    <cfRule type="expression" dxfId="2675" priority="13303">
      <formula>IF(RIGHT(TEXT(AI97,"0.#"),1)=".",FALSE,TRUE)</formula>
    </cfRule>
    <cfRule type="expression" dxfId="2674" priority="13304">
      <formula>IF(RIGHT(TEXT(AI97,"0.#"),1)=".",TRUE,FALSE)</formula>
    </cfRule>
  </conditionalFormatting>
  <conditionalFormatting sqref="AM97">
    <cfRule type="expression" dxfId="2673" priority="13301">
      <formula>IF(RIGHT(TEXT(AM97,"0.#"),1)=".",FALSE,TRUE)</formula>
    </cfRule>
    <cfRule type="expression" dxfId="2672" priority="13302">
      <formula>IF(RIGHT(TEXT(AM97,"0.#"),1)=".",TRUE,FALSE)</formula>
    </cfRule>
  </conditionalFormatting>
  <conditionalFormatting sqref="AM98">
    <cfRule type="expression" dxfId="2671" priority="13299">
      <formula>IF(RIGHT(TEXT(AM98,"0.#"),1)=".",FALSE,TRUE)</formula>
    </cfRule>
    <cfRule type="expression" dxfId="2670" priority="13300">
      <formula>IF(RIGHT(TEXT(AM98,"0.#"),1)=".",TRUE,FALSE)</formula>
    </cfRule>
  </conditionalFormatting>
  <conditionalFormatting sqref="AM99">
    <cfRule type="expression" dxfId="2669" priority="13297">
      <formula>IF(RIGHT(TEXT(AM99,"0.#"),1)=".",FALSE,TRUE)</formula>
    </cfRule>
    <cfRule type="expression" dxfId="2668" priority="13298">
      <formula>IF(RIGHT(TEXT(AM99,"0.#"),1)=".",TRUE,FALSE)</formula>
    </cfRule>
  </conditionalFormatting>
  <conditionalFormatting sqref="AQ102">
    <cfRule type="expression" dxfId="2667" priority="13273">
      <formula>IF(RIGHT(TEXT(AQ102,"0.#"),1)=".",FALSE,TRUE)</formula>
    </cfRule>
    <cfRule type="expression" dxfId="2666" priority="13274">
      <formula>IF(RIGHT(TEXT(AQ102,"0.#"),1)=".",TRUE,FALSE)</formula>
    </cfRule>
  </conditionalFormatting>
  <conditionalFormatting sqref="AE104">
    <cfRule type="expression" dxfId="2665" priority="13271">
      <formula>IF(RIGHT(TEXT(AE104,"0.#"),1)=".",FALSE,TRUE)</formula>
    </cfRule>
    <cfRule type="expression" dxfId="2664" priority="13272">
      <formula>IF(RIGHT(TEXT(AE104,"0.#"),1)=".",TRUE,FALSE)</formula>
    </cfRule>
  </conditionalFormatting>
  <conditionalFormatting sqref="AI104">
    <cfRule type="expression" dxfId="2663" priority="13269">
      <formula>IF(RIGHT(TEXT(AI104,"0.#"),1)=".",FALSE,TRUE)</formula>
    </cfRule>
    <cfRule type="expression" dxfId="2662" priority="13270">
      <formula>IF(RIGHT(TEXT(AI104,"0.#"),1)=".",TRUE,FALSE)</formula>
    </cfRule>
  </conditionalFormatting>
  <conditionalFormatting sqref="AM104">
    <cfRule type="expression" dxfId="2661" priority="13267">
      <formula>IF(RIGHT(TEXT(AM104,"0.#"),1)=".",FALSE,TRUE)</formula>
    </cfRule>
    <cfRule type="expression" dxfId="2660" priority="13268">
      <formula>IF(RIGHT(TEXT(AM104,"0.#"),1)=".",TRUE,FALSE)</formula>
    </cfRule>
  </conditionalFormatting>
  <conditionalFormatting sqref="AE105">
    <cfRule type="expression" dxfId="2659" priority="13265">
      <formula>IF(RIGHT(TEXT(AE105,"0.#"),1)=".",FALSE,TRUE)</formula>
    </cfRule>
    <cfRule type="expression" dxfId="2658" priority="13266">
      <formula>IF(RIGHT(TEXT(AE105,"0.#"),1)=".",TRUE,FALSE)</formula>
    </cfRule>
  </conditionalFormatting>
  <conditionalFormatting sqref="AI105">
    <cfRule type="expression" dxfId="2657" priority="13263">
      <formula>IF(RIGHT(TEXT(AI105,"0.#"),1)=".",FALSE,TRUE)</formula>
    </cfRule>
    <cfRule type="expression" dxfId="2656" priority="13264">
      <formula>IF(RIGHT(TEXT(AI105,"0.#"),1)=".",TRUE,FALSE)</formula>
    </cfRule>
  </conditionalFormatting>
  <conditionalFormatting sqref="AM105">
    <cfRule type="expression" dxfId="2655" priority="13261">
      <formula>IF(RIGHT(TEXT(AM105,"0.#"),1)=".",FALSE,TRUE)</formula>
    </cfRule>
    <cfRule type="expression" dxfId="2654" priority="13262">
      <formula>IF(RIGHT(TEXT(AM105,"0.#"),1)=".",TRUE,FALSE)</formula>
    </cfRule>
  </conditionalFormatting>
  <conditionalFormatting sqref="AE113">
    <cfRule type="expression" dxfId="2653" priority="13229">
      <formula>IF(RIGHT(TEXT(AE113,"0.#"),1)=".",FALSE,TRUE)</formula>
    </cfRule>
    <cfRule type="expression" dxfId="2652" priority="13230">
      <formula>IF(RIGHT(TEXT(AE113,"0.#"),1)=".",TRUE,FALSE)</formula>
    </cfRule>
  </conditionalFormatting>
  <conditionalFormatting sqref="AI113">
    <cfRule type="expression" dxfId="2651" priority="13227">
      <formula>IF(RIGHT(TEXT(AI113,"0.#"),1)=".",FALSE,TRUE)</formula>
    </cfRule>
    <cfRule type="expression" dxfId="2650" priority="13228">
      <formula>IF(RIGHT(TEXT(AI113,"0.#"),1)=".",TRUE,FALSE)</formula>
    </cfRule>
  </conditionalFormatting>
  <conditionalFormatting sqref="AM113">
    <cfRule type="expression" dxfId="2649" priority="13225">
      <formula>IF(RIGHT(TEXT(AM113,"0.#"),1)=".",FALSE,TRUE)</formula>
    </cfRule>
    <cfRule type="expression" dxfId="2648" priority="13226">
      <formula>IF(RIGHT(TEXT(AM113,"0.#"),1)=".",TRUE,FALSE)</formula>
    </cfRule>
  </conditionalFormatting>
  <conditionalFormatting sqref="AE114">
    <cfRule type="expression" dxfId="2647" priority="13223">
      <formula>IF(RIGHT(TEXT(AE114,"0.#"),1)=".",FALSE,TRUE)</formula>
    </cfRule>
    <cfRule type="expression" dxfId="2646" priority="13224">
      <formula>IF(RIGHT(TEXT(AE114,"0.#"),1)=".",TRUE,FALSE)</formula>
    </cfRule>
  </conditionalFormatting>
  <conditionalFormatting sqref="AI114">
    <cfRule type="expression" dxfId="2645" priority="13221">
      <formula>IF(RIGHT(TEXT(AI114,"0.#"),1)=".",FALSE,TRUE)</formula>
    </cfRule>
    <cfRule type="expression" dxfId="2644" priority="13222">
      <formula>IF(RIGHT(TEXT(AI114,"0.#"),1)=".",TRUE,FALSE)</formula>
    </cfRule>
  </conditionalFormatting>
  <conditionalFormatting sqref="AM114">
    <cfRule type="expression" dxfId="2643" priority="13219">
      <formula>IF(RIGHT(TEXT(AM114,"0.#"),1)=".",FALSE,TRUE)</formula>
    </cfRule>
    <cfRule type="expression" dxfId="2642" priority="13220">
      <formula>IF(RIGHT(TEXT(AM114,"0.#"),1)=".",TRUE,FALSE)</formula>
    </cfRule>
  </conditionalFormatting>
  <conditionalFormatting sqref="AQ116">
    <cfRule type="expression" dxfId="2641" priority="13215">
      <formula>IF(RIGHT(TEXT(AQ116,"0.#"),1)=".",FALSE,TRUE)</formula>
    </cfRule>
    <cfRule type="expression" dxfId="2640" priority="13216">
      <formula>IF(RIGHT(TEXT(AQ116,"0.#"),1)=".",TRUE,FALSE)</formula>
    </cfRule>
  </conditionalFormatting>
  <conditionalFormatting sqref="AM116">
    <cfRule type="expression" dxfId="2639" priority="13211">
      <formula>IF(RIGHT(TEXT(AM116,"0.#"),1)=".",FALSE,TRUE)</formula>
    </cfRule>
    <cfRule type="expression" dxfId="2638" priority="13212">
      <formula>IF(RIGHT(TEXT(AM116,"0.#"),1)=".",TRUE,FALSE)</formula>
    </cfRule>
  </conditionalFormatting>
  <conditionalFormatting sqref="AM117">
    <cfRule type="expression" dxfId="2637" priority="13209">
      <formula>IF(RIGHT(TEXT(AM117,"0.#"),1)=".",FALSE,TRUE)</formula>
    </cfRule>
    <cfRule type="expression" dxfId="2636" priority="13210">
      <formula>IF(RIGHT(TEXT(AM117,"0.#"),1)=".",TRUE,FALSE)</formula>
    </cfRule>
  </conditionalFormatting>
  <conditionalFormatting sqref="AQ117">
    <cfRule type="expression" dxfId="2635" priority="13203">
      <formula>IF(RIGHT(TEXT(AQ117,"0.#"),1)=".",FALSE,TRUE)</formula>
    </cfRule>
    <cfRule type="expression" dxfId="2634" priority="13204">
      <formula>IF(RIGHT(TEXT(AQ117,"0.#"),1)=".",TRUE,FALSE)</formula>
    </cfRule>
  </conditionalFormatting>
  <conditionalFormatting sqref="AQ119">
    <cfRule type="expression" dxfId="2633" priority="13201">
      <formula>IF(RIGHT(TEXT(AQ119,"0.#"),1)=".",FALSE,TRUE)</formula>
    </cfRule>
    <cfRule type="expression" dxfId="2632" priority="13202">
      <formula>IF(RIGHT(TEXT(AQ119,"0.#"),1)=".",TRUE,FALSE)</formula>
    </cfRule>
  </conditionalFormatting>
  <conditionalFormatting sqref="AM119">
    <cfRule type="expression" dxfId="2631" priority="13197">
      <formula>IF(RIGHT(TEXT(AM119,"0.#"),1)=".",FALSE,TRUE)</formula>
    </cfRule>
    <cfRule type="expression" dxfId="2630" priority="13198">
      <formula>IF(RIGHT(TEXT(AM119,"0.#"),1)=".",TRUE,FALSE)</formula>
    </cfRule>
  </conditionalFormatting>
  <conditionalFormatting sqref="AQ120">
    <cfRule type="expression" dxfId="2629" priority="13189">
      <formula>IF(RIGHT(TEXT(AQ120,"0.#"),1)=".",FALSE,TRUE)</formula>
    </cfRule>
    <cfRule type="expression" dxfId="2628" priority="13190">
      <formula>IF(RIGHT(TEXT(AQ120,"0.#"),1)=".",TRUE,FALSE)</formula>
    </cfRule>
  </conditionalFormatting>
  <conditionalFormatting sqref="AE122 AQ122">
    <cfRule type="expression" dxfId="2627" priority="13187">
      <formula>IF(RIGHT(TEXT(AE122,"0.#"),1)=".",FALSE,TRUE)</formula>
    </cfRule>
    <cfRule type="expression" dxfId="2626" priority="13188">
      <formula>IF(RIGHT(TEXT(AE122,"0.#"),1)=".",TRUE,FALSE)</formula>
    </cfRule>
  </conditionalFormatting>
  <conditionalFormatting sqref="AI122">
    <cfRule type="expression" dxfId="2625" priority="13185">
      <formula>IF(RIGHT(TEXT(AI122,"0.#"),1)=".",FALSE,TRUE)</formula>
    </cfRule>
    <cfRule type="expression" dxfId="2624" priority="13186">
      <formula>IF(RIGHT(TEXT(AI122,"0.#"),1)=".",TRUE,FALSE)</formula>
    </cfRule>
  </conditionalFormatting>
  <conditionalFormatting sqref="AM122">
    <cfRule type="expression" dxfId="2623" priority="13183">
      <formula>IF(RIGHT(TEXT(AM122,"0.#"),1)=".",FALSE,TRUE)</formula>
    </cfRule>
    <cfRule type="expression" dxfId="2622" priority="13184">
      <formula>IF(RIGHT(TEXT(AM122,"0.#"),1)=".",TRUE,FALSE)</formula>
    </cfRule>
  </conditionalFormatting>
  <conditionalFormatting sqref="AQ123">
    <cfRule type="expression" dxfId="2621" priority="13175">
      <formula>IF(RIGHT(TEXT(AQ123,"0.#"),1)=".",FALSE,TRUE)</formula>
    </cfRule>
    <cfRule type="expression" dxfId="2620" priority="13176">
      <formula>IF(RIGHT(TEXT(AQ123,"0.#"),1)=".",TRUE,FALSE)</formula>
    </cfRule>
  </conditionalFormatting>
  <conditionalFormatting sqref="AE125 AQ125">
    <cfRule type="expression" dxfId="2619" priority="13173">
      <formula>IF(RIGHT(TEXT(AE125,"0.#"),1)=".",FALSE,TRUE)</formula>
    </cfRule>
    <cfRule type="expression" dxfId="2618" priority="13174">
      <formula>IF(RIGHT(TEXT(AE125,"0.#"),1)=".",TRUE,FALSE)</formula>
    </cfRule>
  </conditionalFormatting>
  <conditionalFormatting sqref="AI125">
    <cfRule type="expression" dxfId="2617" priority="13171">
      <formula>IF(RIGHT(TEXT(AI125,"0.#"),1)=".",FALSE,TRUE)</formula>
    </cfRule>
    <cfRule type="expression" dxfId="2616" priority="13172">
      <formula>IF(RIGHT(TEXT(AI125,"0.#"),1)=".",TRUE,FALSE)</formula>
    </cfRule>
  </conditionalFormatting>
  <conditionalFormatting sqref="AM125">
    <cfRule type="expression" dxfId="2615" priority="13169">
      <formula>IF(RIGHT(TEXT(AM125,"0.#"),1)=".",FALSE,TRUE)</formula>
    </cfRule>
    <cfRule type="expression" dxfId="2614" priority="13170">
      <formula>IF(RIGHT(TEXT(AM125,"0.#"),1)=".",TRUE,FALSE)</formula>
    </cfRule>
  </conditionalFormatting>
  <conditionalFormatting sqref="AQ126">
    <cfRule type="expression" dxfId="2613" priority="13161">
      <formula>IF(RIGHT(TEXT(AQ126,"0.#"),1)=".",FALSE,TRUE)</formula>
    </cfRule>
    <cfRule type="expression" dxfId="2612" priority="13162">
      <formula>IF(RIGHT(TEXT(AQ126,"0.#"),1)=".",TRUE,FALSE)</formula>
    </cfRule>
  </conditionalFormatting>
  <conditionalFormatting sqref="AE128 AQ128">
    <cfRule type="expression" dxfId="2611" priority="13159">
      <formula>IF(RIGHT(TEXT(AE128,"0.#"),1)=".",FALSE,TRUE)</formula>
    </cfRule>
    <cfRule type="expression" dxfId="2610" priority="13160">
      <formula>IF(RIGHT(TEXT(AE128,"0.#"),1)=".",TRUE,FALSE)</formula>
    </cfRule>
  </conditionalFormatting>
  <conditionalFormatting sqref="AI128">
    <cfRule type="expression" dxfId="2609" priority="13157">
      <formula>IF(RIGHT(TEXT(AI128,"0.#"),1)=".",FALSE,TRUE)</formula>
    </cfRule>
    <cfRule type="expression" dxfId="2608" priority="13158">
      <formula>IF(RIGHT(TEXT(AI128,"0.#"),1)=".",TRUE,FALSE)</formula>
    </cfRule>
  </conditionalFormatting>
  <conditionalFormatting sqref="AM128">
    <cfRule type="expression" dxfId="2607" priority="13155">
      <formula>IF(RIGHT(TEXT(AM128,"0.#"),1)=".",FALSE,TRUE)</formula>
    </cfRule>
    <cfRule type="expression" dxfId="2606" priority="13156">
      <formula>IF(RIGHT(TEXT(AM128,"0.#"),1)=".",TRUE,FALSE)</formula>
    </cfRule>
  </conditionalFormatting>
  <conditionalFormatting sqref="AQ129">
    <cfRule type="expression" dxfId="2605" priority="13147">
      <formula>IF(RIGHT(TEXT(AQ129,"0.#"),1)=".",FALSE,TRUE)</formula>
    </cfRule>
    <cfRule type="expression" dxfId="2604" priority="13148">
      <formula>IF(RIGHT(TEXT(AQ129,"0.#"),1)=".",TRUE,FALSE)</formula>
    </cfRule>
  </conditionalFormatting>
  <conditionalFormatting sqref="AE75">
    <cfRule type="expression" dxfId="2603" priority="13145">
      <formula>IF(RIGHT(TEXT(AE75,"0.#"),1)=".",FALSE,TRUE)</formula>
    </cfRule>
    <cfRule type="expression" dxfId="2602" priority="13146">
      <formula>IF(RIGHT(TEXT(AE75,"0.#"),1)=".",TRUE,FALSE)</formula>
    </cfRule>
  </conditionalFormatting>
  <conditionalFormatting sqref="AE76">
    <cfRule type="expression" dxfId="2601" priority="13143">
      <formula>IF(RIGHT(TEXT(AE76,"0.#"),1)=".",FALSE,TRUE)</formula>
    </cfRule>
    <cfRule type="expression" dxfId="2600" priority="13144">
      <formula>IF(RIGHT(TEXT(AE76,"0.#"),1)=".",TRUE,FALSE)</formula>
    </cfRule>
  </conditionalFormatting>
  <conditionalFormatting sqref="AE77">
    <cfRule type="expression" dxfId="2599" priority="13141">
      <formula>IF(RIGHT(TEXT(AE77,"0.#"),1)=".",FALSE,TRUE)</formula>
    </cfRule>
    <cfRule type="expression" dxfId="2598" priority="13142">
      <formula>IF(RIGHT(TEXT(AE77,"0.#"),1)=".",TRUE,FALSE)</formula>
    </cfRule>
  </conditionalFormatting>
  <conditionalFormatting sqref="AI77">
    <cfRule type="expression" dxfId="2597" priority="13139">
      <formula>IF(RIGHT(TEXT(AI77,"0.#"),1)=".",FALSE,TRUE)</formula>
    </cfRule>
    <cfRule type="expression" dxfId="2596" priority="13140">
      <formula>IF(RIGHT(TEXT(AI77,"0.#"),1)=".",TRUE,FALSE)</formula>
    </cfRule>
  </conditionalFormatting>
  <conditionalFormatting sqref="AI76">
    <cfRule type="expression" dxfId="2595" priority="13137">
      <formula>IF(RIGHT(TEXT(AI76,"0.#"),1)=".",FALSE,TRUE)</formula>
    </cfRule>
    <cfRule type="expression" dxfId="2594" priority="13138">
      <formula>IF(RIGHT(TEXT(AI76,"0.#"),1)=".",TRUE,FALSE)</formula>
    </cfRule>
  </conditionalFormatting>
  <conditionalFormatting sqref="AI75">
    <cfRule type="expression" dxfId="2593" priority="13135">
      <formula>IF(RIGHT(TEXT(AI75,"0.#"),1)=".",FALSE,TRUE)</formula>
    </cfRule>
    <cfRule type="expression" dxfId="2592" priority="13136">
      <formula>IF(RIGHT(TEXT(AI75,"0.#"),1)=".",TRUE,FALSE)</formula>
    </cfRule>
  </conditionalFormatting>
  <conditionalFormatting sqref="AM75">
    <cfRule type="expression" dxfId="2591" priority="13133">
      <formula>IF(RIGHT(TEXT(AM75,"0.#"),1)=".",FALSE,TRUE)</formula>
    </cfRule>
    <cfRule type="expression" dxfId="2590" priority="13134">
      <formula>IF(RIGHT(TEXT(AM75,"0.#"),1)=".",TRUE,FALSE)</formula>
    </cfRule>
  </conditionalFormatting>
  <conditionalFormatting sqref="AM76">
    <cfRule type="expression" dxfId="2589" priority="13131">
      <formula>IF(RIGHT(TEXT(AM76,"0.#"),1)=".",FALSE,TRUE)</formula>
    </cfRule>
    <cfRule type="expression" dxfId="2588" priority="13132">
      <formula>IF(RIGHT(TEXT(AM76,"0.#"),1)=".",TRUE,FALSE)</formula>
    </cfRule>
  </conditionalFormatting>
  <conditionalFormatting sqref="AM77">
    <cfRule type="expression" dxfId="2587" priority="13129">
      <formula>IF(RIGHT(TEXT(AM77,"0.#"),1)=".",FALSE,TRUE)</formula>
    </cfRule>
    <cfRule type="expression" dxfId="2586" priority="13130">
      <formula>IF(RIGHT(TEXT(AM77,"0.#"),1)=".",TRUE,FALSE)</formula>
    </cfRule>
  </conditionalFormatting>
  <conditionalFormatting sqref="AE134:AE135 AI134:AI135">
    <cfRule type="expression" dxfId="2585" priority="13115">
      <formula>IF(RIGHT(TEXT(AE134,"0.#"),1)=".",FALSE,TRUE)</formula>
    </cfRule>
    <cfRule type="expression" dxfId="2584" priority="13116">
      <formula>IF(RIGHT(TEXT(AE134,"0.#"),1)=".",TRUE,FALSE)</formula>
    </cfRule>
  </conditionalFormatting>
  <conditionalFormatting sqref="AE433">
    <cfRule type="expression" dxfId="2583" priority="13085">
      <formula>IF(RIGHT(TEXT(AE433,"0.#"),1)=".",FALSE,TRUE)</formula>
    </cfRule>
    <cfRule type="expression" dxfId="2582" priority="13086">
      <formula>IF(RIGHT(TEXT(AE433,"0.#"),1)=".",TRUE,FALSE)</formula>
    </cfRule>
  </conditionalFormatting>
  <conditionalFormatting sqref="AM435">
    <cfRule type="expression" dxfId="2581" priority="13069">
      <formula>IF(RIGHT(TEXT(AM435,"0.#"),1)=".",FALSE,TRUE)</formula>
    </cfRule>
    <cfRule type="expression" dxfId="2580" priority="13070">
      <formula>IF(RIGHT(TEXT(AM435,"0.#"),1)=".",TRUE,FALSE)</formula>
    </cfRule>
  </conditionalFormatting>
  <conditionalFormatting sqref="AE434">
    <cfRule type="expression" dxfId="2579" priority="13083">
      <formula>IF(RIGHT(TEXT(AE434,"0.#"),1)=".",FALSE,TRUE)</formula>
    </cfRule>
    <cfRule type="expression" dxfId="2578" priority="13084">
      <formula>IF(RIGHT(TEXT(AE434,"0.#"),1)=".",TRUE,FALSE)</formula>
    </cfRule>
  </conditionalFormatting>
  <conditionalFormatting sqref="AE435">
    <cfRule type="expression" dxfId="2577" priority="13081">
      <formula>IF(RIGHT(TEXT(AE435,"0.#"),1)=".",FALSE,TRUE)</formula>
    </cfRule>
    <cfRule type="expression" dxfId="2576" priority="13082">
      <formula>IF(RIGHT(TEXT(AE435,"0.#"),1)=".",TRUE,FALSE)</formula>
    </cfRule>
  </conditionalFormatting>
  <conditionalFormatting sqref="AM433">
    <cfRule type="expression" dxfId="2575" priority="13073">
      <formula>IF(RIGHT(TEXT(AM433,"0.#"),1)=".",FALSE,TRUE)</formula>
    </cfRule>
    <cfRule type="expression" dxfId="2574" priority="13074">
      <formula>IF(RIGHT(TEXT(AM433,"0.#"),1)=".",TRUE,FALSE)</formula>
    </cfRule>
  </conditionalFormatting>
  <conditionalFormatting sqref="AM434">
    <cfRule type="expression" dxfId="2573" priority="13071">
      <formula>IF(RIGHT(TEXT(AM434,"0.#"),1)=".",FALSE,TRUE)</formula>
    </cfRule>
    <cfRule type="expression" dxfId="2572" priority="13072">
      <formula>IF(RIGHT(TEXT(AM434,"0.#"),1)=".",TRUE,FALSE)</formula>
    </cfRule>
  </conditionalFormatting>
  <conditionalFormatting sqref="AU433">
    <cfRule type="expression" dxfId="2571" priority="13061">
      <formula>IF(RIGHT(TEXT(AU433,"0.#"),1)=".",FALSE,TRUE)</formula>
    </cfRule>
    <cfRule type="expression" dxfId="2570" priority="13062">
      <formula>IF(RIGHT(TEXT(AU433,"0.#"),1)=".",TRUE,FALSE)</formula>
    </cfRule>
  </conditionalFormatting>
  <conditionalFormatting sqref="AU434">
    <cfRule type="expression" dxfId="2569" priority="13059">
      <formula>IF(RIGHT(TEXT(AU434,"0.#"),1)=".",FALSE,TRUE)</formula>
    </cfRule>
    <cfRule type="expression" dxfId="2568" priority="13060">
      <formula>IF(RIGHT(TEXT(AU434,"0.#"),1)=".",TRUE,FALSE)</formula>
    </cfRule>
  </conditionalFormatting>
  <conditionalFormatting sqref="AU435">
    <cfRule type="expression" dxfId="2567" priority="13057">
      <formula>IF(RIGHT(TEXT(AU435,"0.#"),1)=".",FALSE,TRUE)</formula>
    </cfRule>
    <cfRule type="expression" dxfId="2566" priority="13058">
      <formula>IF(RIGHT(TEXT(AU435,"0.#"),1)=".",TRUE,FALSE)</formula>
    </cfRule>
  </conditionalFormatting>
  <conditionalFormatting sqref="AI435">
    <cfRule type="expression" dxfId="2565" priority="12991">
      <formula>IF(RIGHT(TEXT(AI435,"0.#"),1)=".",FALSE,TRUE)</formula>
    </cfRule>
    <cfRule type="expression" dxfId="2564" priority="12992">
      <formula>IF(RIGHT(TEXT(AI435,"0.#"),1)=".",TRUE,FALSE)</formula>
    </cfRule>
  </conditionalFormatting>
  <conditionalFormatting sqref="AI433">
    <cfRule type="expression" dxfId="2563" priority="12995">
      <formula>IF(RIGHT(TEXT(AI433,"0.#"),1)=".",FALSE,TRUE)</formula>
    </cfRule>
    <cfRule type="expression" dxfId="2562" priority="12996">
      <formula>IF(RIGHT(TEXT(AI433,"0.#"),1)=".",TRUE,FALSE)</formula>
    </cfRule>
  </conditionalFormatting>
  <conditionalFormatting sqref="AI434">
    <cfRule type="expression" dxfId="2561" priority="12993">
      <formula>IF(RIGHT(TEXT(AI434,"0.#"),1)=".",FALSE,TRUE)</formula>
    </cfRule>
    <cfRule type="expression" dxfId="2560" priority="12994">
      <formula>IF(RIGHT(TEXT(AI434,"0.#"),1)=".",TRUE,FALSE)</formula>
    </cfRule>
  </conditionalFormatting>
  <conditionalFormatting sqref="AQ434">
    <cfRule type="expression" dxfId="2559" priority="12977">
      <formula>IF(RIGHT(TEXT(AQ434,"0.#"),1)=".",FALSE,TRUE)</formula>
    </cfRule>
    <cfRule type="expression" dxfId="2558" priority="12978">
      <formula>IF(RIGHT(TEXT(AQ434,"0.#"),1)=".",TRUE,FALSE)</formula>
    </cfRule>
  </conditionalFormatting>
  <conditionalFormatting sqref="AQ435">
    <cfRule type="expression" dxfId="2557" priority="12963">
      <formula>IF(RIGHT(TEXT(AQ435,"0.#"),1)=".",FALSE,TRUE)</formula>
    </cfRule>
    <cfRule type="expression" dxfId="2556" priority="12964">
      <formula>IF(RIGHT(TEXT(AQ435,"0.#"),1)=".",TRUE,FALSE)</formula>
    </cfRule>
  </conditionalFormatting>
  <conditionalFormatting sqref="AQ433">
    <cfRule type="expression" dxfId="2555" priority="12961">
      <formula>IF(RIGHT(TEXT(AQ433,"0.#"),1)=".",FALSE,TRUE)</formula>
    </cfRule>
    <cfRule type="expression" dxfId="2554" priority="12962">
      <formula>IF(RIGHT(TEXT(AQ433,"0.#"),1)=".",TRUE,FALSE)</formula>
    </cfRule>
  </conditionalFormatting>
  <conditionalFormatting sqref="AL839:AO866">
    <cfRule type="expression" dxfId="2553" priority="6685">
      <formula>IF(AND(AL839&gt;=0, RIGHT(TEXT(AL839,"0.#"),1)&lt;&gt;"."),TRUE,FALSE)</formula>
    </cfRule>
    <cfRule type="expression" dxfId="2552" priority="6686">
      <formula>IF(AND(AL839&gt;=0, RIGHT(TEXT(AL839,"0.#"),1)="."),TRUE,FALSE)</formula>
    </cfRule>
    <cfRule type="expression" dxfId="2551" priority="6687">
      <formula>IF(AND(AL839&lt;0, RIGHT(TEXT(AL839,"0.#"),1)&lt;&gt;"."),TRUE,FALSE)</formula>
    </cfRule>
    <cfRule type="expression" dxfId="2550" priority="6688">
      <formula>IF(AND(AL839&lt;0, RIGHT(TEXT(AL839,"0.#"),1)="."),TRUE,FALSE)</formula>
    </cfRule>
  </conditionalFormatting>
  <conditionalFormatting sqref="AQ53:AQ55">
    <cfRule type="expression" dxfId="2549" priority="4707">
      <formula>IF(RIGHT(TEXT(AQ53,"0.#"),1)=".",FALSE,TRUE)</formula>
    </cfRule>
    <cfRule type="expression" dxfId="2548" priority="4708">
      <formula>IF(RIGHT(TEXT(AQ53,"0.#"),1)=".",TRUE,FALSE)</formula>
    </cfRule>
  </conditionalFormatting>
  <conditionalFormatting sqref="AU53:AU55">
    <cfRule type="expression" dxfId="2547" priority="4705">
      <formula>IF(RIGHT(TEXT(AU53,"0.#"),1)=".",FALSE,TRUE)</formula>
    </cfRule>
    <cfRule type="expression" dxfId="2546" priority="4706">
      <formula>IF(RIGHT(TEXT(AU53,"0.#"),1)=".",TRUE,FALSE)</formula>
    </cfRule>
  </conditionalFormatting>
  <conditionalFormatting sqref="AQ60:AQ62">
    <cfRule type="expression" dxfId="2545" priority="4703">
      <formula>IF(RIGHT(TEXT(AQ60,"0.#"),1)=".",FALSE,TRUE)</formula>
    </cfRule>
    <cfRule type="expression" dxfId="2544" priority="4704">
      <formula>IF(RIGHT(TEXT(AQ60,"0.#"),1)=".",TRUE,FALSE)</formula>
    </cfRule>
  </conditionalFormatting>
  <conditionalFormatting sqref="AU60:AU62">
    <cfRule type="expression" dxfId="2543" priority="4701">
      <formula>IF(RIGHT(TEXT(AU60,"0.#"),1)=".",FALSE,TRUE)</formula>
    </cfRule>
    <cfRule type="expression" dxfId="2542" priority="4702">
      <formula>IF(RIGHT(TEXT(AU60,"0.#"),1)=".",TRUE,FALSE)</formula>
    </cfRule>
  </conditionalFormatting>
  <conditionalFormatting sqref="AQ75:AQ77">
    <cfRule type="expression" dxfId="2541" priority="4699">
      <formula>IF(RIGHT(TEXT(AQ75,"0.#"),1)=".",FALSE,TRUE)</formula>
    </cfRule>
    <cfRule type="expression" dxfId="2540" priority="4700">
      <formula>IF(RIGHT(TEXT(AQ75,"0.#"),1)=".",TRUE,FALSE)</formula>
    </cfRule>
  </conditionalFormatting>
  <conditionalFormatting sqref="AU75:AU77">
    <cfRule type="expression" dxfId="2539" priority="4697">
      <formula>IF(RIGHT(TEXT(AU75,"0.#"),1)=".",FALSE,TRUE)</formula>
    </cfRule>
    <cfRule type="expression" dxfId="2538" priority="4698">
      <formula>IF(RIGHT(TEXT(AU75,"0.#"),1)=".",TRUE,FALSE)</formula>
    </cfRule>
  </conditionalFormatting>
  <conditionalFormatting sqref="AQ87:AQ89">
    <cfRule type="expression" dxfId="2537" priority="4695">
      <formula>IF(RIGHT(TEXT(AQ87,"0.#"),1)=".",FALSE,TRUE)</formula>
    </cfRule>
    <cfRule type="expression" dxfId="2536" priority="4696">
      <formula>IF(RIGHT(TEXT(AQ87,"0.#"),1)=".",TRUE,FALSE)</formula>
    </cfRule>
  </conditionalFormatting>
  <conditionalFormatting sqref="AU87:AU89">
    <cfRule type="expression" dxfId="2535" priority="4693">
      <formula>IF(RIGHT(TEXT(AU87,"0.#"),1)=".",FALSE,TRUE)</formula>
    </cfRule>
    <cfRule type="expression" dxfId="2534" priority="4694">
      <formula>IF(RIGHT(TEXT(AU87,"0.#"),1)=".",TRUE,FALSE)</formula>
    </cfRule>
  </conditionalFormatting>
  <conditionalFormatting sqref="AQ92:AQ94">
    <cfRule type="expression" dxfId="2533" priority="4691">
      <formula>IF(RIGHT(TEXT(AQ92,"0.#"),1)=".",FALSE,TRUE)</formula>
    </cfRule>
    <cfRule type="expression" dxfId="2532" priority="4692">
      <formula>IF(RIGHT(TEXT(AQ92,"0.#"),1)=".",TRUE,FALSE)</formula>
    </cfRule>
  </conditionalFormatting>
  <conditionalFormatting sqref="AU92:AU94">
    <cfRule type="expression" dxfId="2531" priority="4689">
      <formula>IF(RIGHT(TEXT(AU92,"0.#"),1)=".",FALSE,TRUE)</formula>
    </cfRule>
    <cfRule type="expression" dxfId="2530" priority="4690">
      <formula>IF(RIGHT(TEXT(AU92,"0.#"),1)=".",TRUE,FALSE)</formula>
    </cfRule>
  </conditionalFormatting>
  <conditionalFormatting sqref="AQ97:AQ99">
    <cfRule type="expression" dxfId="2529" priority="4687">
      <formula>IF(RIGHT(TEXT(AQ97,"0.#"),1)=".",FALSE,TRUE)</formula>
    </cfRule>
    <cfRule type="expression" dxfId="2528" priority="4688">
      <formula>IF(RIGHT(TEXT(AQ97,"0.#"),1)=".",TRUE,FALSE)</formula>
    </cfRule>
  </conditionalFormatting>
  <conditionalFormatting sqref="AU97:AU99">
    <cfRule type="expression" dxfId="2527" priority="4685">
      <formula>IF(RIGHT(TEXT(AU97,"0.#"),1)=".",FALSE,TRUE)</formula>
    </cfRule>
    <cfRule type="expression" dxfId="2526" priority="4686">
      <formula>IF(RIGHT(TEXT(AU97,"0.#"),1)=".",TRUE,FALSE)</formula>
    </cfRule>
  </conditionalFormatting>
  <conditionalFormatting sqref="AE458">
    <cfRule type="expression" dxfId="2525" priority="4379">
      <formula>IF(RIGHT(TEXT(AE458,"0.#"),1)=".",FALSE,TRUE)</formula>
    </cfRule>
    <cfRule type="expression" dxfId="2524" priority="4380">
      <formula>IF(RIGHT(TEXT(AE458,"0.#"),1)=".",TRUE,FALSE)</formula>
    </cfRule>
  </conditionalFormatting>
  <conditionalFormatting sqref="AM460">
    <cfRule type="expression" dxfId="2523" priority="4369">
      <formula>IF(RIGHT(TEXT(AM460,"0.#"),1)=".",FALSE,TRUE)</formula>
    </cfRule>
    <cfRule type="expression" dxfId="2522" priority="4370">
      <formula>IF(RIGHT(TEXT(AM460,"0.#"),1)=".",TRUE,FALSE)</formula>
    </cfRule>
  </conditionalFormatting>
  <conditionalFormatting sqref="AE459">
    <cfRule type="expression" dxfId="2521" priority="4377">
      <formula>IF(RIGHT(TEXT(AE459,"0.#"),1)=".",FALSE,TRUE)</formula>
    </cfRule>
    <cfRule type="expression" dxfId="2520" priority="4378">
      <formula>IF(RIGHT(TEXT(AE459,"0.#"),1)=".",TRUE,FALSE)</formula>
    </cfRule>
  </conditionalFormatting>
  <conditionalFormatting sqref="AE460">
    <cfRule type="expression" dxfId="2519" priority="4375">
      <formula>IF(RIGHT(TEXT(AE460,"0.#"),1)=".",FALSE,TRUE)</formula>
    </cfRule>
    <cfRule type="expression" dxfId="2518" priority="4376">
      <formula>IF(RIGHT(TEXT(AE460,"0.#"),1)=".",TRUE,FALSE)</formula>
    </cfRule>
  </conditionalFormatting>
  <conditionalFormatting sqref="AM458">
    <cfRule type="expression" dxfId="2517" priority="4373">
      <formula>IF(RIGHT(TEXT(AM458,"0.#"),1)=".",FALSE,TRUE)</formula>
    </cfRule>
    <cfRule type="expression" dxfId="2516" priority="4374">
      <formula>IF(RIGHT(TEXT(AM458,"0.#"),1)=".",TRUE,FALSE)</formula>
    </cfRule>
  </conditionalFormatting>
  <conditionalFormatting sqref="AM459">
    <cfRule type="expression" dxfId="2515" priority="4371">
      <formula>IF(RIGHT(TEXT(AM459,"0.#"),1)=".",FALSE,TRUE)</formula>
    </cfRule>
    <cfRule type="expression" dxfId="2514" priority="4372">
      <formula>IF(RIGHT(TEXT(AM459,"0.#"),1)=".",TRUE,FALSE)</formula>
    </cfRule>
  </conditionalFormatting>
  <conditionalFormatting sqref="AU458">
    <cfRule type="expression" dxfId="2513" priority="4367">
      <formula>IF(RIGHT(TEXT(AU458,"0.#"),1)=".",FALSE,TRUE)</formula>
    </cfRule>
    <cfRule type="expression" dxfId="2512" priority="4368">
      <formula>IF(RIGHT(TEXT(AU458,"0.#"),1)=".",TRUE,FALSE)</formula>
    </cfRule>
  </conditionalFormatting>
  <conditionalFormatting sqref="AU459">
    <cfRule type="expression" dxfId="2511" priority="4365">
      <formula>IF(RIGHT(TEXT(AU459,"0.#"),1)=".",FALSE,TRUE)</formula>
    </cfRule>
    <cfRule type="expression" dxfId="2510" priority="4366">
      <formula>IF(RIGHT(TEXT(AU459,"0.#"),1)=".",TRUE,FALSE)</formula>
    </cfRule>
  </conditionalFormatting>
  <conditionalFormatting sqref="AU460">
    <cfRule type="expression" dxfId="2509" priority="4363">
      <formula>IF(RIGHT(TEXT(AU460,"0.#"),1)=".",FALSE,TRUE)</formula>
    </cfRule>
    <cfRule type="expression" dxfId="2508" priority="4364">
      <formula>IF(RIGHT(TEXT(AU460,"0.#"),1)=".",TRUE,FALSE)</formula>
    </cfRule>
  </conditionalFormatting>
  <conditionalFormatting sqref="AI460">
    <cfRule type="expression" dxfId="2507" priority="4357">
      <formula>IF(RIGHT(TEXT(AI460,"0.#"),1)=".",FALSE,TRUE)</formula>
    </cfRule>
    <cfRule type="expression" dxfId="2506" priority="4358">
      <formula>IF(RIGHT(TEXT(AI460,"0.#"),1)=".",TRUE,FALSE)</formula>
    </cfRule>
  </conditionalFormatting>
  <conditionalFormatting sqref="AI458">
    <cfRule type="expression" dxfId="2505" priority="4361">
      <formula>IF(RIGHT(TEXT(AI458,"0.#"),1)=".",FALSE,TRUE)</formula>
    </cfRule>
    <cfRule type="expression" dxfId="2504" priority="4362">
      <formula>IF(RIGHT(TEXT(AI458,"0.#"),1)=".",TRUE,FALSE)</formula>
    </cfRule>
  </conditionalFormatting>
  <conditionalFormatting sqref="AI459">
    <cfRule type="expression" dxfId="2503" priority="4359">
      <formula>IF(RIGHT(TEXT(AI459,"0.#"),1)=".",FALSE,TRUE)</formula>
    </cfRule>
    <cfRule type="expression" dxfId="2502" priority="4360">
      <formula>IF(RIGHT(TEXT(AI459,"0.#"),1)=".",TRUE,FALSE)</formula>
    </cfRule>
  </conditionalFormatting>
  <conditionalFormatting sqref="AQ459">
    <cfRule type="expression" dxfId="2501" priority="4355">
      <formula>IF(RIGHT(TEXT(AQ459,"0.#"),1)=".",FALSE,TRUE)</formula>
    </cfRule>
    <cfRule type="expression" dxfId="2500" priority="4356">
      <formula>IF(RIGHT(TEXT(AQ459,"0.#"),1)=".",TRUE,FALSE)</formula>
    </cfRule>
  </conditionalFormatting>
  <conditionalFormatting sqref="AQ460">
    <cfRule type="expression" dxfId="2499" priority="4353">
      <formula>IF(RIGHT(TEXT(AQ460,"0.#"),1)=".",FALSE,TRUE)</formula>
    </cfRule>
    <cfRule type="expression" dxfId="2498" priority="4354">
      <formula>IF(RIGHT(TEXT(AQ460,"0.#"),1)=".",TRUE,FALSE)</formula>
    </cfRule>
  </conditionalFormatting>
  <conditionalFormatting sqref="AQ458">
    <cfRule type="expression" dxfId="2497" priority="4351">
      <formula>IF(RIGHT(TEXT(AQ458,"0.#"),1)=".",FALSE,TRUE)</formula>
    </cfRule>
    <cfRule type="expression" dxfId="2496" priority="4352">
      <formula>IF(RIGHT(TEXT(AQ458,"0.#"),1)=".",TRUE,FALSE)</formula>
    </cfRule>
  </conditionalFormatting>
  <conditionalFormatting sqref="AM120">
    <cfRule type="expression" dxfId="2495" priority="3029">
      <formula>IF(RIGHT(TEXT(AM120,"0.#"),1)=".",FALSE,TRUE)</formula>
    </cfRule>
    <cfRule type="expression" dxfId="2494" priority="3030">
      <formula>IF(RIGHT(TEXT(AM120,"0.#"),1)=".",TRUE,FALSE)</formula>
    </cfRule>
  </conditionalFormatting>
  <conditionalFormatting sqref="AI126">
    <cfRule type="expression" dxfId="2493" priority="3019">
      <formula>IF(RIGHT(TEXT(AI126,"0.#"),1)=".",FALSE,TRUE)</formula>
    </cfRule>
    <cfRule type="expression" dxfId="2492" priority="3020">
      <formula>IF(RIGHT(TEXT(AI126,"0.#"),1)=".",TRUE,FALSE)</formula>
    </cfRule>
  </conditionalFormatting>
  <conditionalFormatting sqref="AE123 AM123">
    <cfRule type="expression" dxfId="2491" priority="3025">
      <formula>IF(RIGHT(TEXT(AE123,"0.#"),1)=".",FALSE,TRUE)</formula>
    </cfRule>
    <cfRule type="expression" dxfId="2490" priority="3026">
      <formula>IF(RIGHT(TEXT(AE123,"0.#"),1)=".",TRUE,FALSE)</formula>
    </cfRule>
  </conditionalFormatting>
  <conditionalFormatting sqref="AI123">
    <cfRule type="expression" dxfId="2489" priority="3023">
      <formula>IF(RIGHT(TEXT(AI123,"0.#"),1)=".",FALSE,TRUE)</formula>
    </cfRule>
    <cfRule type="expression" dxfId="2488" priority="3024">
      <formula>IF(RIGHT(TEXT(AI123,"0.#"),1)=".",TRUE,FALSE)</formula>
    </cfRule>
  </conditionalFormatting>
  <conditionalFormatting sqref="AE126 AM126">
    <cfRule type="expression" dxfId="2487" priority="3021">
      <formula>IF(RIGHT(TEXT(AE126,"0.#"),1)=".",FALSE,TRUE)</formula>
    </cfRule>
    <cfRule type="expression" dxfId="2486" priority="3022">
      <formula>IF(RIGHT(TEXT(AE126,"0.#"),1)=".",TRUE,FALSE)</formula>
    </cfRule>
  </conditionalFormatting>
  <conditionalFormatting sqref="AE129 AM129">
    <cfRule type="expression" dxfId="2485" priority="3017">
      <formula>IF(RIGHT(TEXT(AE129,"0.#"),1)=".",FALSE,TRUE)</formula>
    </cfRule>
    <cfRule type="expression" dxfId="2484" priority="3018">
      <formula>IF(RIGHT(TEXT(AE129,"0.#"),1)=".",TRUE,FALSE)</formula>
    </cfRule>
  </conditionalFormatting>
  <conditionalFormatting sqref="AI129">
    <cfRule type="expression" dxfId="2483" priority="3015">
      <formula>IF(RIGHT(TEXT(AI129,"0.#"),1)=".",FALSE,TRUE)</formula>
    </cfRule>
    <cfRule type="expression" dxfId="2482" priority="3016">
      <formula>IF(RIGHT(TEXT(AI129,"0.#"),1)=".",TRUE,FALSE)</formula>
    </cfRule>
  </conditionalFormatting>
  <conditionalFormatting sqref="Y839:Y866">
    <cfRule type="expression" dxfId="2481" priority="3013">
      <formula>IF(RIGHT(TEXT(Y839,"0.#"),1)=".",FALSE,TRUE)</formula>
    </cfRule>
    <cfRule type="expression" dxfId="2480" priority="3014">
      <formula>IF(RIGHT(TEXT(Y839,"0.#"),1)=".",TRUE,FALSE)</formula>
    </cfRule>
  </conditionalFormatting>
  <conditionalFormatting sqref="AU518">
    <cfRule type="expression" dxfId="2479" priority="1523">
      <formula>IF(RIGHT(TEXT(AU518,"0.#"),1)=".",FALSE,TRUE)</formula>
    </cfRule>
    <cfRule type="expression" dxfId="2478" priority="1524">
      <formula>IF(RIGHT(TEXT(AU518,"0.#"),1)=".",TRUE,FALSE)</formula>
    </cfRule>
  </conditionalFormatting>
  <conditionalFormatting sqref="AQ551">
    <cfRule type="expression" dxfId="2477" priority="1299">
      <formula>IF(RIGHT(TEXT(AQ551,"0.#"),1)=".",FALSE,TRUE)</formula>
    </cfRule>
    <cfRule type="expression" dxfId="2476" priority="1300">
      <formula>IF(RIGHT(TEXT(AQ551,"0.#"),1)=".",TRUE,FALSE)</formula>
    </cfRule>
  </conditionalFormatting>
  <conditionalFormatting sqref="AE556">
    <cfRule type="expression" dxfId="2475" priority="1297">
      <formula>IF(RIGHT(TEXT(AE556,"0.#"),1)=".",FALSE,TRUE)</formula>
    </cfRule>
    <cfRule type="expression" dxfId="2474" priority="1298">
      <formula>IF(RIGHT(TEXT(AE556,"0.#"),1)=".",TRUE,FALSE)</formula>
    </cfRule>
  </conditionalFormatting>
  <conditionalFormatting sqref="AE557">
    <cfRule type="expression" dxfId="2473" priority="1295">
      <formula>IF(RIGHT(TEXT(AE557,"0.#"),1)=".",FALSE,TRUE)</formula>
    </cfRule>
    <cfRule type="expression" dxfId="2472" priority="1296">
      <formula>IF(RIGHT(TEXT(AE557,"0.#"),1)=".",TRUE,FALSE)</formula>
    </cfRule>
  </conditionalFormatting>
  <conditionalFormatting sqref="AE558">
    <cfRule type="expression" dxfId="2471" priority="1293">
      <formula>IF(RIGHT(TEXT(AE558,"0.#"),1)=".",FALSE,TRUE)</formula>
    </cfRule>
    <cfRule type="expression" dxfId="2470" priority="1294">
      <formula>IF(RIGHT(TEXT(AE558,"0.#"),1)=".",TRUE,FALSE)</formula>
    </cfRule>
  </conditionalFormatting>
  <conditionalFormatting sqref="AU556">
    <cfRule type="expression" dxfId="2469" priority="1285">
      <formula>IF(RIGHT(TEXT(AU556,"0.#"),1)=".",FALSE,TRUE)</formula>
    </cfRule>
    <cfRule type="expression" dxfId="2468" priority="1286">
      <formula>IF(RIGHT(TEXT(AU556,"0.#"),1)=".",TRUE,FALSE)</formula>
    </cfRule>
  </conditionalFormatting>
  <conditionalFormatting sqref="AU557">
    <cfRule type="expression" dxfId="2467" priority="1283">
      <formula>IF(RIGHT(TEXT(AU557,"0.#"),1)=".",FALSE,TRUE)</formula>
    </cfRule>
    <cfRule type="expression" dxfId="2466" priority="1284">
      <formula>IF(RIGHT(TEXT(AU557,"0.#"),1)=".",TRUE,FALSE)</formula>
    </cfRule>
  </conditionalFormatting>
  <conditionalFormatting sqref="AU558">
    <cfRule type="expression" dxfId="2465" priority="1281">
      <formula>IF(RIGHT(TEXT(AU558,"0.#"),1)=".",FALSE,TRUE)</formula>
    </cfRule>
    <cfRule type="expression" dxfId="2464" priority="1282">
      <formula>IF(RIGHT(TEXT(AU558,"0.#"),1)=".",TRUE,FALSE)</formula>
    </cfRule>
  </conditionalFormatting>
  <conditionalFormatting sqref="AQ557">
    <cfRule type="expression" dxfId="2463" priority="1273">
      <formula>IF(RIGHT(TEXT(AQ557,"0.#"),1)=".",FALSE,TRUE)</formula>
    </cfRule>
    <cfRule type="expression" dxfId="2462" priority="1274">
      <formula>IF(RIGHT(TEXT(AQ557,"0.#"),1)=".",TRUE,FALSE)</formula>
    </cfRule>
  </conditionalFormatting>
  <conditionalFormatting sqref="AQ558">
    <cfRule type="expression" dxfId="2461" priority="1271">
      <formula>IF(RIGHT(TEXT(AQ558,"0.#"),1)=".",FALSE,TRUE)</formula>
    </cfRule>
    <cfRule type="expression" dxfId="2460" priority="1272">
      <formula>IF(RIGHT(TEXT(AQ558,"0.#"),1)=".",TRUE,FALSE)</formula>
    </cfRule>
  </conditionalFormatting>
  <conditionalFormatting sqref="AQ556">
    <cfRule type="expression" dxfId="2459" priority="1269">
      <formula>IF(RIGHT(TEXT(AQ556,"0.#"),1)=".",FALSE,TRUE)</formula>
    </cfRule>
    <cfRule type="expression" dxfId="2458" priority="1270">
      <formula>IF(RIGHT(TEXT(AQ556,"0.#"),1)=".",TRUE,FALSE)</formula>
    </cfRule>
  </conditionalFormatting>
  <conditionalFormatting sqref="AE561">
    <cfRule type="expression" dxfId="2457" priority="1267">
      <formula>IF(RIGHT(TEXT(AE561,"0.#"),1)=".",FALSE,TRUE)</formula>
    </cfRule>
    <cfRule type="expression" dxfId="2456" priority="1268">
      <formula>IF(RIGHT(TEXT(AE561,"0.#"),1)=".",TRUE,FALSE)</formula>
    </cfRule>
  </conditionalFormatting>
  <conditionalFormatting sqref="AE562">
    <cfRule type="expression" dxfId="2455" priority="1265">
      <formula>IF(RIGHT(TEXT(AE562,"0.#"),1)=".",FALSE,TRUE)</formula>
    </cfRule>
    <cfRule type="expression" dxfId="2454" priority="1266">
      <formula>IF(RIGHT(TEXT(AE562,"0.#"),1)=".",TRUE,FALSE)</formula>
    </cfRule>
  </conditionalFormatting>
  <conditionalFormatting sqref="AE563">
    <cfRule type="expression" dxfId="2453" priority="1263">
      <formula>IF(RIGHT(TEXT(AE563,"0.#"),1)=".",FALSE,TRUE)</formula>
    </cfRule>
    <cfRule type="expression" dxfId="2452" priority="1264">
      <formula>IF(RIGHT(TEXT(AE563,"0.#"),1)=".",TRUE,FALSE)</formula>
    </cfRule>
  </conditionalFormatting>
  <conditionalFormatting sqref="AL1102:AO1131">
    <cfRule type="expression" dxfId="2451" priority="2919">
      <formula>IF(AND(AL1102&gt;=0, RIGHT(TEXT(AL1102,"0.#"),1)&lt;&gt;"."),TRUE,FALSE)</formula>
    </cfRule>
    <cfRule type="expression" dxfId="2450" priority="2920">
      <formula>IF(AND(AL1102&gt;=0, RIGHT(TEXT(AL1102,"0.#"),1)="."),TRUE,FALSE)</formula>
    </cfRule>
    <cfRule type="expression" dxfId="2449" priority="2921">
      <formula>IF(AND(AL1102&lt;0, RIGHT(TEXT(AL1102,"0.#"),1)&lt;&gt;"."),TRUE,FALSE)</formula>
    </cfRule>
    <cfRule type="expression" dxfId="2448" priority="2922">
      <formula>IF(AND(AL1102&lt;0, RIGHT(TEXT(AL1102,"0.#"),1)="."),TRUE,FALSE)</formula>
    </cfRule>
  </conditionalFormatting>
  <conditionalFormatting sqref="Y1102:Y1131">
    <cfRule type="expression" dxfId="2447" priority="2917">
      <formula>IF(RIGHT(TEXT(Y1102,"0.#"),1)=".",FALSE,TRUE)</formula>
    </cfRule>
    <cfRule type="expression" dxfId="2446" priority="2918">
      <formula>IF(RIGHT(TEXT(Y1102,"0.#"),1)=".",TRUE,FALSE)</formula>
    </cfRule>
  </conditionalFormatting>
  <conditionalFormatting sqref="AQ553">
    <cfRule type="expression" dxfId="2445" priority="1301">
      <formula>IF(RIGHT(TEXT(AQ553,"0.#"),1)=".",FALSE,TRUE)</formula>
    </cfRule>
    <cfRule type="expression" dxfId="2444" priority="1302">
      <formula>IF(RIGHT(TEXT(AQ553,"0.#"),1)=".",TRUE,FALSE)</formula>
    </cfRule>
  </conditionalFormatting>
  <conditionalFormatting sqref="AU552">
    <cfRule type="expression" dxfId="2443" priority="1313">
      <formula>IF(RIGHT(TEXT(AU552,"0.#"),1)=".",FALSE,TRUE)</formula>
    </cfRule>
    <cfRule type="expression" dxfId="2442" priority="1314">
      <formula>IF(RIGHT(TEXT(AU552,"0.#"),1)=".",TRUE,FALSE)</formula>
    </cfRule>
  </conditionalFormatting>
  <conditionalFormatting sqref="AE552">
    <cfRule type="expression" dxfId="2441" priority="1325">
      <formula>IF(RIGHT(TEXT(AE552,"0.#"),1)=".",FALSE,TRUE)</formula>
    </cfRule>
    <cfRule type="expression" dxfId="2440" priority="1326">
      <formula>IF(RIGHT(TEXT(AE552,"0.#"),1)=".",TRUE,FALSE)</formula>
    </cfRule>
  </conditionalFormatting>
  <conditionalFormatting sqref="AQ548">
    <cfRule type="expression" dxfId="2439" priority="1331">
      <formula>IF(RIGHT(TEXT(AQ548,"0.#"),1)=".",FALSE,TRUE)</formula>
    </cfRule>
    <cfRule type="expression" dxfId="2438" priority="1332">
      <formula>IF(RIGHT(TEXT(AQ548,"0.#"),1)=".",TRUE,FALSE)</formula>
    </cfRule>
  </conditionalFormatting>
  <conditionalFormatting sqref="AL837:AO838">
    <cfRule type="expression" dxfId="2437" priority="2871">
      <formula>IF(AND(AL837&gt;=0, RIGHT(TEXT(AL837,"0.#"),1)&lt;&gt;"."),TRUE,FALSE)</formula>
    </cfRule>
    <cfRule type="expression" dxfId="2436" priority="2872">
      <formula>IF(AND(AL837&gt;=0, RIGHT(TEXT(AL837,"0.#"),1)="."),TRUE,FALSE)</formula>
    </cfRule>
    <cfRule type="expression" dxfId="2435" priority="2873">
      <formula>IF(AND(AL837&lt;0, RIGHT(TEXT(AL837,"0.#"),1)&lt;&gt;"."),TRUE,FALSE)</formula>
    </cfRule>
    <cfRule type="expression" dxfId="2434" priority="2874">
      <formula>IF(AND(AL837&lt;0, RIGHT(TEXT(AL837,"0.#"),1)="."),TRUE,FALSE)</formula>
    </cfRule>
  </conditionalFormatting>
  <conditionalFormatting sqref="Y837:Y838">
    <cfRule type="expression" dxfId="2433" priority="2869">
      <formula>IF(RIGHT(TEXT(Y837,"0.#"),1)=".",FALSE,TRUE)</formula>
    </cfRule>
    <cfRule type="expression" dxfId="2432" priority="2870">
      <formula>IF(RIGHT(TEXT(Y837,"0.#"),1)=".",TRUE,FALSE)</formula>
    </cfRule>
  </conditionalFormatting>
  <conditionalFormatting sqref="AE492">
    <cfRule type="expression" dxfId="2431" priority="1657">
      <formula>IF(RIGHT(TEXT(AE492,"0.#"),1)=".",FALSE,TRUE)</formula>
    </cfRule>
    <cfRule type="expression" dxfId="2430" priority="1658">
      <formula>IF(RIGHT(TEXT(AE492,"0.#"),1)=".",TRUE,FALSE)</formula>
    </cfRule>
  </conditionalFormatting>
  <conditionalFormatting sqref="AE493">
    <cfRule type="expression" dxfId="2429" priority="1655">
      <formula>IF(RIGHT(TEXT(AE493,"0.#"),1)=".",FALSE,TRUE)</formula>
    </cfRule>
    <cfRule type="expression" dxfId="2428" priority="1656">
      <formula>IF(RIGHT(TEXT(AE493,"0.#"),1)=".",TRUE,FALSE)</formula>
    </cfRule>
  </conditionalFormatting>
  <conditionalFormatting sqref="AE494">
    <cfRule type="expression" dxfId="2427" priority="1653">
      <formula>IF(RIGHT(TEXT(AE494,"0.#"),1)=".",FALSE,TRUE)</formula>
    </cfRule>
    <cfRule type="expression" dxfId="2426" priority="1654">
      <formula>IF(RIGHT(TEXT(AE494,"0.#"),1)=".",TRUE,FALSE)</formula>
    </cfRule>
  </conditionalFormatting>
  <conditionalFormatting sqref="AQ493">
    <cfRule type="expression" dxfId="2425" priority="1633">
      <formula>IF(RIGHT(TEXT(AQ493,"0.#"),1)=".",FALSE,TRUE)</formula>
    </cfRule>
    <cfRule type="expression" dxfId="2424" priority="1634">
      <formula>IF(RIGHT(TEXT(AQ493,"0.#"),1)=".",TRUE,FALSE)</formula>
    </cfRule>
  </conditionalFormatting>
  <conditionalFormatting sqref="AQ494">
    <cfRule type="expression" dxfId="2423" priority="1631">
      <formula>IF(RIGHT(TEXT(AQ494,"0.#"),1)=".",FALSE,TRUE)</formula>
    </cfRule>
    <cfRule type="expression" dxfId="2422" priority="1632">
      <formula>IF(RIGHT(TEXT(AQ494,"0.#"),1)=".",TRUE,FALSE)</formula>
    </cfRule>
  </conditionalFormatting>
  <conditionalFormatting sqref="AQ492">
    <cfRule type="expression" dxfId="2421" priority="1629">
      <formula>IF(RIGHT(TEXT(AQ492,"0.#"),1)=".",FALSE,TRUE)</formula>
    </cfRule>
    <cfRule type="expression" dxfId="2420" priority="1630">
      <formula>IF(RIGHT(TEXT(AQ492,"0.#"),1)=".",TRUE,FALSE)</formula>
    </cfRule>
  </conditionalFormatting>
  <conditionalFormatting sqref="AU494">
    <cfRule type="expression" dxfId="2419" priority="1641">
      <formula>IF(RIGHT(TEXT(AU494,"0.#"),1)=".",FALSE,TRUE)</formula>
    </cfRule>
    <cfRule type="expression" dxfId="2418" priority="1642">
      <formula>IF(RIGHT(TEXT(AU494,"0.#"),1)=".",TRUE,FALSE)</formula>
    </cfRule>
  </conditionalFormatting>
  <conditionalFormatting sqref="AU492">
    <cfRule type="expression" dxfId="2417" priority="1645">
      <formula>IF(RIGHT(TEXT(AU492,"0.#"),1)=".",FALSE,TRUE)</formula>
    </cfRule>
    <cfRule type="expression" dxfId="2416" priority="1646">
      <formula>IF(RIGHT(TEXT(AU492,"0.#"),1)=".",TRUE,FALSE)</formula>
    </cfRule>
  </conditionalFormatting>
  <conditionalFormatting sqref="AU493">
    <cfRule type="expression" dxfId="2415" priority="1643">
      <formula>IF(RIGHT(TEXT(AU493,"0.#"),1)=".",FALSE,TRUE)</formula>
    </cfRule>
    <cfRule type="expression" dxfId="2414" priority="1644">
      <formula>IF(RIGHT(TEXT(AU493,"0.#"),1)=".",TRUE,FALSE)</formula>
    </cfRule>
  </conditionalFormatting>
  <conditionalFormatting sqref="AU583">
    <cfRule type="expression" dxfId="2413" priority="1161">
      <formula>IF(RIGHT(TEXT(AU583,"0.#"),1)=".",FALSE,TRUE)</formula>
    </cfRule>
    <cfRule type="expression" dxfId="2412" priority="1162">
      <formula>IF(RIGHT(TEXT(AU583,"0.#"),1)=".",TRUE,FALSE)</formula>
    </cfRule>
  </conditionalFormatting>
  <conditionalFormatting sqref="AU582">
    <cfRule type="expression" dxfId="2411" priority="1163">
      <formula>IF(RIGHT(TEXT(AU582,"0.#"),1)=".",FALSE,TRUE)</formula>
    </cfRule>
    <cfRule type="expression" dxfId="2410" priority="1164">
      <formula>IF(RIGHT(TEXT(AU582,"0.#"),1)=".",TRUE,FALSE)</formula>
    </cfRule>
  </conditionalFormatting>
  <conditionalFormatting sqref="AE499">
    <cfRule type="expression" dxfId="2409" priority="1623">
      <formula>IF(RIGHT(TEXT(AE499,"0.#"),1)=".",FALSE,TRUE)</formula>
    </cfRule>
    <cfRule type="expression" dxfId="2408" priority="1624">
      <formula>IF(RIGHT(TEXT(AE499,"0.#"),1)=".",TRUE,FALSE)</formula>
    </cfRule>
  </conditionalFormatting>
  <conditionalFormatting sqref="AE497">
    <cfRule type="expression" dxfId="2407" priority="1627">
      <formula>IF(RIGHT(TEXT(AE497,"0.#"),1)=".",FALSE,TRUE)</formula>
    </cfRule>
    <cfRule type="expression" dxfId="2406" priority="1628">
      <formula>IF(RIGHT(TEXT(AE497,"0.#"),1)=".",TRUE,FALSE)</formula>
    </cfRule>
  </conditionalFormatting>
  <conditionalFormatting sqref="AE498">
    <cfRule type="expression" dxfId="2405" priority="1625">
      <formula>IF(RIGHT(TEXT(AE498,"0.#"),1)=".",FALSE,TRUE)</formula>
    </cfRule>
    <cfRule type="expression" dxfId="2404" priority="1626">
      <formula>IF(RIGHT(TEXT(AE498,"0.#"),1)=".",TRUE,FALSE)</formula>
    </cfRule>
  </conditionalFormatting>
  <conditionalFormatting sqref="AU499">
    <cfRule type="expression" dxfId="2403" priority="1611">
      <formula>IF(RIGHT(TEXT(AU499,"0.#"),1)=".",FALSE,TRUE)</formula>
    </cfRule>
    <cfRule type="expression" dxfId="2402" priority="1612">
      <formula>IF(RIGHT(TEXT(AU499,"0.#"),1)=".",TRUE,FALSE)</formula>
    </cfRule>
  </conditionalFormatting>
  <conditionalFormatting sqref="AU497">
    <cfRule type="expression" dxfId="2401" priority="1615">
      <formula>IF(RIGHT(TEXT(AU497,"0.#"),1)=".",FALSE,TRUE)</formula>
    </cfRule>
    <cfRule type="expression" dxfId="2400" priority="1616">
      <formula>IF(RIGHT(TEXT(AU497,"0.#"),1)=".",TRUE,FALSE)</formula>
    </cfRule>
  </conditionalFormatting>
  <conditionalFormatting sqref="AU498">
    <cfRule type="expression" dxfId="2399" priority="1613">
      <formula>IF(RIGHT(TEXT(AU498,"0.#"),1)=".",FALSE,TRUE)</formula>
    </cfRule>
    <cfRule type="expression" dxfId="2398" priority="1614">
      <formula>IF(RIGHT(TEXT(AU498,"0.#"),1)=".",TRUE,FALSE)</formula>
    </cfRule>
  </conditionalFormatting>
  <conditionalFormatting sqref="AQ497">
    <cfRule type="expression" dxfId="2397" priority="1599">
      <formula>IF(RIGHT(TEXT(AQ497,"0.#"),1)=".",FALSE,TRUE)</formula>
    </cfRule>
    <cfRule type="expression" dxfId="2396" priority="1600">
      <formula>IF(RIGHT(TEXT(AQ497,"0.#"),1)=".",TRUE,FALSE)</formula>
    </cfRule>
  </conditionalFormatting>
  <conditionalFormatting sqref="AQ498">
    <cfRule type="expression" dxfId="2395" priority="1603">
      <formula>IF(RIGHT(TEXT(AQ498,"0.#"),1)=".",FALSE,TRUE)</formula>
    </cfRule>
    <cfRule type="expression" dxfId="2394" priority="1604">
      <formula>IF(RIGHT(TEXT(AQ498,"0.#"),1)=".",TRUE,FALSE)</formula>
    </cfRule>
  </conditionalFormatting>
  <conditionalFormatting sqref="AQ499">
    <cfRule type="expression" dxfId="2393" priority="1601">
      <formula>IF(RIGHT(TEXT(AQ499,"0.#"),1)=".",FALSE,TRUE)</formula>
    </cfRule>
    <cfRule type="expression" dxfId="2392" priority="1602">
      <formula>IF(RIGHT(TEXT(AQ499,"0.#"),1)=".",TRUE,FALSE)</formula>
    </cfRule>
  </conditionalFormatting>
  <conditionalFormatting sqref="AE504">
    <cfRule type="expression" dxfId="2391" priority="1593">
      <formula>IF(RIGHT(TEXT(AE504,"0.#"),1)=".",FALSE,TRUE)</formula>
    </cfRule>
    <cfRule type="expression" dxfId="2390" priority="1594">
      <formula>IF(RIGHT(TEXT(AE504,"0.#"),1)=".",TRUE,FALSE)</formula>
    </cfRule>
  </conditionalFormatting>
  <conditionalFormatting sqref="AE502">
    <cfRule type="expression" dxfId="2389" priority="1597">
      <formula>IF(RIGHT(TEXT(AE502,"0.#"),1)=".",FALSE,TRUE)</formula>
    </cfRule>
    <cfRule type="expression" dxfId="2388" priority="1598">
      <formula>IF(RIGHT(TEXT(AE502,"0.#"),1)=".",TRUE,FALSE)</formula>
    </cfRule>
  </conditionalFormatting>
  <conditionalFormatting sqref="AE503">
    <cfRule type="expression" dxfId="2387" priority="1595">
      <formula>IF(RIGHT(TEXT(AE503,"0.#"),1)=".",FALSE,TRUE)</formula>
    </cfRule>
    <cfRule type="expression" dxfId="2386" priority="1596">
      <formula>IF(RIGHT(TEXT(AE503,"0.#"),1)=".",TRUE,FALSE)</formula>
    </cfRule>
  </conditionalFormatting>
  <conditionalFormatting sqref="AU504">
    <cfRule type="expression" dxfId="2385" priority="1581">
      <formula>IF(RIGHT(TEXT(AU504,"0.#"),1)=".",FALSE,TRUE)</formula>
    </cfRule>
    <cfRule type="expression" dxfId="2384" priority="1582">
      <formula>IF(RIGHT(TEXT(AU504,"0.#"),1)=".",TRUE,FALSE)</formula>
    </cfRule>
  </conditionalFormatting>
  <conditionalFormatting sqref="AU502">
    <cfRule type="expression" dxfId="2383" priority="1585">
      <formula>IF(RIGHT(TEXT(AU502,"0.#"),1)=".",FALSE,TRUE)</formula>
    </cfRule>
    <cfRule type="expression" dxfId="2382" priority="1586">
      <formula>IF(RIGHT(TEXT(AU502,"0.#"),1)=".",TRUE,FALSE)</formula>
    </cfRule>
  </conditionalFormatting>
  <conditionalFormatting sqref="AU503">
    <cfRule type="expression" dxfId="2381" priority="1583">
      <formula>IF(RIGHT(TEXT(AU503,"0.#"),1)=".",FALSE,TRUE)</formula>
    </cfRule>
    <cfRule type="expression" dxfId="2380" priority="1584">
      <formula>IF(RIGHT(TEXT(AU503,"0.#"),1)=".",TRUE,FALSE)</formula>
    </cfRule>
  </conditionalFormatting>
  <conditionalFormatting sqref="AQ502">
    <cfRule type="expression" dxfId="2379" priority="1569">
      <formula>IF(RIGHT(TEXT(AQ502,"0.#"),1)=".",FALSE,TRUE)</formula>
    </cfRule>
    <cfRule type="expression" dxfId="2378" priority="1570">
      <formula>IF(RIGHT(TEXT(AQ502,"0.#"),1)=".",TRUE,FALSE)</formula>
    </cfRule>
  </conditionalFormatting>
  <conditionalFormatting sqref="AQ503">
    <cfRule type="expression" dxfId="2377" priority="1573">
      <formula>IF(RIGHT(TEXT(AQ503,"0.#"),1)=".",FALSE,TRUE)</formula>
    </cfRule>
    <cfRule type="expression" dxfId="2376" priority="1574">
      <formula>IF(RIGHT(TEXT(AQ503,"0.#"),1)=".",TRUE,FALSE)</formula>
    </cfRule>
  </conditionalFormatting>
  <conditionalFormatting sqref="AQ504">
    <cfRule type="expression" dxfId="2375" priority="1571">
      <formula>IF(RIGHT(TEXT(AQ504,"0.#"),1)=".",FALSE,TRUE)</formula>
    </cfRule>
    <cfRule type="expression" dxfId="2374" priority="1572">
      <formula>IF(RIGHT(TEXT(AQ504,"0.#"),1)=".",TRUE,FALSE)</formula>
    </cfRule>
  </conditionalFormatting>
  <conditionalFormatting sqref="AE509">
    <cfRule type="expression" dxfId="2373" priority="1563">
      <formula>IF(RIGHT(TEXT(AE509,"0.#"),1)=".",FALSE,TRUE)</formula>
    </cfRule>
    <cfRule type="expression" dxfId="2372" priority="1564">
      <formula>IF(RIGHT(TEXT(AE509,"0.#"),1)=".",TRUE,FALSE)</formula>
    </cfRule>
  </conditionalFormatting>
  <conditionalFormatting sqref="AE507">
    <cfRule type="expression" dxfId="2371" priority="1567">
      <formula>IF(RIGHT(TEXT(AE507,"0.#"),1)=".",FALSE,TRUE)</formula>
    </cfRule>
    <cfRule type="expression" dxfId="2370" priority="1568">
      <formula>IF(RIGHT(TEXT(AE507,"0.#"),1)=".",TRUE,FALSE)</formula>
    </cfRule>
  </conditionalFormatting>
  <conditionalFormatting sqref="AE508">
    <cfRule type="expression" dxfId="2369" priority="1565">
      <formula>IF(RIGHT(TEXT(AE508,"0.#"),1)=".",FALSE,TRUE)</formula>
    </cfRule>
    <cfRule type="expression" dxfId="2368" priority="1566">
      <formula>IF(RIGHT(TEXT(AE508,"0.#"),1)=".",TRUE,FALSE)</formula>
    </cfRule>
  </conditionalFormatting>
  <conditionalFormatting sqref="AU509">
    <cfRule type="expression" dxfId="2367" priority="1551">
      <formula>IF(RIGHT(TEXT(AU509,"0.#"),1)=".",FALSE,TRUE)</formula>
    </cfRule>
    <cfRule type="expression" dxfId="2366" priority="1552">
      <formula>IF(RIGHT(TEXT(AU509,"0.#"),1)=".",TRUE,FALSE)</formula>
    </cfRule>
  </conditionalFormatting>
  <conditionalFormatting sqref="AU507">
    <cfRule type="expression" dxfId="2365" priority="1555">
      <formula>IF(RIGHT(TEXT(AU507,"0.#"),1)=".",FALSE,TRUE)</formula>
    </cfRule>
    <cfRule type="expression" dxfId="2364" priority="1556">
      <formula>IF(RIGHT(TEXT(AU507,"0.#"),1)=".",TRUE,FALSE)</formula>
    </cfRule>
  </conditionalFormatting>
  <conditionalFormatting sqref="AU508">
    <cfRule type="expression" dxfId="2363" priority="1553">
      <formula>IF(RIGHT(TEXT(AU508,"0.#"),1)=".",FALSE,TRUE)</formula>
    </cfRule>
    <cfRule type="expression" dxfId="2362" priority="1554">
      <formula>IF(RIGHT(TEXT(AU508,"0.#"),1)=".",TRUE,FALSE)</formula>
    </cfRule>
  </conditionalFormatting>
  <conditionalFormatting sqref="AQ507">
    <cfRule type="expression" dxfId="2361" priority="1539">
      <formula>IF(RIGHT(TEXT(AQ507,"0.#"),1)=".",FALSE,TRUE)</formula>
    </cfRule>
    <cfRule type="expression" dxfId="2360" priority="1540">
      <formula>IF(RIGHT(TEXT(AQ507,"0.#"),1)=".",TRUE,FALSE)</formula>
    </cfRule>
  </conditionalFormatting>
  <conditionalFormatting sqref="AQ508">
    <cfRule type="expression" dxfId="2359" priority="1543">
      <formula>IF(RIGHT(TEXT(AQ508,"0.#"),1)=".",FALSE,TRUE)</formula>
    </cfRule>
    <cfRule type="expression" dxfId="2358" priority="1544">
      <formula>IF(RIGHT(TEXT(AQ508,"0.#"),1)=".",TRUE,FALSE)</formula>
    </cfRule>
  </conditionalFormatting>
  <conditionalFormatting sqref="AQ509">
    <cfRule type="expression" dxfId="2357" priority="1541">
      <formula>IF(RIGHT(TEXT(AQ509,"0.#"),1)=".",FALSE,TRUE)</formula>
    </cfRule>
    <cfRule type="expression" dxfId="2356" priority="1542">
      <formula>IF(RIGHT(TEXT(AQ509,"0.#"),1)=".",TRUE,FALSE)</formula>
    </cfRule>
  </conditionalFormatting>
  <conditionalFormatting sqref="AE465">
    <cfRule type="expression" dxfId="2355" priority="1833">
      <formula>IF(RIGHT(TEXT(AE465,"0.#"),1)=".",FALSE,TRUE)</formula>
    </cfRule>
    <cfRule type="expression" dxfId="2354" priority="1834">
      <formula>IF(RIGHT(TEXT(AE465,"0.#"),1)=".",TRUE,FALSE)</formula>
    </cfRule>
  </conditionalFormatting>
  <conditionalFormatting sqref="AE463">
    <cfRule type="expression" dxfId="2353" priority="1837">
      <formula>IF(RIGHT(TEXT(AE463,"0.#"),1)=".",FALSE,TRUE)</formula>
    </cfRule>
    <cfRule type="expression" dxfId="2352" priority="1838">
      <formula>IF(RIGHT(TEXT(AE463,"0.#"),1)=".",TRUE,FALSE)</formula>
    </cfRule>
  </conditionalFormatting>
  <conditionalFormatting sqref="AE464">
    <cfRule type="expression" dxfId="2351" priority="1835">
      <formula>IF(RIGHT(TEXT(AE464,"0.#"),1)=".",FALSE,TRUE)</formula>
    </cfRule>
    <cfRule type="expression" dxfId="2350" priority="1836">
      <formula>IF(RIGHT(TEXT(AE464,"0.#"),1)=".",TRUE,FALSE)</formula>
    </cfRule>
  </conditionalFormatting>
  <conditionalFormatting sqref="AM465">
    <cfRule type="expression" dxfId="2349" priority="1827">
      <formula>IF(RIGHT(TEXT(AM465,"0.#"),1)=".",FALSE,TRUE)</formula>
    </cfRule>
    <cfRule type="expression" dxfId="2348" priority="1828">
      <formula>IF(RIGHT(TEXT(AM465,"0.#"),1)=".",TRUE,FALSE)</formula>
    </cfRule>
  </conditionalFormatting>
  <conditionalFormatting sqref="AM463">
    <cfRule type="expression" dxfId="2347" priority="1831">
      <formula>IF(RIGHT(TEXT(AM463,"0.#"),1)=".",FALSE,TRUE)</formula>
    </cfRule>
    <cfRule type="expression" dxfId="2346" priority="1832">
      <formula>IF(RIGHT(TEXT(AM463,"0.#"),1)=".",TRUE,FALSE)</formula>
    </cfRule>
  </conditionalFormatting>
  <conditionalFormatting sqref="AM464">
    <cfRule type="expression" dxfId="2345" priority="1829">
      <formula>IF(RIGHT(TEXT(AM464,"0.#"),1)=".",FALSE,TRUE)</formula>
    </cfRule>
    <cfRule type="expression" dxfId="2344" priority="1830">
      <formula>IF(RIGHT(TEXT(AM464,"0.#"),1)=".",TRUE,FALSE)</formula>
    </cfRule>
  </conditionalFormatting>
  <conditionalFormatting sqref="AU465">
    <cfRule type="expression" dxfId="2343" priority="1821">
      <formula>IF(RIGHT(TEXT(AU465,"0.#"),1)=".",FALSE,TRUE)</formula>
    </cfRule>
    <cfRule type="expression" dxfId="2342" priority="1822">
      <formula>IF(RIGHT(TEXT(AU465,"0.#"),1)=".",TRUE,FALSE)</formula>
    </cfRule>
  </conditionalFormatting>
  <conditionalFormatting sqref="AU463">
    <cfRule type="expression" dxfId="2341" priority="1825">
      <formula>IF(RIGHT(TEXT(AU463,"0.#"),1)=".",FALSE,TRUE)</formula>
    </cfRule>
    <cfRule type="expression" dxfId="2340" priority="1826">
      <formula>IF(RIGHT(TEXT(AU463,"0.#"),1)=".",TRUE,FALSE)</formula>
    </cfRule>
  </conditionalFormatting>
  <conditionalFormatting sqref="AU464">
    <cfRule type="expression" dxfId="2339" priority="1823">
      <formula>IF(RIGHT(TEXT(AU464,"0.#"),1)=".",FALSE,TRUE)</formula>
    </cfRule>
    <cfRule type="expression" dxfId="2338" priority="1824">
      <formula>IF(RIGHT(TEXT(AU464,"0.#"),1)=".",TRUE,FALSE)</formula>
    </cfRule>
  </conditionalFormatting>
  <conditionalFormatting sqref="AI465">
    <cfRule type="expression" dxfId="2337" priority="1815">
      <formula>IF(RIGHT(TEXT(AI465,"0.#"),1)=".",FALSE,TRUE)</formula>
    </cfRule>
    <cfRule type="expression" dxfId="2336" priority="1816">
      <formula>IF(RIGHT(TEXT(AI465,"0.#"),1)=".",TRUE,FALSE)</formula>
    </cfRule>
  </conditionalFormatting>
  <conditionalFormatting sqref="AI463">
    <cfRule type="expression" dxfId="2335" priority="1819">
      <formula>IF(RIGHT(TEXT(AI463,"0.#"),1)=".",FALSE,TRUE)</formula>
    </cfRule>
    <cfRule type="expression" dxfId="2334" priority="1820">
      <formula>IF(RIGHT(TEXT(AI463,"0.#"),1)=".",TRUE,FALSE)</formula>
    </cfRule>
  </conditionalFormatting>
  <conditionalFormatting sqref="AI464">
    <cfRule type="expression" dxfId="2333" priority="1817">
      <formula>IF(RIGHT(TEXT(AI464,"0.#"),1)=".",FALSE,TRUE)</formula>
    </cfRule>
    <cfRule type="expression" dxfId="2332" priority="1818">
      <formula>IF(RIGHT(TEXT(AI464,"0.#"),1)=".",TRUE,FALSE)</formula>
    </cfRule>
  </conditionalFormatting>
  <conditionalFormatting sqref="AQ463">
    <cfRule type="expression" dxfId="2331" priority="1809">
      <formula>IF(RIGHT(TEXT(AQ463,"0.#"),1)=".",FALSE,TRUE)</formula>
    </cfRule>
    <cfRule type="expression" dxfId="2330" priority="1810">
      <formula>IF(RIGHT(TEXT(AQ463,"0.#"),1)=".",TRUE,FALSE)</formula>
    </cfRule>
  </conditionalFormatting>
  <conditionalFormatting sqref="AQ464">
    <cfRule type="expression" dxfId="2329" priority="1813">
      <formula>IF(RIGHT(TEXT(AQ464,"0.#"),1)=".",FALSE,TRUE)</formula>
    </cfRule>
    <cfRule type="expression" dxfId="2328" priority="1814">
      <formula>IF(RIGHT(TEXT(AQ464,"0.#"),1)=".",TRUE,FALSE)</formula>
    </cfRule>
  </conditionalFormatting>
  <conditionalFormatting sqref="AQ465">
    <cfRule type="expression" dxfId="2327" priority="1811">
      <formula>IF(RIGHT(TEXT(AQ465,"0.#"),1)=".",FALSE,TRUE)</formula>
    </cfRule>
    <cfRule type="expression" dxfId="2326" priority="1812">
      <formula>IF(RIGHT(TEXT(AQ465,"0.#"),1)=".",TRUE,FALSE)</formula>
    </cfRule>
  </conditionalFormatting>
  <conditionalFormatting sqref="AE470">
    <cfRule type="expression" dxfId="2325" priority="1803">
      <formula>IF(RIGHT(TEXT(AE470,"0.#"),1)=".",FALSE,TRUE)</formula>
    </cfRule>
    <cfRule type="expression" dxfId="2324" priority="1804">
      <formula>IF(RIGHT(TEXT(AE470,"0.#"),1)=".",TRUE,FALSE)</formula>
    </cfRule>
  </conditionalFormatting>
  <conditionalFormatting sqref="AE468">
    <cfRule type="expression" dxfId="2323" priority="1807">
      <formula>IF(RIGHT(TEXT(AE468,"0.#"),1)=".",FALSE,TRUE)</formula>
    </cfRule>
    <cfRule type="expression" dxfId="2322" priority="1808">
      <formula>IF(RIGHT(TEXT(AE468,"0.#"),1)=".",TRUE,FALSE)</formula>
    </cfRule>
  </conditionalFormatting>
  <conditionalFormatting sqref="AE469">
    <cfRule type="expression" dxfId="2321" priority="1805">
      <formula>IF(RIGHT(TEXT(AE469,"0.#"),1)=".",FALSE,TRUE)</formula>
    </cfRule>
    <cfRule type="expression" dxfId="2320" priority="1806">
      <formula>IF(RIGHT(TEXT(AE469,"0.#"),1)=".",TRUE,FALSE)</formula>
    </cfRule>
  </conditionalFormatting>
  <conditionalFormatting sqref="AM470">
    <cfRule type="expression" dxfId="2319" priority="1797">
      <formula>IF(RIGHT(TEXT(AM470,"0.#"),1)=".",FALSE,TRUE)</formula>
    </cfRule>
    <cfRule type="expression" dxfId="2318" priority="1798">
      <formula>IF(RIGHT(TEXT(AM470,"0.#"),1)=".",TRUE,FALSE)</formula>
    </cfRule>
  </conditionalFormatting>
  <conditionalFormatting sqref="AM468">
    <cfRule type="expression" dxfId="2317" priority="1801">
      <formula>IF(RIGHT(TEXT(AM468,"0.#"),1)=".",FALSE,TRUE)</formula>
    </cfRule>
    <cfRule type="expression" dxfId="2316" priority="1802">
      <formula>IF(RIGHT(TEXT(AM468,"0.#"),1)=".",TRUE,FALSE)</formula>
    </cfRule>
  </conditionalFormatting>
  <conditionalFormatting sqref="AM469">
    <cfRule type="expression" dxfId="2315" priority="1799">
      <formula>IF(RIGHT(TEXT(AM469,"0.#"),1)=".",FALSE,TRUE)</formula>
    </cfRule>
    <cfRule type="expression" dxfId="2314" priority="1800">
      <formula>IF(RIGHT(TEXT(AM469,"0.#"),1)=".",TRUE,FALSE)</formula>
    </cfRule>
  </conditionalFormatting>
  <conditionalFormatting sqref="AU470">
    <cfRule type="expression" dxfId="2313" priority="1791">
      <formula>IF(RIGHT(TEXT(AU470,"0.#"),1)=".",FALSE,TRUE)</formula>
    </cfRule>
    <cfRule type="expression" dxfId="2312" priority="1792">
      <formula>IF(RIGHT(TEXT(AU470,"0.#"),1)=".",TRUE,FALSE)</formula>
    </cfRule>
  </conditionalFormatting>
  <conditionalFormatting sqref="AU468">
    <cfRule type="expression" dxfId="2311" priority="1795">
      <formula>IF(RIGHT(TEXT(AU468,"0.#"),1)=".",FALSE,TRUE)</formula>
    </cfRule>
    <cfRule type="expression" dxfId="2310" priority="1796">
      <formula>IF(RIGHT(TEXT(AU468,"0.#"),1)=".",TRUE,FALSE)</formula>
    </cfRule>
  </conditionalFormatting>
  <conditionalFormatting sqref="AU469">
    <cfRule type="expression" dxfId="2309" priority="1793">
      <formula>IF(RIGHT(TEXT(AU469,"0.#"),1)=".",FALSE,TRUE)</formula>
    </cfRule>
    <cfRule type="expression" dxfId="2308" priority="1794">
      <formula>IF(RIGHT(TEXT(AU469,"0.#"),1)=".",TRUE,FALSE)</formula>
    </cfRule>
  </conditionalFormatting>
  <conditionalFormatting sqref="AI470">
    <cfRule type="expression" dxfId="2307" priority="1785">
      <formula>IF(RIGHT(TEXT(AI470,"0.#"),1)=".",FALSE,TRUE)</formula>
    </cfRule>
    <cfRule type="expression" dxfId="2306" priority="1786">
      <formula>IF(RIGHT(TEXT(AI470,"0.#"),1)=".",TRUE,FALSE)</formula>
    </cfRule>
  </conditionalFormatting>
  <conditionalFormatting sqref="AI468">
    <cfRule type="expression" dxfId="2305" priority="1789">
      <formula>IF(RIGHT(TEXT(AI468,"0.#"),1)=".",FALSE,TRUE)</formula>
    </cfRule>
    <cfRule type="expression" dxfId="2304" priority="1790">
      <formula>IF(RIGHT(TEXT(AI468,"0.#"),1)=".",TRUE,FALSE)</formula>
    </cfRule>
  </conditionalFormatting>
  <conditionalFormatting sqref="AI469">
    <cfRule type="expression" dxfId="2303" priority="1787">
      <formula>IF(RIGHT(TEXT(AI469,"0.#"),1)=".",FALSE,TRUE)</formula>
    </cfRule>
    <cfRule type="expression" dxfId="2302" priority="1788">
      <formula>IF(RIGHT(TEXT(AI469,"0.#"),1)=".",TRUE,FALSE)</formula>
    </cfRule>
  </conditionalFormatting>
  <conditionalFormatting sqref="AQ468">
    <cfRule type="expression" dxfId="2301" priority="1779">
      <formula>IF(RIGHT(TEXT(AQ468,"0.#"),1)=".",FALSE,TRUE)</formula>
    </cfRule>
    <cfRule type="expression" dxfId="2300" priority="1780">
      <formula>IF(RIGHT(TEXT(AQ468,"0.#"),1)=".",TRUE,FALSE)</formula>
    </cfRule>
  </conditionalFormatting>
  <conditionalFormatting sqref="AQ469">
    <cfRule type="expression" dxfId="2299" priority="1783">
      <formula>IF(RIGHT(TEXT(AQ469,"0.#"),1)=".",FALSE,TRUE)</formula>
    </cfRule>
    <cfRule type="expression" dxfId="2298" priority="1784">
      <formula>IF(RIGHT(TEXT(AQ469,"0.#"),1)=".",TRUE,FALSE)</formula>
    </cfRule>
  </conditionalFormatting>
  <conditionalFormatting sqref="AQ470">
    <cfRule type="expression" dxfId="2297" priority="1781">
      <formula>IF(RIGHT(TEXT(AQ470,"0.#"),1)=".",FALSE,TRUE)</formula>
    </cfRule>
    <cfRule type="expression" dxfId="2296" priority="1782">
      <formula>IF(RIGHT(TEXT(AQ470,"0.#"),1)=".",TRUE,FALSE)</formula>
    </cfRule>
  </conditionalFormatting>
  <conditionalFormatting sqref="AE475">
    <cfRule type="expression" dxfId="2295" priority="1773">
      <formula>IF(RIGHT(TEXT(AE475,"0.#"),1)=".",FALSE,TRUE)</formula>
    </cfRule>
    <cfRule type="expression" dxfId="2294" priority="1774">
      <formula>IF(RIGHT(TEXT(AE475,"0.#"),1)=".",TRUE,FALSE)</formula>
    </cfRule>
  </conditionalFormatting>
  <conditionalFormatting sqref="AE473">
    <cfRule type="expression" dxfId="2293" priority="1777">
      <formula>IF(RIGHT(TEXT(AE473,"0.#"),1)=".",FALSE,TRUE)</formula>
    </cfRule>
    <cfRule type="expression" dxfId="2292" priority="1778">
      <formula>IF(RIGHT(TEXT(AE473,"0.#"),1)=".",TRUE,FALSE)</formula>
    </cfRule>
  </conditionalFormatting>
  <conditionalFormatting sqref="AE474">
    <cfRule type="expression" dxfId="2291" priority="1775">
      <formula>IF(RIGHT(TEXT(AE474,"0.#"),1)=".",FALSE,TRUE)</formula>
    </cfRule>
    <cfRule type="expression" dxfId="2290" priority="1776">
      <formula>IF(RIGHT(TEXT(AE474,"0.#"),1)=".",TRUE,FALSE)</formula>
    </cfRule>
  </conditionalFormatting>
  <conditionalFormatting sqref="AM475">
    <cfRule type="expression" dxfId="2289" priority="1767">
      <formula>IF(RIGHT(TEXT(AM475,"0.#"),1)=".",FALSE,TRUE)</formula>
    </cfRule>
    <cfRule type="expression" dxfId="2288" priority="1768">
      <formula>IF(RIGHT(TEXT(AM475,"0.#"),1)=".",TRUE,FALSE)</formula>
    </cfRule>
  </conditionalFormatting>
  <conditionalFormatting sqref="AM473">
    <cfRule type="expression" dxfId="2287" priority="1771">
      <formula>IF(RIGHT(TEXT(AM473,"0.#"),1)=".",FALSE,TRUE)</formula>
    </cfRule>
    <cfRule type="expression" dxfId="2286" priority="1772">
      <formula>IF(RIGHT(TEXT(AM473,"0.#"),1)=".",TRUE,FALSE)</formula>
    </cfRule>
  </conditionalFormatting>
  <conditionalFormatting sqref="AM474">
    <cfRule type="expression" dxfId="2285" priority="1769">
      <formula>IF(RIGHT(TEXT(AM474,"0.#"),1)=".",FALSE,TRUE)</formula>
    </cfRule>
    <cfRule type="expression" dxfId="2284" priority="1770">
      <formula>IF(RIGHT(TEXT(AM474,"0.#"),1)=".",TRUE,FALSE)</formula>
    </cfRule>
  </conditionalFormatting>
  <conditionalFormatting sqref="AU475">
    <cfRule type="expression" dxfId="2283" priority="1761">
      <formula>IF(RIGHT(TEXT(AU475,"0.#"),1)=".",FALSE,TRUE)</formula>
    </cfRule>
    <cfRule type="expression" dxfId="2282" priority="1762">
      <formula>IF(RIGHT(TEXT(AU475,"0.#"),1)=".",TRUE,FALSE)</formula>
    </cfRule>
  </conditionalFormatting>
  <conditionalFormatting sqref="AU473">
    <cfRule type="expression" dxfId="2281" priority="1765">
      <formula>IF(RIGHT(TEXT(AU473,"0.#"),1)=".",FALSE,TRUE)</formula>
    </cfRule>
    <cfRule type="expression" dxfId="2280" priority="1766">
      <formula>IF(RIGHT(TEXT(AU473,"0.#"),1)=".",TRUE,FALSE)</formula>
    </cfRule>
  </conditionalFormatting>
  <conditionalFormatting sqref="AU474">
    <cfRule type="expression" dxfId="2279" priority="1763">
      <formula>IF(RIGHT(TEXT(AU474,"0.#"),1)=".",FALSE,TRUE)</formula>
    </cfRule>
    <cfRule type="expression" dxfId="2278" priority="1764">
      <formula>IF(RIGHT(TEXT(AU474,"0.#"),1)=".",TRUE,FALSE)</formula>
    </cfRule>
  </conditionalFormatting>
  <conditionalFormatting sqref="AI475">
    <cfRule type="expression" dxfId="2277" priority="1755">
      <formula>IF(RIGHT(TEXT(AI475,"0.#"),1)=".",FALSE,TRUE)</formula>
    </cfRule>
    <cfRule type="expression" dxfId="2276" priority="1756">
      <formula>IF(RIGHT(TEXT(AI475,"0.#"),1)=".",TRUE,FALSE)</formula>
    </cfRule>
  </conditionalFormatting>
  <conditionalFormatting sqref="AI473">
    <cfRule type="expression" dxfId="2275" priority="1759">
      <formula>IF(RIGHT(TEXT(AI473,"0.#"),1)=".",FALSE,TRUE)</formula>
    </cfRule>
    <cfRule type="expression" dxfId="2274" priority="1760">
      <formula>IF(RIGHT(TEXT(AI473,"0.#"),1)=".",TRUE,FALSE)</formula>
    </cfRule>
  </conditionalFormatting>
  <conditionalFormatting sqref="AI474">
    <cfRule type="expression" dxfId="2273" priority="1757">
      <formula>IF(RIGHT(TEXT(AI474,"0.#"),1)=".",FALSE,TRUE)</formula>
    </cfRule>
    <cfRule type="expression" dxfId="2272" priority="1758">
      <formula>IF(RIGHT(TEXT(AI474,"0.#"),1)=".",TRUE,FALSE)</formula>
    </cfRule>
  </conditionalFormatting>
  <conditionalFormatting sqref="AQ473">
    <cfRule type="expression" dxfId="2271" priority="1749">
      <formula>IF(RIGHT(TEXT(AQ473,"0.#"),1)=".",FALSE,TRUE)</formula>
    </cfRule>
    <cfRule type="expression" dxfId="2270" priority="1750">
      <formula>IF(RIGHT(TEXT(AQ473,"0.#"),1)=".",TRUE,FALSE)</formula>
    </cfRule>
  </conditionalFormatting>
  <conditionalFormatting sqref="AQ474">
    <cfRule type="expression" dxfId="2269" priority="1753">
      <formula>IF(RIGHT(TEXT(AQ474,"0.#"),1)=".",FALSE,TRUE)</formula>
    </cfRule>
    <cfRule type="expression" dxfId="2268" priority="1754">
      <formula>IF(RIGHT(TEXT(AQ474,"0.#"),1)=".",TRUE,FALSE)</formula>
    </cfRule>
  </conditionalFormatting>
  <conditionalFormatting sqref="AQ475">
    <cfRule type="expression" dxfId="2267" priority="1751">
      <formula>IF(RIGHT(TEXT(AQ475,"0.#"),1)=".",FALSE,TRUE)</formula>
    </cfRule>
    <cfRule type="expression" dxfId="2266" priority="1752">
      <formula>IF(RIGHT(TEXT(AQ475,"0.#"),1)=".",TRUE,FALSE)</formula>
    </cfRule>
  </conditionalFormatting>
  <conditionalFormatting sqref="AE480">
    <cfRule type="expression" dxfId="2265" priority="1743">
      <formula>IF(RIGHT(TEXT(AE480,"0.#"),1)=".",FALSE,TRUE)</formula>
    </cfRule>
    <cfRule type="expression" dxfId="2264" priority="1744">
      <formula>IF(RIGHT(TEXT(AE480,"0.#"),1)=".",TRUE,FALSE)</formula>
    </cfRule>
  </conditionalFormatting>
  <conditionalFormatting sqref="AE478">
    <cfRule type="expression" dxfId="2263" priority="1747">
      <formula>IF(RIGHT(TEXT(AE478,"0.#"),1)=".",FALSE,TRUE)</formula>
    </cfRule>
    <cfRule type="expression" dxfId="2262" priority="1748">
      <formula>IF(RIGHT(TEXT(AE478,"0.#"),1)=".",TRUE,FALSE)</formula>
    </cfRule>
  </conditionalFormatting>
  <conditionalFormatting sqref="AE479">
    <cfRule type="expression" dxfId="2261" priority="1745">
      <formula>IF(RIGHT(TEXT(AE479,"0.#"),1)=".",FALSE,TRUE)</formula>
    </cfRule>
    <cfRule type="expression" dxfId="2260" priority="1746">
      <formula>IF(RIGHT(TEXT(AE479,"0.#"),1)=".",TRUE,FALSE)</formula>
    </cfRule>
  </conditionalFormatting>
  <conditionalFormatting sqref="AM480">
    <cfRule type="expression" dxfId="2259" priority="1737">
      <formula>IF(RIGHT(TEXT(AM480,"0.#"),1)=".",FALSE,TRUE)</formula>
    </cfRule>
    <cfRule type="expression" dxfId="2258" priority="1738">
      <formula>IF(RIGHT(TEXT(AM480,"0.#"),1)=".",TRUE,FALSE)</formula>
    </cfRule>
  </conditionalFormatting>
  <conditionalFormatting sqref="AM478">
    <cfRule type="expression" dxfId="2257" priority="1741">
      <formula>IF(RIGHT(TEXT(AM478,"0.#"),1)=".",FALSE,TRUE)</formula>
    </cfRule>
    <cfRule type="expression" dxfId="2256" priority="1742">
      <formula>IF(RIGHT(TEXT(AM478,"0.#"),1)=".",TRUE,FALSE)</formula>
    </cfRule>
  </conditionalFormatting>
  <conditionalFormatting sqref="AM479">
    <cfRule type="expression" dxfId="2255" priority="1739">
      <formula>IF(RIGHT(TEXT(AM479,"0.#"),1)=".",FALSE,TRUE)</formula>
    </cfRule>
    <cfRule type="expression" dxfId="2254" priority="1740">
      <formula>IF(RIGHT(TEXT(AM479,"0.#"),1)=".",TRUE,FALSE)</formula>
    </cfRule>
  </conditionalFormatting>
  <conditionalFormatting sqref="AU480">
    <cfRule type="expression" dxfId="2253" priority="1731">
      <formula>IF(RIGHT(TEXT(AU480,"0.#"),1)=".",FALSE,TRUE)</formula>
    </cfRule>
    <cfRule type="expression" dxfId="2252" priority="1732">
      <formula>IF(RIGHT(TEXT(AU480,"0.#"),1)=".",TRUE,FALSE)</formula>
    </cfRule>
  </conditionalFormatting>
  <conditionalFormatting sqref="AU478">
    <cfRule type="expression" dxfId="2251" priority="1735">
      <formula>IF(RIGHT(TEXT(AU478,"0.#"),1)=".",FALSE,TRUE)</formula>
    </cfRule>
    <cfRule type="expression" dxfId="2250" priority="1736">
      <formula>IF(RIGHT(TEXT(AU478,"0.#"),1)=".",TRUE,FALSE)</formula>
    </cfRule>
  </conditionalFormatting>
  <conditionalFormatting sqref="AU479">
    <cfRule type="expression" dxfId="2249" priority="1733">
      <formula>IF(RIGHT(TEXT(AU479,"0.#"),1)=".",FALSE,TRUE)</formula>
    </cfRule>
    <cfRule type="expression" dxfId="2248" priority="1734">
      <formula>IF(RIGHT(TEXT(AU479,"0.#"),1)=".",TRUE,FALSE)</formula>
    </cfRule>
  </conditionalFormatting>
  <conditionalFormatting sqref="AI480">
    <cfRule type="expression" dxfId="2247" priority="1725">
      <formula>IF(RIGHT(TEXT(AI480,"0.#"),1)=".",FALSE,TRUE)</formula>
    </cfRule>
    <cfRule type="expression" dxfId="2246" priority="1726">
      <formula>IF(RIGHT(TEXT(AI480,"0.#"),1)=".",TRUE,FALSE)</formula>
    </cfRule>
  </conditionalFormatting>
  <conditionalFormatting sqref="AI478">
    <cfRule type="expression" dxfId="2245" priority="1729">
      <formula>IF(RIGHT(TEXT(AI478,"0.#"),1)=".",FALSE,TRUE)</formula>
    </cfRule>
    <cfRule type="expression" dxfId="2244" priority="1730">
      <formula>IF(RIGHT(TEXT(AI478,"0.#"),1)=".",TRUE,FALSE)</formula>
    </cfRule>
  </conditionalFormatting>
  <conditionalFormatting sqref="AI479">
    <cfRule type="expression" dxfId="2243" priority="1727">
      <formula>IF(RIGHT(TEXT(AI479,"0.#"),1)=".",FALSE,TRUE)</formula>
    </cfRule>
    <cfRule type="expression" dxfId="2242" priority="1728">
      <formula>IF(RIGHT(TEXT(AI479,"0.#"),1)=".",TRUE,FALSE)</formula>
    </cfRule>
  </conditionalFormatting>
  <conditionalFormatting sqref="AQ478">
    <cfRule type="expression" dxfId="2241" priority="1719">
      <formula>IF(RIGHT(TEXT(AQ478,"0.#"),1)=".",FALSE,TRUE)</formula>
    </cfRule>
    <cfRule type="expression" dxfId="2240" priority="1720">
      <formula>IF(RIGHT(TEXT(AQ478,"0.#"),1)=".",TRUE,FALSE)</formula>
    </cfRule>
  </conditionalFormatting>
  <conditionalFormatting sqref="AQ479">
    <cfRule type="expression" dxfId="2239" priority="1723">
      <formula>IF(RIGHT(TEXT(AQ479,"0.#"),1)=".",FALSE,TRUE)</formula>
    </cfRule>
    <cfRule type="expression" dxfId="2238" priority="1724">
      <formula>IF(RIGHT(TEXT(AQ479,"0.#"),1)=".",TRUE,FALSE)</formula>
    </cfRule>
  </conditionalFormatting>
  <conditionalFormatting sqref="AQ480">
    <cfRule type="expression" dxfId="2237" priority="1721">
      <formula>IF(RIGHT(TEXT(AQ480,"0.#"),1)=".",FALSE,TRUE)</formula>
    </cfRule>
    <cfRule type="expression" dxfId="2236" priority="1722">
      <formula>IF(RIGHT(TEXT(AQ480,"0.#"),1)=".",TRUE,FALSE)</formula>
    </cfRule>
  </conditionalFormatting>
  <conditionalFormatting sqref="AM47">
    <cfRule type="expression" dxfId="2235" priority="2013">
      <formula>IF(RIGHT(TEXT(AM47,"0.#"),1)=".",FALSE,TRUE)</formula>
    </cfRule>
    <cfRule type="expression" dxfId="2234" priority="2014">
      <formula>IF(RIGHT(TEXT(AM47,"0.#"),1)=".",TRUE,FALSE)</formula>
    </cfRule>
  </conditionalFormatting>
  <conditionalFormatting sqref="AI46">
    <cfRule type="expression" dxfId="2233" priority="2017">
      <formula>IF(RIGHT(TEXT(AI46,"0.#"),1)=".",FALSE,TRUE)</formula>
    </cfRule>
    <cfRule type="expression" dxfId="2232" priority="2018">
      <formula>IF(RIGHT(TEXT(AI46,"0.#"),1)=".",TRUE,FALSE)</formula>
    </cfRule>
  </conditionalFormatting>
  <conditionalFormatting sqref="AM46">
    <cfRule type="expression" dxfId="2231" priority="2015">
      <formula>IF(RIGHT(TEXT(AM46,"0.#"),1)=".",FALSE,TRUE)</formula>
    </cfRule>
    <cfRule type="expression" dxfId="2230" priority="2016">
      <formula>IF(RIGHT(TEXT(AM46,"0.#"),1)=".",TRUE,FALSE)</formula>
    </cfRule>
  </conditionalFormatting>
  <conditionalFormatting sqref="AU46:AU48">
    <cfRule type="expression" dxfId="2229" priority="2007">
      <formula>IF(RIGHT(TEXT(AU46,"0.#"),1)=".",FALSE,TRUE)</formula>
    </cfRule>
    <cfRule type="expression" dxfId="2228" priority="2008">
      <formula>IF(RIGHT(TEXT(AU46,"0.#"),1)=".",TRUE,FALSE)</formula>
    </cfRule>
  </conditionalFormatting>
  <conditionalFormatting sqref="AM48">
    <cfRule type="expression" dxfId="2227" priority="2011">
      <formula>IF(RIGHT(TEXT(AM48,"0.#"),1)=".",FALSE,TRUE)</formula>
    </cfRule>
    <cfRule type="expression" dxfId="2226" priority="2012">
      <formula>IF(RIGHT(TEXT(AM48,"0.#"),1)=".",TRUE,FALSE)</formula>
    </cfRule>
  </conditionalFormatting>
  <conditionalFormatting sqref="AQ46:AQ48">
    <cfRule type="expression" dxfId="2225" priority="2009">
      <formula>IF(RIGHT(TEXT(AQ46,"0.#"),1)=".",FALSE,TRUE)</formula>
    </cfRule>
    <cfRule type="expression" dxfId="2224" priority="2010">
      <formula>IF(RIGHT(TEXT(AQ46,"0.#"),1)=".",TRUE,FALSE)</formula>
    </cfRule>
  </conditionalFormatting>
  <conditionalFormatting sqref="AE146:AE147 AI146:AI147 AM146:AM147 AQ146:AQ147 AU146:AU147">
    <cfRule type="expression" dxfId="2223" priority="2001">
      <formula>IF(RIGHT(TEXT(AE146,"0.#"),1)=".",FALSE,TRUE)</formula>
    </cfRule>
    <cfRule type="expression" dxfId="2222" priority="2002">
      <formula>IF(RIGHT(TEXT(AE146,"0.#"),1)=".",TRUE,FALSE)</formula>
    </cfRule>
  </conditionalFormatting>
  <conditionalFormatting sqref="AE138:AE139 AI138:AI139">
    <cfRule type="expression" dxfId="2221" priority="2005">
      <formula>IF(RIGHT(TEXT(AE138,"0.#"),1)=".",FALSE,TRUE)</formula>
    </cfRule>
    <cfRule type="expression" dxfId="2220" priority="2006">
      <formula>IF(RIGHT(TEXT(AE138,"0.#"),1)=".",TRUE,FALSE)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72:Y899">
    <cfRule type="expression" dxfId="2117" priority="2129">
      <formula>IF(RIGHT(TEXT(Y872,"0.#"),1)=".",FALSE,TRUE)</formula>
    </cfRule>
    <cfRule type="expression" dxfId="2116" priority="2130">
      <formula>IF(RIGHT(TEXT(Y872,"0.#"),1)=".",TRUE,FALSE)</formula>
    </cfRule>
  </conditionalFormatting>
  <conditionalFormatting sqref="Y870:Y871">
    <cfRule type="expression" dxfId="2115" priority="2123">
      <formula>IF(RIGHT(TEXT(Y870,"0.#"),1)=".",FALSE,TRUE)</formula>
    </cfRule>
    <cfRule type="expression" dxfId="2114" priority="2124">
      <formula>IF(RIGHT(TEXT(Y870,"0.#"),1)=".",TRUE,FALSE)</formula>
    </cfRule>
  </conditionalFormatting>
  <conditionalFormatting sqref="Y905:Y932">
    <cfRule type="expression" dxfId="2113" priority="2117">
      <formula>IF(RIGHT(TEXT(Y905,"0.#"),1)=".",FALSE,TRUE)</formula>
    </cfRule>
    <cfRule type="expression" dxfId="2112" priority="2118">
      <formula>IF(RIGHT(TEXT(Y905,"0.#"),1)=".",TRUE,FALSE)</formula>
    </cfRule>
  </conditionalFormatting>
  <conditionalFormatting sqref="Y903:Y904">
    <cfRule type="expression" dxfId="2111" priority="2111">
      <formula>IF(RIGHT(TEXT(Y903,"0.#"),1)=".",FALSE,TRUE)</formula>
    </cfRule>
    <cfRule type="expression" dxfId="2110" priority="2112">
      <formula>IF(RIGHT(TEXT(Y903,"0.#"),1)=".",TRUE,FALSE)</formula>
    </cfRule>
  </conditionalFormatting>
  <conditionalFormatting sqref="Y938:Y965">
    <cfRule type="expression" dxfId="2109" priority="2105">
      <formula>IF(RIGHT(TEXT(Y938,"0.#"),1)=".",FALSE,TRUE)</formula>
    </cfRule>
    <cfRule type="expression" dxfId="2108" priority="2106">
      <formula>IF(RIGHT(TEXT(Y938,"0.#"),1)=".",TRUE,FALSE)</formula>
    </cfRule>
  </conditionalFormatting>
  <conditionalFormatting sqref="Y936:Y937">
    <cfRule type="expression" dxfId="2107" priority="2099">
      <formula>IF(RIGHT(TEXT(Y936,"0.#"),1)=".",FALSE,TRUE)</formula>
    </cfRule>
    <cfRule type="expression" dxfId="2106" priority="2100">
      <formula>IF(RIGHT(TEXT(Y936,"0.#"),1)=".",TRUE,FALSE)</formula>
    </cfRule>
  </conditionalFormatting>
  <conditionalFormatting sqref="Y971:Y998">
    <cfRule type="expression" dxfId="2105" priority="2093">
      <formula>IF(RIGHT(TEXT(Y971,"0.#"),1)=".",FALSE,TRUE)</formula>
    </cfRule>
    <cfRule type="expression" dxfId="2104" priority="2094">
      <formula>IF(RIGHT(TEXT(Y971,"0.#"),1)=".",TRUE,FALSE)</formula>
    </cfRule>
  </conditionalFormatting>
  <conditionalFormatting sqref="Y969:Y970">
    <cfRule type="expression" dxfId="2103" priority="2087">
      <formula>IF(RIGHT(TEXT(Y969,"0.#"),1)=".",FALSE,TRUE)</formula>
    </cfRule>
    <cfRule type="expression" dxfId="2102" priority="2088">
      <formula>IF(RIGHT(TEXT(Y969,"0.#"),1)=".",TRUE,FALSE)</formula>
    </cfRule>
  </conditionalFormatting>
  <conditionalFormatting sqref="Y1004:Y1031">
    <cfRule type="expression" dxfId="2101" priority="2081">
      <formula>IF(RIGHT(TEXT(Y1004,"0.#"),1)=".",FALSE,TRUE)</formula>
    </cfRule>
    <cfRule type="expression" dxfId="2100" priority="2082">
      <formula>IF(RIGHT(TEXT(Y1004,"0.#"),1)=".",TRUE,FALSE)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2:AO899">
    <cfRule type="expression" dxfId="2019" priority="2131">
      <formula>IF(AND(AL872&gt;=0, RIGHT(TEXT(AL872,"0.#"),1)&lt;&gt;"."),TRUE,FALSE)</formula>
    </cfRule>
    <cfRule type="expression" dxfId="2018" priority="2132">
      <formula>IF(AND(AL872&gt;=0, RIGHT(TEXT(AL872,"0.#"),1)="."),TRUE,FALSE)</formula>
    </cfRule>
    <cfRule type="expression" dxfId="2017" priority="2133">
      <formula>IF(AND(AL872&lt;0, RIGHT(TEXT(AL872,"0.#"),1)&lt;&gt;"."),TRUE,FALSE)</formula>
    </cfRule>
    <cfRule type="expression" dxfId="2016" priority="2134">
      <formula>IF(AND(AL872&lt;0, RIGHT(TEXT(AL872,"0.#"),1)="."),TRUE,FALSE)</formula>
    </cfRule>
  </conditionalFormatting>
  <conditionalFormatting sqref="AL870:AO871">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E107">
    <cfRule type="expression" dxfId="747" priority="47">
      <formula>IF(RIGHT(TEXT(AE107,"0.#"),1)=".",FALSE,TRUE)</formula>
    </cfRule>
    <cfRule type="expression" dxfId="746" priority="48">
      <formula>IF(RIGHT(TEXT(AE107,"0.#"),1)=".",TRUE,FALSE)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E110">
    <cfRule type="expression" dxfId="735" priority="35">
      <formula>IF(RIGHT(TEXT(AE110,"0.#"),1)=".",FALSE,TRUE)</formula>
    </cfRule>
    <cfRule type="expression" dxfId="734" priority="36">
      <formula>IF(RIGHT(TEXT(AE110,"0.#"),1)=".",TRUE,FALSE)</formula>
    </cfRule>
  </conditionalFormatting>
  <conditionalFormatting sqref="AI110">
    <cfRule type="expression" dxfId="733" priority="33">
      <formula>IF(RIGHT(TEXT(AI110,"0.#"),1)=".",FALSE,TRUE)</formula>
    </cfRule>
    <cfRule type="expression" dxfId="732" priority="34">
      <formula>IF(RIGHT(TEXT(AI110,"0.#"),1)=".",TRUE,FALSE)</formula>
    </cfRule>
  </conditionalFormatting>
  <conditionalFormatting sqref="AE111">
    <cfRule type="expression" dxfId="731" priority="31">
      <formula>IF(RIGHT(TEXT(AE111,"0.#"),1)=".",FALSE,TRUE)</formula>
    </cfRule>
    <cfRule type="expression" dxfId="730" priority="32">
      <formula>IF(RIGHT(TEXT(AE111,"0.#"),1)=".",TRUE,FALSE)</formula>
    </cfRule>
  </conditionalFormatting>
  <conditionalFormatting sqref="AI111">
    <cfRule type="expression" dxfId="729" priority="29">
      <formula>IF(RIGHT(TEXT(AI111,"0.#"),1)=".",FALSE,TRUE)</formula>
    </cfRule>
    <cfRule type="expression" dxfId="728" priority="30">
      <formula>IF(RIGHT(TEXT(AI111,"0.#"),1)=".",TRUE,FALSE)</formula>
    </cfRule>
  </conditionalFormatting>
  <conditionalFormatting sqref="AM110">
    <cfRule type="expression" dxfId="727" priority="27">
      <formula>IF(RIGHT(TEXT(AM110,"0.#"),1)=".",FALSE,TRUE)</formula>
    </cfRule>
    <cfRule type="expression" dxfId="726" priority="28">
      <formula>IF(RIGHT(TEXT(AM110,"0.#"),1)=".",TRUE,FALSE)</formula>
    </cfRule>
  </conditionalFormatting>
  <conditionalFormatting sqref="AM111">
    <cfRule type="expression" dxfId="725" priority="25">
      <formula>IF(RIGHT(TEXT(AM111,"0.#"),1)=".",FALSE,TRUE)</formula>
    </cfRule>
    <cfRule type="expression" dxfId="724" priority="26">
      <formula>IF(RIGHT(TEXT(AM111,"0.#"),1)=".",TRUE,FALSE)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M134:AM135 AQ134:AQ135 AU134:AU135">
    <cfRule type="expression" dxfId="707" priority="7">
      <formula>IF(RIGHT(TEXT(AM134,"0.#"),1)=".",FALSE,TRUE)</formula>
    </cfRule>
    <cfRule type="expression" dxfId="706" priority="8">
      <formula>IF(RIGHT(TEXT(AM134,"0.#"),1)=".",TRUE,FALSE)</formula>
    </cfRule>
  </conditionalFormatting>
  <conditionalFormatting sqref="AM138:AM139 AQ138:AQ139 AU138:AU139">
    <cfRule type="expression" dxfId="705" priority="5">
      <formula>IF(RIGHT(TEXT(AM138,"0.#"),1)=".",FALSE,TRUE)</formula>
    </cfRule>
    <cfRule type="expression" dxfId="704" priority="6">
      <formula>IF(RIGHT(TEXT(AM138,"0.#"),1)=".",TRUE,FALSE)</formula>
    </cfRule>
  </conditionalFormatting>
  <conditionalFormatting sqref="AQ142:AQ143 AU142:AU143">
    <cfRule type="expression" dxfId="703" priority="3">
      <formula>IF(RIGHT(TEXT(AQ142,"0.#"),1)=".",FALSE,TRUE)</formula>
    </cfRule>
    <cfRule type="expression" dxfId="702" priority="4">
      <formula>IF(RIGHT(TEXT(AQ142,"0.#"),1)=".",TRUE,FALSE)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6" max="49" man="1"/>
    <brk id="714" max="49" man="1"/>
    <brk id="739" max="49" man="1"/>
    <brk id="831" max="49" man="1"/>
    <brk id="966"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07"/>
      <c r="Z2" s="415"/>
      <c r="AA2" s="416"/>
      <c r="AB2" s="1011" t="s">
        <v>11</v>
      </c>
      <c r="AC2" s="1012"/>
      <c r="AD2" s="1013"/>
      <c r="AE2" s="999" t="s">
        <v>552</v>
      </c>
      <c r="AF2" s="999"/>
      <c r="AG2" s="999"/>
      <c r="AH2" s="999"/>
      <c r="AI2" s="999" t="s">
        <v>549</v>
      </c>
      <c r="AJ2" s="999"/>
      <c r="AK2" s="999"/>
      <c r="AL2" s="999"/>
      <c r="AM2" s="999" t="s">
        <v>523</v>
      </c>
      <c r="AN2" s="999"/>
      <c r="AO2" s="999"/>
      <c r="AP2" s="461"/>
      <c r="AQ2" s="176" t="s">
        <v>354</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08"/>
      <c r="Z3" s="1009"/>
      <c r="AA3" s="1010"/>
      <c r="AB3" s="1014"/>
      <c r="AC3" s="1015"/>
      <c r="AD3" s="1016"/>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1"/>
      <c r="B4" s="519"/>
      <c r="C4" s="519"/>
      <c r="D4" s="519"/>
      <c r="E4" s="519"/>
      <c r="F4" s="520"/>
      <c r="G4" s="546"/>
      <c r="H4" s="1017"/>
      <c r="I4" s="1017"/>
      <c r="J4" s="1017"/>
      <c r="K4" s="1017"/>
      <c r="L4" s="1017"/>
      <c r="M4" s="1017"/>
      <c r="N4" s="1017"/>
      <c r="O4" s="1018"/>
      <c r="P4" s="161"/>
      <c r="Q4" s="1025"/>
      <c r="R4" s="1025"/>
      <c r="S4" s="1025"/>
      <c r="T4" s="1025"/>
      <c r="U4" s="1025"/>
      <c r="V4" s="1025"/>
      <c r="W4" s="1025"/>
      <c r="X4" s="1026"/>
      <c r="Y4" s="1003" t="s">
        <v>12</v>
      </c>
      <c r="Z4" s="1004"/>
      <c r="AA4" s="1005"/>
      <c r="AB4" s="557"/>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2"/>
      <c r="B5" s="523"/>
      <c r="C5" s="523"/>
      <c r="D5" s="523"/>
      <c r="E5" s="523"/>
      <c r="F5" s="524"/>
      <c r="G5" s="1019"/>
      <c r="H5" s="1020"/>
      <c r="I5" s="1020"/>
      <c r="J5" s="1020"/>
      <c r="K5" s="1020"/>
      <c r="L5" s="1020"/>
      <c r="M5" s="1020"/>
      <c r="N5" s="1020"/>
      <c r="O5" s="1021"/>
      <c r="P5" s="1027"/>
      <c r="Q5" s="1027"/>
      <c r="R5" s="1027"/>
      <c r="S5" s="1027"/>
      <c r="T5" s="1027"/>
      <c r="U5" s="1027"/>
      <c r="V5" s="1027"/>
      <c r="W5" s="1027"/>
      <c r="X5" s="1028"/>
      <c r="Y5" s="303" t="s">
        <v>54</v>
      </c>
      <c r="Z5" s="1000"/>
      <c r="AA5" s="1001"/>
      <c r="AB5" s="528"/>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2"/>
      <c r="B6" s="523"/>
      <c r="C6" s="523"/>
      <c r="D6" s="523"/>
      <c r="E6" s="523"/>
      <c r="F6" s="524"/>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0" t="s">
        <v>501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8" t="s">
        <v>470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07"/>
      <c r="Z9" s="415"/>
      <c r="AA9" s="416"/>
      <c r="AB9" s="1011" t="s">
        <v>11</v>
      </c>
      <c r="AC9" s="1012"/>
      <c r="AD9" s="1013"/>
      <c r="AE9" s="999" t="s">
        <v>553</v>
      </c>
      <c r="AF9" s="999"/>
      <c r="AG9" s="999"/>
      <c r="AH9" s="999"/>
      <c r="AI9" s="999" t="s">
        <v>549</v>
      </c>
      <c r="AJ9" s="999"/>
      <c r="AK9" s="999"/>
      <c r="AL9" s="999"/>
      <c r="AM9" s="999" t="s">
        <v>523</v>
      </c>
      <c r="AN9" s="999"/>
      <c r="AO9" s="999"/>
      <c r="AP9" s="461"/>
      <c r="AQ9" s="176" t="s">
        <v>354</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08"/>
      <c r="Z10" s="1009"/>
      <c r="AA10" s="1010"/>
      <c r="AB10" s="1014"/>
      <c r="AC10" s="1015"/>
      <c r="AD10" s="1016"/>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1"/>
      <c r="B11" s="519"/>
      <c r="C11" s="519"/>
      <c r="D11" s="519"/>
      <c r="E11" s="519"/>
      <c r="F11" s="520"/>
      <c r="G11" s="546"/>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7"/>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2"/>
      <c r="B12" s="523"/>
      <c r="C12" s="523"/>
      <c r="D12" s="523"/>
      <c r="E12" s="523"/>
      <c r="F12" s="524"/>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8"/>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0" t="s">
        <v>501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8" t="s">
        <v>470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07"/>
      <c r="Z16" s="415"/>
      <c r="AA16" s="416"/>
      <c r="AB16" s="1011" t="s">
        <v>11</v>
      </c>
      <c r="AC16" s="1012"/>
      <c r="AD16" s="1013"/>
      <c r="AE16" s="999" t="s">
        <v>552</v>
      </c>
      <c r="AF16" s="999"/>
      <c r="AG16" s="999"/>
      <c r="AH16" s="999"/>
      <c r="AI16" s="999" t="s">
        <v>550</v>
      </c>
      <c r="AJ16" s="999"/>
      <c r="AK16" s="999"/>
      <c r="AL16" s="999"/>
      <c r="AM16" s="999" t="s">
        <v>523</v>
      </c>
      <c r="AN16" s="999"/>
      <c r="AO16" s="999"/>
      <c r="AP16" s="461"/>
      <c r="AQ16" s="176" t="s">
        <v>354</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08"/>
      <c r="Z17" s="1009"/>
      <c r="AA17" s="1010"/>
      <c r="AB17" s="1014"/>
      <c r="AC17" s="1015"/>
      <c r="AD17" s="1016"/>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1"/>
      <c r="B18" s="519"/>
      <c r="C18" s="519"/>
      <c r="D18" s="519"/>
      <c r="E18" s="519"/>
      <c r="F18" s="520"/>
      <c r="G18" s="546"/>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7"/>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2"/>
      <c r="B19" s="523"/>
      <c r="C19" s="523"/>
      <c r="D19" s="523"/>
      <c r="E19" s="523"/>
      <c r="F19" s="524"/>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8"/>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0" t="s">
        <v>501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8" t="s">
        <v>470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07"/>
      <c r="Z23" s="415"/>
      <c r="AA23" s="416"/>
      <c r="AB23" s="1011" t="s">
        <v>11</v>
      </c>
      <c r="AC23" s="1012"/>
      <c r="AD23" s="1013"/>
      <c r="AE23" s="999" t="s">
        <v>554</v>
      </c>
      <c r="AF23" s="999"/>
      <c r="AG23" s="999"/>
      <c r="AH23" s="999"/>
      <c r="AI23" s="999" t="s">
        <v>549</v>
      </c>
      <c r="AJ23" s="999"/>
      <c r="AK23" s="999"/>
      <c r="AL23" s="999"/>
      <c r="AM23" s="999" t="s">
        <v>523</v>
      </c>
      <c r="AN23" s="999"/>
      <c r="AO23" s="999"/>
      <c r="AP23" s="461"/>
      <c r="AQ23" s="176" t="s">
        <v>354</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08"/>
      <c r="Z24" s="1009"/>
      <c r="AA24" s="1010"/>
      <c r="AB24" s="1014"/>
      <c r="AC24" s="1015"/>
      <c r="AD24" s="1016"/>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1"/>
      <c r="B25" s="519"/>
      <c r="C25" s="519"/>
      <c r="D25" s="519"/>
      <c r="E25" s="519"/>
      <c r="F25" s="520"/>
      <c r="G25" s="546"/>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7"/>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2"/>
      <c r="B26" s="523"/>
      <c r="C26" s="523"/>
      <c r="D26" s="523"/>
      <c r="E26" s="523"/>
      <c r="F26" s="524"/>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8"/>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0" t="s">
        <v>501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8" t="s">
        <v>470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07"/>
      <c r="Z30" s="415"/>
      <c r="AA30" s="416"/>
      <c r="AB30" s="1011" t="s">
        <v>11</v>
      </c>
      <c r="AC30" s="1012"/>
      <c r="AD30" s="1013"/>
      <c r="AE30" s="999" t="s">
        <v>552</v>
      </c>
      <c r="AF30" s="999"/>
      <c r="AG30" s="999"/>
      <c r="AH30" s="999"/>
      <c r="AI30" s="999" t="s">
        <v>549</v>
      </c>
      <c r="AJ30" s="999"/>
      <c r="AK30" s="999"/>
      <c r="AL30" s="999"/>
      <c r="AM30" s="999" t="s">
        <v>547</v>
      </c>
      <c r="AN30" s="999"/>
      <c r="AO30" s="999"/>
      <c r="AP30" s="461"/>
      <c r="AQ30" s="176" t="s">
        <v>354</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08"/>
      <c r="Z31" s="1009"/>
      <c r="AA31" s="1010"/>
      <c r="AB31" s="1014"/>
      <c r="AC31" s="1015"/>
      <c r="AD31" s="1016"/>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1"/>
      <c r="B32" s="519"/>
      <c r="C32" s="519"/>
      <c r="D32" s="519"/>
      <c r="E32" s="519"/>
      <c r="F32" s="520"/>
      <c r="G32" s="546"/>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7"/>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2"/>
      <c r="B33" s="523"/>
      <c r="C33" s="523"/>
      <c r="D33" s="523"/>
      <c r="E33" s="523"/>
      <c r="F33" s="524"/>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8"/>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0" t="s">
        <v>501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8" t="s">
        <v>470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07"/>
      <c r="Z37" s="415"/>
      <c r="AA37" s="416"/>
      <c r="AB37" s="1011" t="s">
        <v>11</v>
      </c>
      <c r="AC37" s="1012"/>
      <c r="AD37" s="1013"/>
      <c r="AE37" s="999" t="s">
        <v>554</v>
      </c>
      <c r="AF37" s="999"/>
      <c r="AG37" s="999"/>
      <c r="AH37" s="999"/>
      <c r="AI37" s="999" t="s">
        <v>551</v>
      </c>
      <c r="AJ37" s="999"/>
      <c r="AK37" s="999"/>
      <c r="AL37" s="999"/>
      <c r="AM37" s="999" t="s">
        <v>548</v>
      </c>
      <c r="AN37" s="999"/>
      <c r="AO37" s="999"/>
      <c r="AP37" s="461"/>
      <c r="AQ37" s="176" t="s">
        <v>354</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08"/>
      <c r="Z38" s="1009"/>
      <c r="AA38" s="1010"/>
      <c r="AB38" s="1014"/>
      <c r="AC38" s="1015"/>
      <c r="AD38" s="1016"/>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1"/>
      <c r="B39" s="519"/>
      <c r="C39" s="519"/>
      <c r="D39" s="519"/>
      <c r="E39" s="519"/>
      <c r="F39" s="520"/>
      <c r="G39" s="546"/>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7"/>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2"/>
      <c r="B40" s="523"/>
      <c r="C40" s="523"/>
      <c r="D40" s="523"/>
      <c r="E40" s="523"/>
      <c r="F40" s="524"/>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8"/>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8" t="s">
        <v>470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07"/>
      <c r="Z44" s="415"/>
      <c r="AA44" s="416"/>
      <c r="AB44" s="1011" t="s">
        <v>11</v>
      </c>
      <c r="AC44" s="1012"/>
      <c r="AD44" s="1013"/>
      <c r="AE44" s="999" t="s">
        <v>552</v>
      </c>
      <c r="AF44" s="999"/>
      <c r="AG44" s="999"/>
      <c r="AH44" s="999"/>
      <c r="AI44" s="999" t="s">
        <v>549</v>
      </c>
      <c r="AJ44" s="999"/>
      <c r="AK44" s="999"/>
      <c r="AL44" s="999"/>
      <c r="AM44" s="999" t="s">
        <v>523</v>
      </c>
      <c r="AN44" s="999"/>
      <c r="AO44" s="999"/>
      <c r="AP44" s="461"/>
      <c r="AQ44" s="176" t="s">
        <v>354</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08"/>
      <c r="Z45" s="1009"/>
      <c r="AA45" s="1010"/>
      <c r="AB45" s="1014"/>
      <c r="AC45" s="1015"/>
      <c r="AD45" s="1016"/>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1"/>
      <c r="B46" s="519"/>
      <c r="C46" s="519"/>
      <c r="D46" s="519"/>
      <c r="E46" s="519"/>
      <c r="F46" s="520"/>
      <c r="G46" s="546"/>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7"/>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2"/>
      <c r="B47" s="523"/>
      <c r="C47" s="523"/>
      <c r="D47" s="523"/>
      <c r="E47" s="523"/>
      <c r="F47" s="524"/>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8"/>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8" t="s">
        <v>470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07"/>
      <c r="Z51" s="415"/>
      <c r="AA51" s="416"/>
      <c r="AB51" s="461" t="s">
        <v>11</v>
      </c>
      <c r="AC51" s="1012"/>
      <c r="AD51" s="1013"/>
      <c r="AE51" s="999" t="s">
        <v>552</v>
      </c>
      <c r="AF51" s="999"/>
      <c r="AG51" s="999"/>
      <c r="AH51" s="999"/>
      <c r="AI51" s="999" t="s">
        <v>549</v>
      </c>
      <c r="AJ51" s="999"/>
      <c r="AK51" s="999"/>
      <c r="AL51" s="999"/>
      <c r="AM51" s="999" t="s">
        <v>523</v>
      </c>
      <c r="AN51" s="999"/>
      <c r="AO51" s="999"/>
      <c r="AP51" s="461"/>
      <c r="AQ51" s="176" t="s">
        <v>354</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08"/>
      <c r="Z52" s="1009"/>
      <c r="AA52" s="1010"/>
      <c r="AB52" s="1014"/>
      <c r="AC52" s="1015"/>
      <c r="AD52" s="1016"/>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1"/>
      <c r="B53" s="519"/>
      <c r="C53" s="519"/>
      <c r="D53" s="519"/>
      <c r="E53" s="519"/>
      <c r="F53" s="520"/>
      <c r="G53" s="546"/>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7"/>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2"/>
      <c r="B54" s="523"/>
      <c r="C54" s="523"/>
      <c r="D54" s="523"/>
      <c r="E54" s="523"/>
      <c r="F54" s="524"/>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8"/>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8" t="s">
        <v>470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07"/>
      <c r="Z58" s="415"/>
      <c r="AA58" s="416"/>
      <c r="AB58" s="1011" t="s">
        <v>11</v>
      </c>
      <c r="AC58" s="1012"/>
      <c r="AD58" s="1013"/>
      <c r="AE58" s="999" t="s">
        <v>552</v>
      </c>
      <c r="AF58" s="999"/>
      <c r="AG58" s="999"/>
      <c r="AH58" s="999"/>
      <c r="AI58" s="999" t="s">
        <v>549</v>
      </c>
      <c r="AJ58" s="999"/>
      <c r="AK58" s="999"/>
      <c r="AL58" s="999"/>
      <c r="AM58" s="999" t="s">
        <v>523</v>
      </c>
      <c r="AN58" s="999"/>
      <c r="AO58" s="999"/>
      <c r="AP58" s="461"/>
      <c r="AQ58" s="176" t="s">
        <v>354</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08"/>
      <c r="Z59" s="1009"/>
      <c r="AA59" s="1010"/>
      <c r="AB59" s="1014"/>
      <c r="AC59" s="1015"/>
      <c r="AD59" s="1016"/>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1"/>
      <c r="B60" s="519"/>
      <c r="C60" s="519"/>
      <c r="D60" s="519"/>
      <c r="E60" s="519"/>
      <c r="F60" s="520"/>
      <c r="G60" s="546"/>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7"/>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2"/>
      <c r="B61" s="523"/>
      <c r="C61" s="523"/>
      <c r="D61" s="523"/>
      <c r="E61" s="523"/>
      <c r="F61" s="524"/>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8"/>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8" t="s">
        <v>470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07"/>
      <c r="Z65" s="415"/>
      <c r="AA65" s="416"/>
      <c r="AB65" s="1011" t="s">
        <v>11</v>
      </c>
      <c r="AC65" s="1012"/>
      <c r="AD65" s="1013"/>
      <c r="AE65" s="999" t="s">
        <v>552</v>
      </c>
      <c r="AF65" s="999"/>
      <c r="AG65" s="999"/>
      <c r="AH65" s="999"/>
      <c r="AI65" s="999" t="s">
        <v>549</v>
      </c>
      <c r="AJ65" s="999"/>
      <c r="AK65" s="999"/>
      <c r="AL65" s="999"/>
      <c r="AM65" s="999" t="s">
        <v>523</v>
      </c>
      <c r="AN65" s="999"/>
      <c r="AO65" s="999"/>
      <c r="AP65" s="461"/>
      <c r="AQ65" s="176" t="s">
        <v>354</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08"/>
      <c r="Z66" s="1009"/>
      <c r="AA66" s="1010"/>
      <c r="AB66" s="1014"/>
      <c r="AC66" s="1015"/>
      <c r="AD66" s="1016"/>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1"/>
      <c r="B67" s="519"/>
      <c r="C67" s="519"/>
      <c r="D67" s="519"/>
      <c r="E67" s="519"/>
      <c r="F67" s="520"/>
      <c r="G67" s="546"/>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7"/>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2"/>
      <c r="B68" s="523"/>
      <c r="C68" s="523"/>
      <c r="D68" s="523"/>
      <c r="E68" s="523"/>
      <c r="F68" s="524"/>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8"/>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7"/>
      <c r="AD69" s="427"/>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0" t="s">
        <v>501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P120" sqref="P120:X1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474</v>
      </c>
      <c r="Z3" s="348"/>
      <c r="AA3" s="348"/>
      <c r="AB3" s="348"/>
      <c r="AC3" s="277" t="s">
        <v>459</v>
      </c>
      <c r="AD3" s="277"/>
      <c r="AE3" s="277"/>
      <c r="AF3" s="277"/>
      <c r="AG3" s="277"/>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59">
        <v>1</v>
      </c>
      <c r="B4" s="1059">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474</v>
      </c>
      <c r="Z36" s="348"/>
      <c r="AA36" s="348"/>
      <c r="AB36" s="348"/>
      <c r="AC36" s="277" t="s">
        <v>459</v>
      </c>
      <c r="AD36" s="277"/>
      <c r="AE36" s="277"/>
      <c r="AF36" s="277"/>
      <c r="AG36" s="277"/>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59">
        <v>1</v>
      </c>
      <c r="B37" s="1059">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474</v>
      </c>
      <c r="Z69" s="348"/>
      <c r="AA69" s="348"/>
      <c r="AB69" s="348"/>
      <c r="AC69" s="277" t="s">
        <v>459</v>
      </c>
      <c r="AD69" s="277"/>
      <c r="AE69" s="277"/>
      <c r="AF69" s="277"/>
      <c r="AG69" s="277"/>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59">
        <v>1</v>
      </c>
      <c r="B70" s="1059">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474</v>
      </c>
      <c r="Z102" s="348"/>
      <c r="AA102" s="348"/>
      <c r="AB102" s="348"/>
      <c r="AC102" s="277" t="s">
        <v>459</v>
      </c>
      <c r="AD102" s="277"/>
      <c r="AE102" s="277"/>
      <c r="AF102" s="277"/>
      <c r="AG102" s="277"/>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474</v>
      </c>
      <c r="Z135" s="348"/>
      <c r="AA135" s="348"/>
      <c r="AB135" s="348"/>
      <c r="AC135" s="277" t="s">
        <v>459</v>
      </c>
      <c r="AD135" s="277"/>
      <c r="AE135" s="277"/>
      <c r="AF135" s="277"/>
      <c r="AG135" s="277"/>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474</v>
      </c>
      <c r="Z168" s="348"/>
      <c r="AA168" s="348"/>
      <c r="AB168" s="348"/>
      <c r="AC168" s="277" t="s">
        <v>459</v>
      </c>
      <c r="AD168" s="277"/>
      <c r="AE168" s="277"/>
      <c r="AF168" s="277"/>
      <c r="AG168" s="277"/>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474</v>
      </c>
      <c r="Z201" s="348"/>
      <c r="AA201" s="348"/>
      <c r="AB201" s="348"/>
      <c r="AC201" s="277" t="s">
        <v>459</v>
      </c>
      <c r="AD201" s="277"/>
      <c r="AE201" s="277"/>
      <c r="AF201" s="277"/>
      <c r="AG201" s="277"/>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474</v>
      </c>
      <c r="Z234" s="348"/>
      <c r="AA234" s="348"/>
      <c r="AB234" s="348"/>
      <c r="AC234" s="277" t="s">
        <v>459</v>
      </c>
      <c r="AD234" s="277"/>
      <c r="AE234" s="277"/>
      <c r="AF234" s="277"/>
      <c r="AG234" s="277"/>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474</v>
      </c>
      <c r="Z267" s="348"/>
      <c r="AA267" s="348"/>
      <c r="AB267" s="348"/>
      <c r="AC267" s="277" t="s">
        <v>459</v>
      </c>
      <c r="AD267" s="277"/>
      <c r="AE267" s="277"/>
      <c r="AF267" s="277"/>
      <c r="AG267" s="277"/>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474</v>
      </c>
      <c r="Z300" s="348"/>
      <c r="AA300" s="348"/>
      <c r="AB300" s="348"/>
      <c r="AC300" s="277" t="s">
        <v>459</v>
      </c>
      <c r="AD300" s="277"/>
      <c r="AE300" s="277"/>
      <c r="AF300" s="277"/>
      <c r="AG300" s="277"/>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474</v>
      </c>
      <c r="Z333" s="348"/>
      <c r="AA333" s="348"/>
      <c r="AB333" s="348"/>
      <c r="AC333" s="277" t="s">
        <v>459</v>
      </c>
      <c r="AD333" s="277"/>
      <c r="AE333" s="277"/>
      <c r="AF333" s="277"/>
      <c r="AG333" s="277"/>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474</v>
      </c>
      <c r="Z366" s="348"/>
      <c r="AA366" s="348"/>
      <c r="AB366" s="348"/>
      <c r="AC366" s="277" t="s">
        <v>459</v>
      </c>
      <c r="AD366" s="277"/>
      <c r="AE366" s="277"/>
      <c r="AF366" s="277"/>
      <c r="AG366" s="277"/>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474</v>
      </c>
      <c r="Z399" s="348"/>
      <c r="AA399" s="348"/>
      <c r="AB399" s="348"/>
      <c r="AC399" s="277" t="s">
        <v>459</v>
      </c>
      <c r="AD399" s="277"/>
      <c r="AE399" s="277"/>
      <c r="AF399" s="277"/>
      <c r="AG399" s="277"/>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474</v>
      </c>
      <c r="Z432" s="348"/>
      <c r="AA432" s="348"/>
      <c r="AB432" s="348"/>
      <c r="AC432" s="277" t="s">
        <v>459</v>
      </c>
      <c r="AD432" s="277"/>
      <c r="AE432" s="277"/>
      <c r="AF432" s="277"/>
      <c r="AG432" s="277"/>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474</v>
      </c>
      <c r="Z465" s="348"/>
      <c r="AA465" s="348"/>
      <c r="AB465" s="348"/>
      <c r="AC465" s="277" t="s">
        <v>459</v>
      </c>
      <c r="AD465" s="277"/>
      <c r="AE465" s="277"/>
      <c r="AF465" s="277"/>
      <c r="AG465" s="277"/>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474</v>
      </c>
      <c r="Z498" s="348"/>
      <c r="AA498" s="348"/>
      <c r="AB498" s="348"/>
      <c r="AC498" s="277" t="s">
        <v>459</v>
      </c>
      <c r="AD498" s="277"/>
      <c r="AE498" s="277"/>
      <c r="AF498" s="277"/>
      <c r="AG498" s="277"/>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474</v>
      </c>
      <c r="Z531" s="348"/>
      <c r="AA531" s="348"/>
      <c r="AB531" s="348"/>
      <c r="AC531" s="277" t="s">
        <v>459</v>
      </c>
      <c r="AD531" s="277"/>
      <c r="AE531" s="277"/>
      <c r="AF531" s="277"/>
      <c r="AG531" s="277"/>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474</v>
      </c>
      <c r="Z564" s="348"/>
      <c r="AA564" s="348"/>
      <c r="AB564" s="348"/>
      <c r="AC564" s="277" t="s">
        <v>459</v>
      </c>
      <c r="AD564" s="277"/>
      <c r="AE564" s="277"/>
      <c r="AF564" s="277"/>
      <c r="AG564" s="277"/>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474</v>
      </c>
      <c r="Z597" s="348"/>
      <c r="AA597" s="348"/>
      <c r="AB597" s="348"/>
      <c r="AC597" s="277" t="s">
        <v>459</v>
      </c>
      <c r="AD597" s="277"/>
      <c r="AE597" s="277"/>
      <c r="AF597" s="277"/>
      <c r="AG597" s="277"/>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474</v>
      </c>
      <c r="Z630" s="348"/>
      <c r="AA630" s="348"/>
      <c r="AB630" s="348"/>
      <c r="AC630" s="277" t="s">
        <v>459</v>
      </c>
      <c r="AD630" s="277"/>
      <c r="AE630" s="277"/>
      <c r="AF630" s="277"/>
      <c r="AG630" s="277"/>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474</v>
      </c>
      <c r="Z663" s="348"/>
      <c r="AA663" s="348"/>
      <c r="AB663" s="348"/>
      <c r="AC663" s="277" t="s">
        <v>459</v>
      </c>
      <c r="AD663" s="277"/>
      <c r="AE663" s="277"/>
      <c r="AF663" s="277"/>
      <c r="AG663" s="277"/>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474</v>
      </c>
      <c r="Z696" s="348"/>
      <c r="AA696" s="348"/>
      <c r="AB696" s="348"/>
      <c r="AC696" s="277" t="s">
        <v>459</v>
      </c>
      <c r="AD696" s="277"/>
      <c r="AE696" s="277"/>
      <c r="AF696" s="277"/>
      <c r="AG696" s="277"/>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474</v>
      </c>
      <c r="Z729" s="348"/>
      <c r="AA729" s="348"/>
      <c r="AB729" s="348"/>
      <c r="AC729" s="277" t="s">
        <v>459</v>
      </c>
      <c r="AD729" s="277"/>
      <c r="AE729" s="277"/>
      <c r="AF729" s="277"/>
      <c r="AG729" s="277"/>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474</v>
      </c>
      <c r="Z762" s="348"/>
      <c r="AA762" s="348"/>
      <c r="AB762" s="348"/>
      <c r="AC762" s="277" t="s">
        <v>459</v>
      </c>
      <c r="AD762" s="277"/>
      <c r="AE762" s="277"/>
      <c r="AF762" s="277"/>
      <c r="AG762" s="277"/>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474</v>
      </c>
      <c r="Z795" s="348"/>
      <c r="AA795" s="348"/>
      <c r="AB795" s="348"/>
      <c r="AC795" s="277" t="s">
        <v>459</v>
      </c>
      <c r="AD795" s="277"/>
      <c r="AE795" s="277"/>
      <c r="AF795" s="277"/>
      <c r="AG795" s="277"/>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474</v>
      </c>
      <c r="Z828" s="348"/>
      <c r="AA828" s="348"/>
      <c r="AB828" s="348"/>
      <c r="AC828" s="277" t="s">
        <v>459</v>
      </c>
      <c r="AD828" s="277"/>
      <c r="AE828" s="277"/>
      <c r="AF828" s="277"/>
      <c r="AG828" s="277"/>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474</v>
      </c>
      <c r="Z861" s="348"/>
      <c r="AA861" s="348"/>
      <c r="AB861" s="348"/>
      <c r="AC861" s="277" t="s">
        <v>459</v>
      </c>
      <c r="AD861" s="277"/>
      <c r="AE861" s="277"/>
      <c r="AF861" s="277"/>
      <c r="AG861" s="277"/>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474</v>
      </c>
      <c r="Z894" s="348"/>
      <c r="AA894" s="348"/>
      <c r="AB894" s="348"/>
      <c r="AC894" s="277" t="s">
        <v>459</v>
      </c>
      <c r="AD894" s="277"/>
      <c r="AE894" s="277"/>
      <c r="AF894" s="277"/>
      <c r="AG894" s="277"/>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474</v>
      </c>
      <c r="Z927" s="348"/>
      <c r="AA927" s="348"/>
      <c r="AB927" s="348"/>
      <c r="AC927" s="277" t="s">
        <v>459</v>
      </c>
      <c r="AD927" s="277"/>
      <c r="AE927" s="277"/>
      <c r="AF927" s="277"/>
      <c r="AG927" s="277"/>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474</v>
      </c>
      <c r="Z960" s="348"/>
      <c r="AA960" s="348"/>
      <c r="AB960" s="348"/>
      <c r="AC960" s="277" t="s">
        <v>459</v>
      </c>
      <c r="AD960" s="277"/>
      <c r="AE960" s="277"/>
      <c r="AF960" s="277"/>
      <c r="AG960" s="277"/>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474</v>
      </c>
      <c r="Z993" s="348"/>
      <c r="AA993" s="348"/>
      <c r="AB993" s="348"/>
      <c r="AC993" s="277" t="s">
        <v>459</v>
      </c>
      <c r="AD993" s="277"/>
      <c r="AE993" s="277"/>
      <c r="AF993" s="277"/>
      <c r="AG993" s="277"/>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474</v>
      </c>
      <c r="Z1026" s="348"/>
      <c r="AA1026" s="348"/>
      <c r="AB1026" s="348"/>
      <c r="AC1026" s="277" t="s">
        <v>459</v>
      </c>
      <c r="AD1026" s="277"/>
      <c r="AE1026" s="277"/>
      <c r="AF1026" s="277"/>
      <c r="AG1026" s="277"/>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474</v>
      </c>
      <c r="Z1059" s="348"/>
      <c r="AA1059" s="348"/>
      <c r="AB1059" s="348"/>
      <c r="AC1059" s="277" t="s">
        <v>459</v>
      </c>
      <c r="AD1059" s="277"/>
      <c r="AE1059" s="277"/>
      <c r="AF1059" s="277"/>
      <c r="AG1059" s="277"/>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474</v>
      </c>
      <c r="Z1092" s="348"/>
      <c r="AA1092" s="348"/>
      <c r="AB1092" s="348"/>
      <c r="AC1092" s="277" t="s">
        <v>459</v>
      </c>
      <c r="AD1092" s="277"/>
      <c r="AE1092" s="277"/>
      <c r="AF1092" s="277"/>
      <c r="AG1092" s="277"/>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474</v>
      </c>
      <c r="Z1125" s="348"/>
      <c r="AA1125" s="348"/>
      <c r="AB1125" s="348"/>
      <c r="AC1125" s="277" t="s">
        <v>459</v>
      </c>
      <c r="AD1125" s="277"/>
      <c r="AE1125" s="277"/>
      <c r="AF1125" s="277"/>
      <c r="AG1125" s="277"/>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474</v>
      </c>
      <c r="Z1158" s="348"/>
      <c r="AA1158" s="348"/>
      <c r="AB1158" s="348"/>
      <c r="AC1158" s="277" t="s">
        <v>459</v>
      </c>
      <c r="AD1158" s="277"/>
      <c r="AE1158" s="277"/>
      <c r="AF1158" s="277"/>
      <c r="AG1158" s="277"/>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474</v>
      </c>
      <c r="Z1191" s="348"/>
      <c r="AA1191" s="348"/>
      <c r="AB1191" s="348"/>
      <c r="AC1191" s="277" t="s">
        <v>459</v>
      </c>
      <c r="AD1191" s="277"/>
      <c r="AE1191" s="277"/>
      <c r="AF1191" s="277"/>
      <c r="AG1191" s="277"/>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474</v>
      </c>
      <c r="Z1224" s="348"/>
      <c r="AA1224" s="348"/>
      <c r="AB1224" s="348"/>
      <c r="AC1224" s="277" t="s">
        <v>459</v>
      </c>
      <c r="AD1224" s="277"/>
      <c r="AE1224" s="277"/>
      <c r="AF1224" s="277"/>
      <c r="AG1224" s="277"/>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474</v>
      </c>
      <c r="Z1257" s="348"/>
      <c r="AA1257" s="348"/>
      <c r="AB1257" s="348"/>
      <c r="AC1257" s="277" t="s">
        <v>459</v>
      </c>
      <c r="AD1257" s="277"/>
      <c r="AE1257" s="277"/>
      <c r="AF1257" s="277"/>
      <c r="AG1257" s="277"/>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474</v>
      </c>
      <c r="Z1290" s="348"/>
      <c r="AA1290" s="348"/>
      <c r="AB1290" s="348"/>
      <c r="AC1290" s="277" t="s">
        <v>459</v>
      </c>
      <c r="AD1290" s="277"/>
      <c r="AE1290" s="277"/>
      <c r="AF1290" s="277"/>
      <c r="AG1290" s="277"/>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2019-05-30T02:11:16Z</cp:lastPrinted>
  <dcterms:created xsi:type="dcterms:W3CDTF">2012-03-13T00:50:25Z</dcterms:created>
  <dcterms:modified xsi:type="dcterms:W3CDTF">2019-07-02T09:47:27Z</dcterms:modified>
</cp:coreProperties>
</file>