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120" yWindow="-120" windowWidth="29040" windowHeight="17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<sst xmlns="http://schemas.openxmlformats.org/spreadsheetml/2006/main" count="2953" uniqueCount="667">
  <si>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</si>
  <si>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</si>
  <si>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</si>
  <si>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</si>
  <si>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</si>
  <si>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</si>
  <si>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</si>
  <si>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</si>
  <si>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</si>
  <si>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</si>
  <si>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</si>
  <si>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</si>
  <si>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</si>
  <si>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</si>
  <si>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</si>
  <si>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</si>
  <si>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</si>
  <si>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</si>
  <si>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</si>
  <si>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</si>
  <si>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</si>
  <si>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</si>
  <si>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</si>
  <si>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</si>
  <si>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</si>
  <si>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</si>
  <si>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</si>
  <si>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</si>
  <si>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</si>
  <si>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</si>
  <si>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</si>
  <si>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</si>
  <si>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</si>
  <si>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</si>
  <si>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</si>
  <si>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</si>
  <si>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</si>
  <si>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</si>
  <si>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</si>
  <si>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</si>
  <si>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</si>
  <si>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</si>
  <si>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</si>
  <si>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</si>
  <si>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</si>
  <si>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</si>
  <si>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</si>
  <si>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</si>
  <si>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</si>
  <si>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</si>
  <si>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</si>
  <si>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</si>
  <si>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</si>
  <si>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</si>
  <si>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</si>
  <si>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</si>
  <si>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</si>
  <si>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</si>
  <si>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</si>
  <si>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</si>
  <si>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</si>
  <si>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</si>
  <si>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</si>
  <si>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</si>
  <si>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</si>
  <si>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</si>
  <si>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</si>
  <si>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</si>
  <si>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</si>
  <si>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</si>
  <si>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</si>
  <si>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</si>
  <si>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</si>
  <si>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</si>
  <si>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</si>
  <si>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</si>
  <si>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</si>
  <si>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</si>
  <si>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</si>
  <si>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</si>
  <si>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</si>
  <si>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</si>
  <si>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</si>
  <si>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</si>
  <si>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</si>
  <si>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</si>
  <si>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</si>
  <si>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</si>
  <si>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</si>
  <si>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</si>
  <si>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</si>
  <si>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</si>
  <si>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</si>
  <si>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</si>
  <si>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</si>
  <si>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</si>
  <si>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</si>
  <si>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</si>
  <si>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</si>
  <si>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</si>
  <si>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</si>
  <si>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</si>
  <si>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</si>
  <si>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</si>
  <si>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</si>
  <si>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</si>
  <si>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</si>
  <si>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</si>
  <si>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</si>
  <si>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</si>
  <si>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</si>
  <si>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</si>
  <si>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</si>
  <si>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</si>
  <si>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</si>
  <si>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</si>
  <si>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</si>
  <si>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</si>
  <si>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</si>
  <si>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</si>
  <si>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</si>
  <si>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</si>
  <si>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</si>
  <si>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</si>
  <si>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</si>
  <si>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</si>
  <si>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</si>
  <si>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</si>
  <si>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</si>
  <si>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</si>
  <si>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</si>
  <si>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</si>
  <si>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</si>
  <si>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</si>
  <si>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</si>
  <si>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</si>
  <si>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</si>
  <si>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</si>
  <si>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</si>
  <si>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</si>
  <si>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</si>
  <si>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</si>
  <si>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</si>
  <si>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</si>
  <si>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</si>
  <si>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</si>
  <si>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</si>
  <si>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</si>
  <si>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</si>
  <si>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</si>
  <si>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</si>
  <si>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</si>
  <si>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</si>
  <si>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</si>
  <si>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</si>
  <si>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</si>
  <si>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</si>
  <si>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</si>
  <si>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</si>
  <si>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</si>
  <si>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</si>
  <si>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</si>
  <si>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</si>
  <si>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</si>
  <si>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</si>
  <si>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</si>
  <si>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</si>
  <si>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</si>
  <si>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</si>
  <si>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</si>
  <si>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</si>
  <si>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</si>
  <si>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</si>
  <si>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</si>
  <si>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</si>
  <si>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</si>
  <si>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</si>
  <si>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</si>
  <si>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</si>
  <si>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</si>
  <si>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</si>
  <si>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</si>
  <si>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</si>
  <si>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</si>
  <si>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</si>
  <si>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</si>
  <si>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</si>
  <si>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</si>
  <si>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</si>
  <si>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</si>
  <si>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</si>
  <si>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</si>
  <si>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</si>
  <si>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</si>
  <si>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</si>
  <si>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</si>
  <si>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</si>
  <si>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</si>
  <si>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</si>
  <si>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</si>
  <si>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</si>
  <si>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</si>
  <si>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</si>
  <si>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</si>
  <si>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</si>
  <si>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</si>
  <si>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</si>
  <si>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</si>
  <si>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</si>
  <si>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</si>
  <si>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</si>
  <si>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</si>
  <si>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</si>
  <si>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</si>
  <si>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</si>
  <si>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</si>
  <si>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</si>
  <si>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</si>
  <si>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</si>
  <si>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</si>
  <si>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</si>
  <si>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</si>
  <si>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</si>
  <si>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</si>
  <si>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</si>
  <si>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</si>
  <si>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</si>
  <si>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</si>
  <si>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</si>
  <si>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</si>
  <si>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</si>
  <si>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</si>
  <si>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</si>
  <si>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</si>
  <si>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</si>
  <si>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</si>
  <si>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</si>
  <si>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</si>
  <si>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</si>
  <si>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</si>
  <si>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</si>
  <si>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</si>
  <si>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</si>
  <si>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</si>
  <si>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</si>
  <si>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</si>
  <si>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</si>
  <si>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</si>
  <si>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</si>
  <si>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</si>
  <si>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</si>
  <si>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</si>
  <si>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</si>
  <si>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</si>
  <si>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</si>
  <si>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</si>
  <si>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</si>
  <si>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</si>
  <si>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</si>
  <si>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</si>
  <si>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</si>
  <si>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</si>
  <si>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</si>
  <si>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</si>
  <si>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</si>
  <si>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</si>
  <si>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</si>
  <si>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</si>
  <si>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</si>
  <si>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</si>
  <si>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</si>
  <si>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</si>
  <si>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</si>
  <si>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</si>
  <si>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</si>
  <si>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</si>
  <si>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</si>
  <si>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</si>
  <si>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</si>
  <si>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</si>
  <si>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</si>
  <si>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</si>
  <si>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</si>
  <si>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</si>
  <si>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</si>
  <si>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</si>
  <si>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</si>
  <si>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</si>
  <si>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</si>
  <si>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</si>
  <si>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</si>
  <si>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</si>
  <si>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</si>
  <si>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</si>
  <si>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</si>
  <si>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</si>
  <si>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</si>
  <si>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</si>
  <si>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</si>
  <si>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</si>
  <si>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</si>
  <si>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</si>
  <si>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</si>
  <si>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</si>
  <si>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</si>
  <si>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</si>
  <si>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</si>
  <si>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</si>
  <si>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</si>
  <si>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</si>
  <si>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</si>
  <si>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</si>
  <si>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</si>
  <si>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</si>
  <si>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</si>
  <si>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</si>
  <si>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</si>
  <si>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</si>
  <si>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</si>
  <si>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</si>
  <si>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</si>
  <si>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</si>
  <si>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</si>
  <si>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</si>
  <si>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</si>
  <si>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</si>
  <si>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</si>
  <si>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</si>
  <si>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</si>
  <si>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</si>
  <si>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</si>
  <si>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</si>
  <si>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</si>
  <si>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</si>
  <si>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</si>
  <si>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</si>
  <si>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</si>
  <si>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</si>
  <si>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</si>
  <si>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</si>
  <si>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</si>
  <si>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</si>
  <si>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</si>
  <si>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</si>
  <si>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</si>
  <si>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</si>
  <si>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</si>
  <si>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</si>
  <si>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</si>
  <si>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</si>
  <si>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</si>
  <si>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</si>
  <si>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</si>
  <si>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</si>
  <si>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</si>
  <si>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</si>
  <si>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</si>
  <si>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</si>
  <si>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</si>
  <si>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</si>
  <si>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</si>
  <si>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</si>
  <si>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</si>
  <si>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</si>
  <si>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</si>
  <si>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</si>
  <si>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</si>
  <si>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</si>
  <si>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</si>
  <si>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</si>
  <si>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</si>
  <si>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</si>
  <si>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</si>
  <si>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</si>
  <si>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</si>
  <si>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</si>
  <si>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</si>
  <si>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</si>
  <si>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</si>
  <si>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</si>
  <si>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</si>
  <si>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</si>
  <si>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</si>
  <si>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</si>
  <si>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</si>
  <si>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</si>
  <si>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</si>
  <si>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</si>
  <si>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</si>
  <si>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</si>
  <si>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</si>
  <si>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</si>
  <si>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</si>
  <si>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</si>
  <si>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</si>
  <si>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</si>
  <si>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</si>
  <si>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</si>
  <si>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</si>
  <si>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</si>
  <si>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</si>
  <si>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</si>
  <si>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</si>
  <si>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</si>
  <si>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</si>
  <si>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</si>
  <si>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</si>
  <si>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</si>
  <si>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</si>
  <si>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</si>
  <si>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</si>
  <si>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</si>
  <si>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</si>
  <si>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</si>
  <si>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</si>
  <si>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</si>
  <si>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</si>
  <si>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</si>
  <si>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</si>
  <si>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</si>
  <si>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</si>
  <si>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</si>
  <si>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</si>
  <si>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</si>
  <si>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</si>
  <si>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</si>
  <si>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</si>
  <si>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</si>
  <si>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</si>
  <si>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</si>
  <si>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</si>
  <si>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</si>
  <si>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</si>
  <si>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</si>
  <si>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</si>
  <si>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</si>
  <si>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</si>
  <si>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</si>
  <si>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</si>
  <si>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</si>
  <si>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</si>
  <si>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</si>
  <si>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</si>
  <si>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</si>
  <si>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</si>
  <si>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</si>
  <si>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</si>
  <si>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</si>
  <si>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</si>
  <si>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</si>
  <si>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</si>
  <si>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</si>
  <si>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</si>
  <si>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</si>
  <si>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</si>
  <si>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</si>
  <si>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</si>
  <si>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</si>
  <si>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</si>
  <si>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</si>
  <si>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</si>
  <si>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</si>
  <si>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</si>
  <si>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</si>
  <si>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</si>
  <si>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</si>
  <si>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</si>
  <si>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</si>
  <si>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</si>
  <si>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</si>
  <si>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</si>
  <si>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</si>
  <si>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</si>
  <si>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</si>
  <si>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</si>
  <si>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</si>
  <si>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</si>
  <si>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</si>
  <si>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</si>
  <si>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</si>
  <si>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</si>
  <si>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</si>
  <si>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</si>
  <si>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</si>
  <si>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</si>
  <si>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</si>
  <si>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</si>
  <si>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</si>
  <si>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</si>
  <si>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</si>
  <si>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</si>
  <si>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</si>
  <si>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</si>
  <si>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</si>
  <si>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</si>
  <si>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</si>
  <si>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</si>
  <si>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</si>
  <si>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</si>
  <si>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</si>
  <si>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</si>
  <si>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</si>
  <si>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</si>
  <si>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</si>
  <si>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</si>
  <si>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</si>
  <si>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</si>
  <si>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</si>
  <si>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</si>
  <si>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</si>
  <si>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</si>
  <si>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</si>
  <si>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</si>
  <si>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</si>
  <si>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</si>
  <si>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</si>
  <si>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</si>
  <si>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</si>
  <si>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</si>
  <si>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</si>
  <si>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</si>
  <si>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</si>
  <si>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</si>
  <si>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</si>
  <si>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</si>
  <si>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</si>
  <si>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</si>
  <si>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</si>
  <si>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</si>
  <si>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</si>
  <si>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</si>
  <si>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</si>
  <si>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</si>
  <si>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</si>
  <si>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</si>
  <si>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</si>
  <si>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</si>
  <si>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</si>
  <si>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</si>
  <si>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</si>
  <si>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</si>
  <si>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</si>
  <si>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</si>
  <si>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</si>
  <si>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</si>
  <si>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</si>
  <si>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</si>
  <si>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</si>
  <si>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</si>
  <si>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</si>
  <si>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</si>
  <si>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</si>
  <si>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</si>
  <si>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</si>
  <si>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</si>
  <si>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</si>
  <si>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</si>
  <si>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</si>
  <si>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</si>
  <si>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</si>
  <si>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</si>
  <si>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</si>
  <si>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</si>
  <si>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</si>
  <si>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</si>
  <si>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</si>
  <si>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</si>
  <si>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</si>
  <si>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</si>
  <si>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</si>
  <si>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</si>
  <si>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両立支援等助成金（介護離職防止支援コース）</t>
    <phoneticPr fontId="5"/>
  </si>
  <si>
    <t>雇用環境・均等局</t>
    <rPh sb="0" eb="4">
      <t>コヨウカンキョウ</t>
    </rPh>
    <rPh sb="5" eb="8">
      <t>キントウキョク</t>
    </rPh>
    <phoneticPr fontId="5"/>
  </si>
  <si>
    <t>職業生活両立課長
尾田　進</t>
    <rPh sb="9" eb="11">
      <t>オダ</t>
    </rPh>
    <rPh sb="12" eb="13">
      <t>ススム</t>
    </rPh>
    <phoneticPr fontId="5"/>
  </si>
  <si>
    <t>職業生活両立課</t>
    <rPh sb="0" eb="2">
      <t>ショクギョウ</t>
    </rPh>
    <rPh sb="2" eb="4">
      <t>セイカツ</t>
    </rPh>
    <rPh sb="4" eb="6">
      <t>リョウリツ</t>
    </rPh>
    <rPh sb="6" eb="7">
      <t>カ</t>
    </rPh>
    <phoneticPr fontId="5"/>
  </si>
  <si>
    <t>○</t>
  </si>
  <si>
    <t>雇用保険法第62条第１項第５号</t>
    <phoneticPr fontId="5"/>
  </si>
  <si>
    <t>雇用関係助成金支給要領
ニッポン一億総活躍プラン（平成28年6月2日閣議決定）</t>
    <phoneticPr fontId="5"/>
  </si>
  <si>
    <t>-</t>
  </si>
  <si>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</si>
  <si>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</si>
  <si>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</si>
  <si>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</si>
  <si>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</si>
  <si>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</si>
  <si>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助成金を支給されたことにより労働者の継続就業を図ることができたとする事業主の割合90％以上</t>
    <phoneticPr fontId="5"/>
  </si>
  <si>
    <t>助成金を支給されたことにより労働者の継続就業を図ることができたとする事業主の割合
（計算式）
助成金の支給から6ヶ月後の在職者数／助成金の支給対象労働者数</t>
    <phoneticPr fontId="5"/>
  </si>
  <si>
    <t>％</t>
    <phoneticPr fontId="5"/>
  </si>
  <si>
    <t>％</t>
    <phoneticPr fontId="5"/>
  </si>
  <si>
    <t>-</t>
    <phoneticPr fontId="5"/>
  </si>
  <si>
    <t>-</t>
    <phoneticPr fontId="5"/>
  </si>
  <si>
    <t>助成金を受給した事業主を対象としたアンケート</t>
    <phoneticPr fontId="5"/>
  </si>
  <si>
    <t>助成金支給件数</t>
    <rPh sb="0" eb="3">
      <t>ジョセイキン</t>
    </rPh>
    <rPh sb="3" eb="5">
      <t>シキュウ</t>
    </rPh>
    <rPh sb="5" eb="7">
      <t>ケンスウ</t>
    </rPh>
    <phoneticPr fontId="5"/>
  </si>
  <si>
    <t>件</t>
    <rPh sb="0" eb="1">
      <t>ケン</t>
    </rPh>
    <phoneticPr fontId="5"/>
  </si>
  <si>
    <t>助成金の執行額(X)／助成件数(Y)　　　　　　　　　　　　　　</t>
    <rPh sb="0" eb="3">
      <t>ジョセイキン</t>
    </rPh>
    <rPh sb="4" eb="6">
      <t>シッコウ</t>
    </rPh>
    <rPh sb="6" eb="7">
      <t>ガク</t>
    </rPh>
    <rPh sb="11" eb="13">
      <t>ジョセイ</t>
    </rPh>
    <rPh sb="13" eb="15">
      <t>ケンスウ</t>
    </rPh>
    <phoneticPr fontId="5"/>
  </si>
  <si>
    <t>千円</t>
    <rPh sb="0" eb="2">
      <t>センエン</t>
    </rPh>
    <phoneticPr fontId="5"/>
  </si>
  <si>
    <t>　　　X/Y</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</si>
  <si>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</si>
  <si>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</si>
  <si>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</si>
  <si>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</si>
  <si>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</si>
  <si>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</si>
  <si>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</si>
  <si>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</si>
  <si>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</si>
  <si>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</si>
  <si>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</si>
  <si>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</si>
  <si>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</si>
  <si>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</si>
  <si>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</si>
  <si>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毎年多くの労働者が家族の介護や看護を理由として離職している一方で、企業の仕事と介護の両立に関する取組は進んでおらず、介護休業の取得等、企業における介護関係の制度の利用も少ない。そうした状況の中で、労働者の仕事と介護の両立に関する取組を行った事業主を支援するという本事業の目的は国民や社会のニーズを反映している。</t>
    <phoneticPr fontId="5"/>
  </si>
  <si>
    <t>支給対象者が雇用保険適用事業主であり、雇用保険制度を運用している国（労働局）が実施すべき事業である。</t>
    <phoneticPr fontId="5"/>
  </si>
  <si>
    <t>政府の「介護離職ゼロ」に向けた取り組みの一環として優先度の高い事業である。</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</si>
  <si>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</si>
  <si>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</si>
  <si>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</si>
  <si>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</si>
  <si>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</si>
  <si>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t>
    <phoneticPr fontId="5"/>
  </si>
  <si>
    <t>0631</t>
    <phoneticPr fontId="5"/>
  </si>
  <si>
    <t>350,100/1,167</t>
    <phoneticPr fontId="5"/>
  </si>
  <si>
    <t>30,180/56</t>
    <phoneticPr fontId="5"/>
  </si>
  <si>
    <t>両立支援等助成金（出生時両立支援コース）</t>
    <rPh sb="0" eb="4">
      <t>リョウリツシエン</t>
    </rPh>
    <rPh sb="4" eb="5">
      <t>トウ</t>
    </rPh>
    <rPh sb="5" eb="8">
      <t>ジョセイキン</t>
    </rPh>
    <rPh sb="9" eb="11">
      <t>シュッショウ</t>
    </rPh>
    <rPh sb="11" eb="12">
      <t>ジ</t>
    </rPh>
    <rPh sb="12" eb="16">
      <t>リョウリツシエン</t>
    </rPh>
    <phoneticPr fontId="5"/>
  </si>
  <si>
    <t>両立支援等助成金（育児休業等支援コース）</t>
    <rPh sb="9" eb="11">
      <t>イクジ</t>
    </rPh>
    <rPh sb="11" eb="13">
      <t>キュウギョウ</t>
    </rPh>
    <rPh sb="13" eb="14">
      <t>トウ</t>
    </rPh>
    <phoneticPr fontId="5"/>
  </si>
  <si>
    <t>両立支援等助成金（再雇用者評価処遇コース）</t>
    <rPh sb="9" eb="17">
      <t>サイコヨウシャヒョウカショグウ</t>
    </rPh>
    <phoneticPr fontId="5"/>
  </si>
  <si>
    <t>-</t>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</si>
  <si>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が生じた中小企業事業主に対して助成金を支給する。
1　介護休業を合計14日以上取得し、復帰した場合
①取得時 28.5万円＜36万円＞
②復帰時 28.5万円＜36万円＞　①②とも1事業主1年度5人まで支給。
2　介護のための両立支援制度（所定外労働の制限、時差出勤、深夜業の制限、短時間勤務等）利用時　　28.5万円＜36万円＞　1事業主１年度5人まで支給。
※上記の＜＞内は、別途定める生産性要件を満たした場合の支給額</t>
    <rPh sb="122" eb="124">
      <t>チュウショウ</t>
    </rPh>
    <rPh sb="124" eb="126">
      <t>キギョウ</t>
    </rPh>
    <rPh sb="150" eb="152">
      <t>ゴウケイ</t>
    </rPh>
    <rPh sb="154" eb="157">
      <t>ニチイジョウ</t>
    </rPh>
    <rPh sb="157" eb="159">
      <t>シュトク</t>
    </rPh>
    <rPh sb="161" eb="163">
      <t>フッキ</t>
    </rPh>
    <rPh sb="165" eb="167">
      <t>バアイ</t>
    </rPh>
    <rPh sb="169" eb="171">
      <t>シュトク</t>
    </rPh>
    <rPh sb="171" eb="172">
      <t>ジ</t>
    </rPh>
    <rPh sb="177" eb="179">
      <t>マンエン</t>
    </rPh>
    <rPh sb="182" eb="184">
      <t>マンエン</t>
    </rPh>
    <rPh sb="187" eb="189">
      <t>フッキ</t>
    </rPh>
    <rPh sb="189" eb="190">
      <t>ジ</t>
    </rPh>
    <rPh sb="213" eb="215">
      <t>ネンド</t>
    </rPh>
    <rPh sb="219" eb="221">
      <t>シキュウ</t>
    </rPh>
    <rPh sb="264" eb="265">
      <t>トウ</t>
    </rPh>
    <rPh sb="266" eb="268">
      <t>リヨウ</t>
    </rPh>
    <rPh sb="268" eb="269">
      <t>ジ</t>
    </rPh>
    <rPh sb="289" eb="291">
      <t>ネンド</t>
    </rPh>
    <rPh sb="295" eb="297">
      <t>シキュウ</t>
    </rPh>
    <phoneticPr fontId="5"/>
  </si>
  <si>
    <t>-</t>
    <phoneticPr fontId="5"/>
  </si>
  <si>
    <t>-</t>
    <phoneticPr fontId="5"/>
  </si>
  <si>
    <t>-</t>
    <phoneticPr fontId="5"/>
  </si>
  <si>
    <t>-</t>
    <phoneticPr fontId="5"/>
  </si>
  <si>
    <t>△</t>
  </si>
  <si>
    <t>仕事と介護を両立しやすい職場環境整備に取り組む事業主を支援し、介護休業を取得しやすくすることにより、介護離職の防止を図り、仕事と家庭の両立支援の推進に寄与する。</t>
    <rPh sb="0" eb="2">
      <t>シゴト</t>
    </rPh>
    <rPh sb="3" eb="5">
      <t>カイゴ</t>
    </rPh>
    <rPh sb="6" eb="8">
      <t>リョウリツ</t>
    </rPh>
    <rPh sb="12" eb="14">
      <t>ショクバ</t>
    </rPh>
    <rPh sb="14" eb="16">
      <t>カンキョウ</t>
    </rPh>
    <rPh sb="16" eb="18">
      <t>セイビ</t>
    </rPh>
    <rPh sb="19" eb="20">
      <t>ト</t>
    </rPh>
    <rPh sb="21" eb="22">
      <t>ク</t>
    </rPh>
    <rPh sb="23" eb="26">
      <t>ジギョウヌシ</t>
    </rPh>
    <rPh sb="27" eb="29">
      <t>シエン</t>
    </rPh>
    <rPh sb="31" eb="35">
      <t>カイゴキュウギョウ</t>
    </rPh>
    <rPh sb="36" eb="38">
      <t>シュトク</t>
    </rPh>
    <rPh sb="50" eb="52">
      <t>カイゴ</t>
    </rPh>
    <rPh sb="52" eb="54">
      <t>リショク</t>
    </rPh>
    <rPh sb="55" eb="57">
      <t>ボウシ</t>
    </rPh>
    <rPh sb="58" eb="59">
      <t>ハカ</t>
    </rPh>
    <rPh sb="61" eb="63">
      <t>シゴト</t>
    </rPh>
    <rPh sb="64" eb="66">
      <t>カテイ</t>
    </rPh>
    <rPh sb="67" eb="69">
      <t>リョウリツ</t>
    </rPh>
    <rPh sb="69" eb="71">
      <t>シエン</t>
    </rPh>
    <rPh sb="72" eb="74">
      <t>スイシン</t>
    </rPh>
    <rPh sb="75" eb="77">
      <t>キヨ</t>
    </rPh>
    <phoneticPr fontId="5"/>
  </si>
  <si>
    <t>本事業は、仕事と子育て等の両立支援に資する事業として、両立支援等助成金における各コースと併せて行っているものである。</t>
    <rPh sb="0" eb="1">
      <t>ホン</t>
    </rPh>
    <rPh sb="1" eb="3">
      <t>ジギョウ</t>
    </rPh>
    <rPh sb="5" eb="7">
      <t>シゴト</t>
    </rPh>
    <rPh sb="8" eb="10">
      <t>コソダ</t>
    </rPh>
    <rPh sb="11" eb="12">
      <t>トウ</t>
    </rPh>
    <rPh sb="13" eb="15">
      <t>リョウリツ</t>
    </rPh>
    <rPh sb="15" eb="17">
      <t>シエン</t>
    </rPh>
    <rPh sb="18" eb="19">
      <t>シ</t>
    </rPh>
    <rPh sb="21" eb="23">
      <t>ジギョウ</t>
    </rPh>
    <rPh sb="27" eb="31">
      <t>リョウリツシエン</t>
    </rPh>
    <rPh sb="31" eb="32">
      <t>トウ</t>
    </rPh>
    <rPh sb="32" eb="35">
      <t>ジョセイキン</t>
    </rPh>
    <rPh sb="39" eb="40">
      <t>カク</t>
    </rPh>
    <rPh sb="44" eb="45">
      <t>アワ</t>
    </rPh>
    <rPh sb="47" eb="48">
      <t>オコナ</t>
    </rPh>
    <phoneticPr fontId="5"/>
  </si>
  <si>
    <t>今後、制度のニーズ等を勘案しつつ、必要に応じ制度内容を一部見直し、予算額を適切な水準とする。</t>
    <rPh sb="0" eb="2">
      <t>コンゴ</t>
    </rPh>
    <rPh sb="3" eb="5">
      <t>セイド</t>
    </rPh>
    <rPh sb="9" eb="10">
      <t>トウ</t>
    </rPh>
    <rPh sb="11" eb="13">
      <t>カンアン</t>
    </rPh>
    <rPh sb="17" eb="19">
      <t>ヒツヨウ</t>
    </rPh>
    <rPh sb="20" eb="21">
      <t>オウ</t>
    </rPh>
    <rPh sb="22" eb="24">
      <t>セイド</t>
    </rPh>
    <rPh sb="24" eb="26">
      <t>ナイヨウ</t>
    </rPh>
    <rPh sb="27" eb="29">
      <t>イチブ</t>
    </rPh>
    <rPh sb="29" eb="31">
      <t>ミナオ</t>
    </rPh>
    <rPh sb="33" eb="36">
      <t>ヨサンガク</t>
    </rPh>
    <rPh sb="37" eb="39">
      <t>テキセツ</t>
    </rPh>
    <rPh sb="40" eb="42">
      <t>スイジュン</t>
    </rPh>
    <phoneticPr fontId="5"/>
  </si>
  <si>
    <t>28,920/53</t>
    <phoneticPr fontId="5"/>
  </si>
  <si>
    <t>助成金を支給されたことにより労働者の継続就業を図ることができたとする事業主割合90％以上を成果目標として設定しているところ、平成30年度においては93.8％の成果実績であり、成果実績は成果目標に見合ったものといえる。</t>
    <rPh sb="62" eb="64">
      <t>ヘイセイ</t>
    </rPh>
    <rPh sb="66" eb="68">
      <t>ネンド</t>
    </rPh>
    <phoneticPr fontId="5"/>
  </si>
  <si>
    <t>助成金</t>
    <rPh sb="0" eb="3">
      <t>ジョセイキン</t>
    </rPh>
    <phoneticPr fontId="5"/>
  </si>
  <si>
    <t>労働者の仕事と介護の両立のための職場環境整備、介護休業等の取得促進の取組</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</si>
  <si>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</si>
  <si>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</si>
  <si>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</si>
  <si>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</si>
  <si>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</si>
  <si>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</si>
  <si>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</si>
  <si>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</si>
  <si>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</si>
  <si>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</si>
  <si>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</si>
  <si>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</si>
  <si>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</si>
  <si>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</si>
  <si>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</si>
  <si>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</si>
  <si>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</si>
  <si>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</si>
  <si>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</si>
  <si>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</si>
  <si>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</si>
  <si>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支給要件の一部見直しや周知に努めたこと等から、支給件数については前年度を上回ったものの見込み件数を下回った。支給要件の緩和や申請の簡素化により支給要件を満たす事業主は増加傾向にあり、今後も執行率の増加が見込まれる。</t>
    <phoneticPr fontId="5"/>
  </si>
  <si>
    <t>支給要件の一部見直しや周知に努めたこと等から、支給件数については前年度を上回ったものの見込み件数を下回った。支給要件の緩和や申請の簡素化により支給要件を満たす事業主は増加傾向にあり、今後も活動実績の増加が見込まれる。</t>
    <rPh sb="94" eb="96">
      <t>カツドウ</t>
    </rPh>
    <rPh sb="96" eb="98">
      <t>ジッセキ</t>
    </rPh>
    <phoneticPr fontId="5"/>
  </si>
  <si>
    <t>支給要件の一部見直しや周知に努めたこと等から、支給件数については前年度を上回ったものの見込み件数を下回った。支給要件の緩和や申請の簡素化により支給要件を満たす事業主は増加傾向にあり、今後も執行率の増加が見込まれる。</t>
    <rPh sb="0" eb="2">
      <t>シキュウ</t>
    </rPh>
    <rPh sb="2" eb="4">
      <t>ヨウケン</t>
    </rPh>
    <rPh sb="5" eb="7">
      <t>イチブ</t>
    </rPh>
    <rPh sb="7" eb="9">
      <t>ミナオ</t>
    </rPh>
    <rPh sb="11" eb="13">
      <t>シュウチ</t>
    </rPh>
    <rPh sb="14" eb="15">
      <t>ツト</t>
    </rPh>
    <rPh sb="19" eb="20">
      <t>トウ</t>
    </rPh>
    <rPh sb="23" eb="25">
      <t>シキュウ</t>
    </rPh>
    <rPh sb="25" eb="27">
      <t>ケンスウ</t>
    </rPh>
    <rPh sb="32" eb="34">
      <t>ゼンネン</t>
    </rPh>
    <rPh sb="34" eb="35">
      <t>ド</t>
    </rPh>
    <rPh sb="36" eb="38">
      <t>ウワマワ</t>
    </rPh>
    <rPh sb="46" eb="48">
      <t>ケンスウ</t>
    </rPh>
    <rPh sb="54" eb="56">
      <t>シキュウ</t>
    </rPh>
    <rPh sb="56" eb="58">
      <t>ヨウケン</t>
    </rPh>
    <rPh sb="59" eb="61">
      <t>カンワ</t>
    </rPh>
    <rPh sb="62" eb="64">
      <t>シンセイ</t>
    </rPh>
    <rPh sb="65" eb="68">
      <t>カンソカ</t>
    </rPh>
    <phoneticPr fontId="5"/>
  </si>
  <si>
    <t>現在、年間約10万人の労働者が家族の介護や看護を理由として離職し、企業にとっても大きな損失となっている中で、企業の仕事と介護の両立に関する取組は進んでおらず、介護休業の取得等、企業における介護関係の制度の利用も少ない。
企業の中核を担う労働者等が家族の介護のために離職せざるを得ない状況を防ぐため、介護休業の取得等の制度の利用を促す。</t>
    <phoneticPr fontId="5"/>
  </si>
  <si>
    <t>A.A社</t>
    <rPh sb="3" eb="4">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</si>
</sst>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152400</xdr:colOff>
      <xdr:row>743</xdr:row>
      <xdr:rowOff>0</xdr:rowOff>
    </xdr:from>
    <xdr:to>
      <xdr:col>39</xdr:col>
      <xdr:colOff>140792</xdr:colOff>
      <xdr:row>749</xdr:row>
      <xdr:rowOff>293177</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3810000" y="44919900"/>
          <a:ext cx="4255592" cy="2426777"/>
          <a:chOff x="2417901" y="228913765"/>
          <a:chExt cx="4400318" cy="2387903"/>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12871</xdr:colOff>
      <xdr:row>744</xdr:row>
      <xdr:rowOff>321791</xdr:rowOff>
    </xdr:from>
    <xdr:to>
      <xdr:col>35</xdr:col>
      <xdr:colOff>21950</xdr:colOff>
      <xdr:row>745</xdr:row>
      <xdr:rowOff>237480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4749628" y="45925946"/>
          <a:ext cx="2480430" cy="26322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115845</xdr:colOff>
      <xdr:row>747</xdr:row>
      <xdr:rowOff>167331</xdr:rowOff>
    </xdr:from>
    <xdr:to>
      <xdr:col>30</xdr:col>
      <xdr:colOff>152512</xdr:colOff>
      <xdr:row>748</xdr:row>
      <xdr:rowOff>10297</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676386" y="46814088"/>
          <a:ext cx="654504"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20</xdr:col>
      <xdr:colOff>64358</xdr:colOff>
      <xdr:row>750</xdr:row>
      <xdr:rowOff>38615</xdr:rowOff>
    </xdr:from>
    <xdr:to>
      <xdr:col>38</xdr:col>
      <xdr:colOff>142687</xdr:colOff>
      <xdr:row>750</xdr:row>
      <xdr:rowOff>196006</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4183277" y="47727973"/>
          <a:ext cx="3785356" cy="15739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労働者の仕事と介護の両立のための環境整備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492</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高齢社会対策、男女共同参画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11" customHeight="1" x14ac:dyDescent="0.15">
      <c r="A10" s="660" t="s">
        <v>30</v>
      </c>
      <c r="B10" s="661"/>
      <c r="C10" s="661"/>
      <c r="D10" s="661"/>
      <c r="E10" s="661"/>
      <c r="F10" s="661"/>
      <c r="G10" s="754" t="s">
        <v>628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579</v>
      </c>
      <c r="Q13" s="658"/>
      <c r="R13" s="658"/>
      <c r="S13" s="658"/>
      <c r="T13" s="658"/>
      <c r="U13" s="658"/>
      <c r="V13" s="659"/>
      <c r="W13" s="657">
        <v>1234</v>
      </c>
      <c r="X13" s="658"/>
      <c r="Y13" s="658"/>
      <c r="Z13" s="658"/>
      <c r="AA13" s="658"/>
      <c r="AB13" s="658"/>
      <c r="AC13" s="659"/>
      <c r="AD13" s="657">
        <v>643</v>
      </c>
      <c r="AE13" s="658"/>
      <c r="AF13" s="658"/>
      <c r="AG13" s="658"/>
      <c r="AH13" s="658"/>
      <c r="AI13" s="658"/>
      <c r="AJ13" s="659"/>
      <c r="AK13" s="657">
        <v>350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1011</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581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580</v>
      </c>
      <c r="AE15" s="658"/>
      <c r="AF15" s="658"/>
      <c r="AG15" s="658"/>
      <c r="AH15" s="658"/>
      <c r="AI15" s="658"/>
      <c r="AJ15" s="659"/>
      <c r="AK15" s="657" t="s">
        <v>579</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580</v>
      </c>
      <c r="X16" s="658"/>
      <c r="Y16" s="658"/>
      <c r="Z16" s="658"/>
      <c r="AA16" s="658"/>
      <c r="AB16" s="658"/>
      <c r="AC16" s="659"/>
      <c r="AD16" s="657" t="s">
        <v>579</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583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1011</v>
      </c>
      <c r="Q18" s="879"/>
      <c r="R18" s="879"/>
      <c r="S18" s="879"/>
      <c r="T18" s="879"/>
      <c r="U18" s="879"/>
      <c r="V18" s="880"/>
      <c r="W18" s="878">
        <f>SUM(W13:AC17)</f>
        <v>1234</v>
      </c>
      <c r="X18" s="879"/>
      <c r="Y18" s="879"/>
      <c r="Z18" s="879"/>
      <c r="AA18" s="879"/>
      <c r="AB18" s="879"/>
      <c r="AC18" s="880"/>
      <c r="AD18" s="878">
        <f>SUM(AD13:AJ17)</f>
        <v>643</v>
      </c>
      <c r="AE18" s="879"/>
      <c r="AF18" s="879"/>
      <c r="AG18" s="879"/>
      <c r="AH18" s="879"/>
      <c r="AI18" s="879"/>
      <c r="AJ18" s="880"/>
      <c r="AK18" s="878">
        <f>SUM(AK13:AQ17)</f>
        <v>350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29</v>
      </c>
      <c r="X19" s="658"/>
      <c r="Y19" s="658"/>
      <c r="Z19" s="658"/>
      <c r="AA19" s="658"/>
      <c r="AB19" s="658"/>
      <c r="AC19" s="659"/>
      <c r="AD19" s="657">
        <v>30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v>
      </c>
      <c r="Q20" s="318"/>
      <c r="R20" s="318"/>
      <c r="S20" s="318"/>
      <c r="T20" s="318"/>
      <c r="U20" s="318"/>
      <c r="V20" s="318"/>
      <c r="W20" s="318">
        <f t="shared" ref="W20" si="0">IF(W18=0, "-", SUM(W19)/W18)</f>
        <v>2.3500810372771474E-2</v>
      </c>
      <c r="X20" s="318"/>
      <c r="Y20" s="318"/>
      <c r="Z20" s="318"/>
      <c r="AA20" s="318"/>
      <c r="AB20" s="318"/>
      <c r="AC20" s="318"/>
      <c r="AD20" s="318">
        <f t="shared" ref="AD20" si="1">IF(AD18=0, "-", SUM(AD19)/AD18)</f>
        <v>4.6656298600311043E-2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2.3500810372771474E-2</v>
      </c>
      <c r="X21" s="318"/>
      <c r="Y21" s="318"/>
      <c r="Z21" s="318"/>
      <c r="AA21" s="318"/>
      <c r="AB21" s="318"/>
      <c r="AC21" s="318"/>
      <c r="AD21" s="318">
        <f t="shared" ref="AD21" si="3">IF(AD19=0, "-", SUM(AD19)/SUM(AD13,AD14))</f>
        <v>4.6656298600311043E-2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350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350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v>32</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t="s">
        <v>579</v>
      </c>
      <c r="AF32" s="219"/>
      <c r="AG32" s="219"/>
      <c r="AH32" s="219"/>
      <c r="AI32" s="218">
        <v>94.5</v>
      </c>
      <c r="AJ32" s="219"/>
      <c r="AK32" s="219"/>
      <c r="AL32" s="219"/>
      <c r="AM32" s="218">
        <v>93.8</v>
      </c>
      <c r="AN32" s="219"/>
      <c r="AO32" s="219"/>
      <c r="AP32" s="219"/>
      <c r="AQ32" s="340" t="s">
        <v>582</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579</v>
      </c>
      <c r="AF33" s="219"/>
      <c r="AG33" s="219"/>
      <c r="AH33" s="219"/>
      <c r="AI33" s="218">
        <v>90</v>
      </c>
      <c r="AJ33" s="219"/>
      <c r="AK33" s="219"/>
      <c r="AL33" s="219"/>
      <c r="AM33" s="218">
        <v>90</v>
      </c>
      <c r="AN33" s="219"/>
      <c r="AO33" s="219"/>
      <c r="AP33" s="219"/>
      <c r="AQ33" s="340" t="s">
        <v>589</v>
      </c>
      <c r="AR33" s="207"/>
      <c r="AS33" s="207"/>
      <c r="AT33" s="341"/>
      <c r="AU33" s="219">
        <v>90</v>
      </c>
      <c r="AV33" s="219"/>
      <c r="AW33" s="219"/>
      <c r="AX33" s="221"/>
    </row>
    <row r="34" spans="1:50" ht="9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v>105</v>
      </c>
      <c r="AJ34" s="219"/>
      <c r="AK34" s="219"/>
      <c r="AL34" s="219"/>
      <c r="AM34" s="218">
        <v>104</v>
      </c>
      <c r="AN34" s="219"/>
      <c r="AO34" s="219"/>
      <c r="AP34" s="219"/>
      <c r="AQ34" s="340" t="s">
        <v>579</v>
      </c>
      <c r="AR34" s="207"/>
      <c r="AS34" s="207"/>
      <c r="AT34" s="341"/>
      <c r="AU34" s="219" t="s">
        <v>590</v>
      </c>
      <c r="AV34" s="219"/>
      <c r="AW34" s="219"/>
      <c r="AX34" s="221"/>
    </row>
    <row r="35" spans="1:50" ht="23.25" customHeight="1" x14ac:dyDescent="0.15">
      <c r="A35" s="226" t="s">
        <v>506</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0</v>
      </c>
      <c r="AF101" s="219"/>
      <c r="AG101" s="219"/>
      <c r="AH101" s="220"/>
      <c r="AI101" s="218">
        <v>53</v>
      </c>
      <c r="AJ101" s="219"/>
      <c r="AK101" s="219"/>
      <c r="AL101" s="220"/>
      <c r="AM101" s="218">
        <v>56</v>
      </c>
      <c r="AN101" s="219"/>
      <c r="AO101" s="219"/>
      <c r="AP101" s="220"/>
      <c r="AQ101" s="218" t="s">
        <v>629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2437</v>
      </c>
      <c r="AF102" s="418"/>
      <c r="AG102" s="418"/>
      <c r="AH102" s="418"/>
      <c r="AI102" s="418">
        <v>3628</v>
      </c>
      <c r="AJ102" s="418"/>
      <c r="AK102" s="418"/>
      <c r="AL102" s="418"/>
      <c r="AM102" s="418">
        <v>2142</v>
      </c>
      <c r="AN102" s="418"/>
      <c r="AO102" s="418"/>
      <c r="AP102" s="418"/>
      <c r="AQ102" s="273">
        <v>1167</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t="s">
        <v>579</v>
      </c>
      <c r="AF116" s="418"/>
      <c r="AG116" s="418"/>
      <c r="AH116" s="418"/>
      <c r="AI116" s="418">
        <v>546</v>
      </c>
      <c r="AJ116" s="418"/>
      <c r="AK116" s="418"/>
      <c r="AL116" s="418"/>
      <c r="AM116" s="418">
        <v>539</v>
      </c>
      <c r="AN116" s="418"/>
      <c r="AO116" s="418"/>
      <c r="AP116" s="418"/>
      <c r="AQ116" s="218">
        <v>300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579</v>
      </c>
      <c r="AF117" s="551"/>
      <c r="AG117" s="551"/>
      <c r="AH117" s="551"/>
      <c r="AI117" s="551" t="s">
        <v>637</v>
      </c>
      <c r="AJ117" s="551"/>
      <c r="AK117" s="551"/>
      <c r="AL117" s="551"/>
      <c r="AM117" s="551" t="s">
        <v>623</v>
      </c>
      <c r="AN117" s="551"/>
      <c r="AO117" s="551"/>
      <c r="AP117" s="551"/>
      <c r="AQ117" s="551" t="s">
        <v>622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43.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43.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3.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43.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43.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3.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43.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43.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3.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601</v>
      </c>
      <c r="AV133" s="200"/>
      <c r="AW133" s="133" t="s">
        <v>300</v>
      </c>
      <c r="AX133" s="195"/>
    </row>
    <row r="134" spans="1:50" ht="39.75" customHeight="1" x14ac:dyDescent="0.15">
      <c r="A134" s="189"/>
      <c r="B134" s="186"/>
      <c r="C134" s="180"/>
      <c r="D134" s="186"/>
      <c r="E134" s="180"/>
      <c r="F134" s="181"/>
      <c r="G134" s="104" t="s">
        <v>583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599</v>
      </c>
      <c r="AF134" s="207"/>
      <c r="AG134" s="207"/>
      <c r="AH134" s="207"/>
      <c r="AI134" s="206" t="s">
        <v>579</v>
      </c>
      <c r="AJ134" s="207"/>
      <c r="AK134" s="207"/>
      <c r="AL134" s="207"/>
      <c r="AM134" s="206" t="s">
        <v>579</v>
      </c>
      <c r="AN134" s="207"/>
      <c r="AO134" s="207"/>
      <c r="AP134" s="207"/>
      <c r="AQ134" s="206" t="s">
        <v>600</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579</v>
      </c>
      <c r="AF135" s="207"/>
      <c r="AG135" s="207"/>
      <c r="AH135" s="207"/>
      <c r="AI135" s="206" t="s">
        <v>579</v>
      </c>
      <c r="AJ135" s="207"/>
      <c r="AK135" s="207"/>
      <c r="AL135" s="207"/>
      <c r="AM135" s="206" t="s">
        <v>579</v>
      </c>
      <c r="AN135" s="207"/>
      <c r="AO135" s="207"/>
      <c r="AP135" s="207"/>
      <c r="AQ135" s="206" t="s">
        <v>601</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599</v>
      </c>
      <c r="H154" s="105"/>
      <c r="I154" s="105"/>
      <c r="J154" s="105"/>
      <c r="K154" s="105"/>
      <c r="L154" s="105"/>
      <c r="M154" s="105"/>
      <c r="N154" s="105"/>
      <c r="O154" s="105"/>
      <c r="P154" s="106"/>
      <c r="Q154" s="125" t="s">
        <v>603</v>
      </c>
      <c r="R154" s="105"/>
      <c r="S154" s="105"/>
      <c r="T154" s="105"/>
      <c r="U154" s="105"/>
      <c r="V154" s="105"/>
      <c r="W154" s="105"/>
      <c r="X154" s="105"/>
      <c r="Y154" s="105"/>
      <c r="Z154" s="105"/>
      <c r="AA154" s="293"/>
      <c r="AB154" s="141" t="s">
        <v>589</v>
      </c>
      <c r="AC154" s="142"/>
      <c r="AD154" s="142"/>
      <c r="AE154" s="147" t="s">
        <v>583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579</v>
      </c>
      <c r="AR432" s="200"/>
      <c r="AS432" s="133" t="s">
        <v>355</v>
      </c>
      <c r="AT432" s="134"/>
      <c r="AU432" s="200" t="s">
        <v>609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0" t="s">
        <v>604</v>
      </c>
      <c r="AF433" s="207"/>
      <c r="AG433" s="207"/>
      <c r="AH433" s="207"/>
      <c r="AI433" s="340" t="s">
        <v>590</v>
      </c>
      <c r="AJ433" s="207"/>
      <c r="AK433" s="207"/>
      <c r="AL433" s="207"/>
      <c r="AM433" s="340" t="s">
        <v>583</v>
      </c>
      <c r="AN433" s="207"/>
      <c r="AO433" s="207"/>
      <c r="AP433" s="341"/>
      <c r="AQ433" s="340" t="s">
        <v>607</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605</v>
      </c>
      <c r="AJ435" s="207"/>
      <c r="AK435" s="207"/>
      <c r="AL435" s="207"/>
      <c r="AM435" s="340" t="s">
        <v>606</v>
      </c>
      <c r="AN435" s="207"/>
      <c r="AO435" s="207"/>
      <c r="AP435" s="341"/>
      <c r="AQ435" s="340" t="s">
        <v>608</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t="s">
        <v>579</v>
      </c>
      <c r="AR457" s="200"/>
      <c r="AS457" s="133" t="s">
        <v>355</v>
      </c>
      <c r="AT457" s="134"/>
      <c r="AU457" s="200" t="s">
        <v>579</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340" t="s">
        <v>579</v>
      </c>
      <c r="AF458" s="207"/>
      <c r="AG458" s="207"/>
      <c r="AH458" s="207"/>
      <c r="AI458" s="340" t="s">
        <v>609</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579</v>
      </c>
      <c r="AF459" s="207"/>
      <c r="AG459" s="207"/>
      <c r="AH459" s="341"/>
      <c r="AI459" s="340" t="s">
        <v>579</v>
      </c>
      <c r="AJ459" s="207"/>
      <c r="AK459" s="207"/>
      <c r="AL459" s="207"/>
      <c r="AM459" s="340" t="s">
        <v>581</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583</v>
      </c>
      <c r="AF460" s="207"/>
      <c r="AG460" s="207"/>
      <c r="AH460" s="341"/>
      <c r="AI460" s="340" t="s">
        <v>610</v>
      </c>
      <c r="AJ460" s="207"/>
      <c r="AK460" s="207"/>
      <c r="AL460" s="207"/>
      <c r="AM460" s="340" t="s">
        <v>579</v>
      </c>
      <c r="AN460" s="207"/>
      <c r="AO460" s="207"/>
      <c r="AP460" s="341"/>
      <c r="AQ460" s="340" t="s">
        <v>579</v>
      </c>
      <c r="AR460" s="207"/>
      <c r="AS460" s="207"/>
      <c r="AT460" s="341"/>
      <c r="AU460" s="207" t="s">
        <v>590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3.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611</v>
      </c>
      <c r="AE705" s="715"/>
      <c r="AF705" s="715"/>
      <c r="AG705" s="125" t="s">
        <v>583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615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81"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633</v>
      </c>
      <c r="AE712" s="783"/>
      <c r="AF712" s="783"/>
      <c r="AG712" s="790" t="s">
        <v>662</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611</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611</v>
      </c>
      <c r="AE714" s="811"/>
      <c r="AF714" s="812"/>
      <c r="AG714" s="736"/>
      <c r="AH714" s="737"/>
      <c r="AI714" s="737"/>
      <c r="AJ714" s="737"/>
      <c r="AK714" s="737"/>
      <c r="AL714" s="737"/>
      <c r="AM714" s="737"/>
      <c r="AN714" s="737"/>
      <c r="AO714" s="737"/>
      <c r="AP714" s="737"/>
      <c r="AQ714" s="737"/>
      <c r="AR714" s="737"/>
      <c r="AS714" s="737"/>
      <c r="AT714" s="737"/>
      <c r="AU714" s="737"/>
      <c r="AV714" s="737"/>
      <c r="AW714" s="737"/>
      <c r="AX714" s="738"/>
    </row>
    <row r="715" spans="1:50" ht="63"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638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611</v>
      </c>
      <c r="AE716" s="627"/>
      <c r="AF716" s="627"/>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79.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633</v>
      </c>
      <c r="AE717" s="329"/>
      <c r="AF717" s="329"/>
      <c r="AG717" s="790" t="s">
        <v>663</v>
      </c>
      <c r="AH717" s="791"/>
      <c r="AI717" s="791"/>
      <c r="AJ717" s="791"/>
      <c r="AK717" s="791"/>
      <c r="AL717" s="791"/>
      <c r="AM717" s="791"/>
      <c r="AN717" s="791"/>
      <c r="AO717" s="791"/>
      <c r="AP717" s="791"/>
      <c r="AQ717" s="791"/>
      <c r="AR717" s="791"/>
      <c r="AS717" s="791"/>
      <c r="AT717" s="791"/>
      <c r="AU717" s="791"/>
      <c r="AV717" s="791"/>
      <c r="AW717" s="791"/>
      <c r="AX717" s="79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611</v>
      </c>
      <c r="AE718" s="329"/>
      <c r="AF718" s="329"/>
      <c r="AG718" s="127" t="s">
        <v>582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635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490</v>
      </c>
      <c r="K721" s="291"/>
      <c r="L721" s="83" t="str">
        <f>IF(M721="","","-")</f>
        <v/>
      </c>
      <c r="M721" s="84"/>
      <c r="N721" s="304" t="s">
        <v>624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493</v>
      </c>
      <c r="K722" s="291"/>
      <c r="L722" s="83" t="str">
        <f t="shared" ref="L722:L725" si="5">IF(M722="","","-")</f>
        <v/>
      </c>
      <c r="M722" s="84"/>
      <c r="N722" s="304" t="s">
        <v>625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570</v>
      </c>
      <c r="D723" s="297"/>
      <c r="E723" s="297"/>
      <c r="F723" s="298"/>
      <c r="G723" s="287"/>
      <c r="H723" s="288"/>
      <c r="I723" s="83" t="str">
        <f t="shared" si="4"/>
        <v/>
      </c>
      <c r="J723" s="291">
        <v>494</v>
      </c>
      <c r="K723" s="291"/>
      <c r="L723" s="83" t="str">
        <f t="shared" si="5"/>
        <v/>
      </c>
      <c r="M723" s="84"/>
      <c r="N723" s="304" t="s">
        <v>626</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t="s">
        <v>570</v>
      </c>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5"/>
      <c r="C726" s="815" t="s">
        <v>53</v>
      </c>
      <c r="D726" s="837"/>
      <c r="E726" s="837"/>
      <c r="F726" s="838"/>
      <c r="G726" s="577" t="s">
        <v>664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48" t="s">
        <v>57</v>
      </c>
      <c r="D727" s="749"/>
      <c r="E727" s="749"/>
      <c r="F727" s="750"/>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2"/>
      <c r="B731" s="803"/>
      <c r="C731" s="803"/>
      <c r="D731" s="803"/>
      <c r="E731" s="804"/>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579</v>
      </c>
      <c r="F737" s="990"/>
      <c r="G737" s="990"/>
      <c r="H737" s="990"/>
      <c r="I737" s="990"/>
      <c r="J737" s="990"/>
      <c r="K737" s="990"/>
      <c r="L737" s="990"/>
      <c r="M737" s="990"/>
      <c r="N737" s="365" t="s">
        <v>543</v>
      </c>
      <c r="O737" s="365"/>
      <c r="P737" s="365"/>
      <c r="Q737" s="365"/>
      <c r="R737" s="990" t="s">
        <v>619</v>
      </c>
      <c r="S737" s="990"/>
      <c r="T737" s="990"/>
      <c r="U737" s="990"/>
      <c r="V737" s="990"/>
      <c r="W737" s="990"/>
      <c r="X737" s="990"/>
      <c r="Y737" s="990"/>
      <c r="Z737" s="990"/>
      <c r="AA737" s="365" t="s">
        <v>542</v>
      </c>
      <c r="AB737" s="365"/>
      <c r="AC737" s="365"/>
      <c r="AD737" s="365"/>
      <c r="AE737" s="990" t="s">
        <v>620</v>
      </c>
      <c r="AF737" s="990"/>
      <c r="AG737" s="990"/>
      <c r="AH737" s="990"/>
      <c r="AI737" s="990"/>
      <c r="AJ737" s="990"/>
      <c r="AK737" s="990"/>
      <c r="AL737" s="990"/>
      <c r="AM737" s="990"/>
      <c r="AN737" s="365" t="s">
        <v>541</v>
      </c>
      <c r="AO737" s="365"/>
      <c r="AP737" s="365"/>
      <c r="AQ737" s="365"/>
      <c r="AR737" s="982" t="s">
        <v>579</v>
      </c>
      <c r="AS737" s="983"/>
      <c r="AT737" s="983"/>
      <c r="AU737" s="983"/>
      <c r="AV737" s="983"/>
      <c r="AW737" s="983"/>
      <c r="AX737" s="984"/>
      <c r="AY737" s="89"/>
      <c r="AZ737" s="89"/>
    </row>
    <row r="738" spans="1:52" ht="24.75" customHeight="1" x14ac:dyDescent="0.15">
      <c r="A738" s="991" t="s">
        <v>540</v>
      </c>
      <c r="B738" s="210"/>
      <c r="C738" s="210"/>
      <c r="D738" s="211"/>
      <c r="E738" s="990" t="s">
        <v>618</v>
      </c>
      <c r="F738" s="990"/>
      <c r="G738" s="990"/>
      <c r="H738" s="990"/>
      <c r="I738" s="990"/>
      <c r="J738" s="990"/>
      <c r="K738" s="990"/>
      <c r="L738" s="990"/>
      <c r="M738" s="990"/>
      <c r="N738" s="365" t="s">
        <v>539</v>
      </c>
      <c r="O738" s="365"/>
      <c r="P738" s="365"/>
      <c r="Q738" s="365"/>
      <c r="R738" s="990" t="s">
        <v>579</v>
      </c>
      <c r="S738" s="990"/>
      <c r="T738" s="990"/>
      <c r="U738" s="990"/>
      <c r="V738" s="990"/>
      <c r="W738" s="990"/>
      <c r="X738" s="990"/>
      <c r="Y738" s="990"/>
      <c r="Z738" s="990"/>
      <c r="AA738" s="365" t="s">
        <v>538</v>
      </c>
      <c r="AB738" s="365"/>
      <c r="AC738" s="365"/>
      <c r="AD738" s="365"/>
      <c r="AE738" s="990" t="s">
        <v>579</v>
      </c>
      <c r="AF738" s="990"/>
      <c r="AG738" s="990"/>
      <c r="AH738" s="990"/>
      <c r="AI738" s="990"/>
      <c r="AJ738" s="990"/>
      <c r="AK738" s="990"/>
      <c r="AL738" s="990"/>
      <c r="AM738" s="990"/>
      <c r="AN738" s="365" t="s">
        <v>534</v>
      </c>
      <c r="AO738" s="365"/>
      <c r="AP738" s="365"/>
      <c r="AQ738" s="365"/>
      <c r="AR738" s="982" t="s">
        <v>621</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485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666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639</v>
      </c>
      <c r="H781" s="671"/>
      <c r="I781" s="671"/>
      <c r="J781" s="671"/>
      <c r="K781" s="672"/>
      <c r="L781" s="664" t="s">
        <v>640</v>
      </c>
      <c r="M781" s="665"/>
      <c r="N781" s="665"/>
      <c r="O781" s="665"/>
      <c r="P781" s="665"/>
      <c r="Q781" s="665"/>
      <c r="R781" s="665"/>
      <c r="S781" s="665"/>
      <c r="T781" s="665"/>
      <c r="U781" s="665"/>
      <c r="V781" s="665"/>
      <c r="W781" s="665"/>
      <c r="X781" s="666"/>
      <c r="Y781" s="388">
        <v>1.8</v>
      </c>
      <c r="Z781" s="389"/>
      <c r="AA781" s="389"/>
      <c r="AB781" s="808"/>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8"/>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8"/>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8"/>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641</v>
      </c>
      <c r="D837" s="347"/>
      <c r="E837" s="347"/>
      <c r="F837" s="347"/>
      <c r="G837" s="347"/>
      <c r="H837" s="347"/>
      <c r="I837" s="347"/>
      <c r="J837" s="348" t="s">
        <v>651</v>
      </c>
      <c r="K837" s="349"/>
      <c r="L837" s="349"/>
      <c r="M837" s="349"/>
      <c r="N837" s="349"/>
      <c r="O837" s="349"/>
      <c r="P837" s="362" t="s">
        <v>655</v>
      </c>
      <c r="Q837" s="350"/>
      <c r="R837" s="350"/>
      <c r="S837" s="350"/>
      <c r="T837" s="350"/>
      <c r="U837" s="350"/>
      <c r="V837" s="350"/>
      <c r="W837" s="350"/>
      <c r="X837" s="350"/>
      <c r="Y837" s="351">
        <v>1.8</v>
      </c>
      <c r="Z837" s="352"/>
      <c r="AA837" s="352"/>
      <c r="AB837" s="353"/>
      <c r="AC837" s="363" t="s">
        <v>196</v>
      </c>
      <c r="AD837" s="371"/>
      <c r="AE837" s="371"/>
      <c r="AF837" s="371"/>
      <c r="AG837" s="371"/>
      <c r="AH837" s="372" t="s">
        <v>657</v>
      </c>
      <c r="AI837" s="373"/>
      <c r="AJ837" s="373"/>
      <c r="AK837" s="373"/>
      <c r="AL837" s="357" t="s">
        <v>652</v>
      </c>
      <c r="AM837" s="358"/>
      <c r="AN837" s="358"/>
      <c r="AO837" s="359"/>
      <c r="AP837" s="360" t="s">
        <v>652</v>
      </c>
      <c r="AQ837" s="360"/>
      <c r="AR837" s="360"/>
      <c r="AS837" s="360"/>
      <c r="AT837" s="360"/>
      <c r="AU837" s="360"/>
      <c r="AV837" s="360"/>
      <c r="AW837" s="360"/>
      <c r="AX837" s="360"/>
    </row>
    <row r="838" spans="1:50" ht="30" customHeight="1" x14ac:dyDescent="0.15">
      <c r="A838" s="376">
        <v>2</v>
      </c>
      <c r="B838" s="376">
        <v>1</v>
      </c>
      <c r="C838" s="361" t="s">
        <v>642</v>
      </c>
      <c r="D838" s="347"/>
      <c r="E838" s="347"/>
      <c r="F838" s="347"/>
      <c r="G838" s="347"/>
      <c r="H838" s="347"/>
      <c r="I838" s="347"/>
      <c r="J838" s="348" t="s">
        <v>652</v>
      </c>
      <c r="K838" s="349"/>
      <c r="L838" s="349"/>
      <c r="M838" s="349"/>
      <c r="N838" s="349"/>
      <c r="O838" s="349"/>
      <c r="P838" s="362" t="s">
        <v>654</v>
      </c>
      <c r="Q838" s="350"/>
      <c r="R838" s="350"/>
      <c r="S838" s="350"/>
      <c r="T838" s="350"/>
      <c r="U838" s="350"/>
      <c r="V838" s="350"/>
      <c r="W838" s="350"/>
      <c r="X838" s="350"/>
      <c r="Y838" s="351">
        <v>0.9</v>
      </c>
      <c r="Z838" s="352"/>
      <c r="AA838" s="352"/>
      <c r="AB838" s="353"/>
      <c r="AC838" s="363" t="s">
        <v>196</v>
      </c>
      <c r="AD838" s="363"/>
      <c r="AE838" s="363"/>
      <c r="AF838" s="363"/>
      <c r="AG838" s="363"/>
      <c r="AH838" s="372" t="s">
        <v>652</v>
      </c>
      <c r="AI838" s="373"/>
      <c r="AJ838" s="373"/>
      <c r="AK838" s="373"/>
      <c r="AL838" s="357" t="s">
        <v>651</v>
      </c>
      <c r="AM838" s="358"/>
      <c r="AN838" s="358"/>
      <c r="AO838" s="359"/>
      <c r="AP838" s="360" t="s">
        <v>661</v>
      </c>
      <c r="AQ838" s="360"/>
      <c r="AR838" s="360"/>
      <c r="AS838" s="360"/>
      <c r="AT838" s="360"/>
      <c r="AU838" s="360"/>
      <c r="AV838" s="360"/>
      <c r="AW838" s="360"/>
      <c r="AX838" s="360"/>
    </row>
    <row r="839" spans="1:50" ht="30" customHeight="1" x14ac:dyDescent="0.15">
      <c r="A839" s="376">
        <v>3</v>
      </c>
      <c r="B839" s="376">
        <v>1</v>
      </c>
      <c r="C839" s="361" t="s">
        <v>643</v>
      </c>
      <c r="D839" s="347"/>
      <c r="E839" s="347"/>
      <c r="F839" s="347"/>
      <c r="G839" s="347"/>
      <c r="H839" s="347"/>
      <c r="I839" s="347"/>
      <c r="J839" s="348" t="s">
        <v>653</v>
      </c>
      <c r="K839" s="349"/>
      <c r="L839" s="349"/>
      <c r="M839" s="349"/>
      <c r="N839" s="349"/>
      <c r="O839" s="349"/>
      <c r="P839" s="362" t="s">
        <v>654</v>
      </c>
      <c r="Q839" s="350"/>
      <c r="R839" s="350"/>
      <c r="S839" s="350"/>
      <c r="T839" s="350"/>
      <c r="U839" s="350"/>
      <c r="V839" s="350"/>
      <c r="W839" s="350"/>
      <c r="X839" s="350"/>
      <c r="Y839" s="351">
        <v>0.7</v>
      </c>
      <c r="Z839" s="352"/>
      <c r="AA839" s="352"/>
      <c r="AB839" s="353"/>
      <c r="AC839" s="363" t="s">
        <v>196</v>
      </c>
      <c r="AD839" s="363"/>
      <c r="AE839" s="363"/>
      <c r="AF839" s="363"/>
      <c r="AG839" s="363"/>
      <c r="AH839" s="355" t="s">
        <v>658</v>
      </c>
      <c r="AI839" s="356"/>
      <c r="AJ839" s="356"/>
      <c r="AK839" s="356"/>
      <c r="AL839" s="357" t="s">
        <v>651</v>
      </c>
      <c r="AM839" s="358"/>
      <c r="AN839" s="358"/>
      <c r="AO839" s="359"/>
      <c r="AP839" s="360" t="s">
        <v>651</v>
      </c>
      <c r="AQ839" s="360"/>
      <c r="AR839" s="360"/>
      <c r="AS839" s="360"/>
      <c r="AT839" s="360"/>
      <c r="AU839" s="360"/>
      <c r="AV839" s="360"/>
      <c r="AW839" s="360"/>
      <c r="AX839" s="360"/>
    </row>
    <row r="840" spans="1:50" ht="30" customHeight="1" x14ac:dyDescent="0.15">
      <c r="A840" s="376">
        <v>4</v>
      </c>
      <c r="B840" s="376">
        <v>1</v>
      </c>
      <c r="C840" s="361" t="s">
        <v>644</v>
      </c>
      <c r="D840" s="347"/>
      <c r="E840" s="347"/>
      <c r="F840" s="347"/>
      <c r="G840" s="347"/>
      <c r="H840" s="347"/>
      <c r="I840" s="347"/>
      <c r="J840" s="348" t="s">
        <v>652</v>
      </c>
      <c r="K840" s="349"/>
      <c r="L840" s="349"/>
      <c r="M840" s="349"/>
      <c r="N840" s="349"/>
      <c r="O840" s="349"/>
      <c r="P840" s="362" t="s">
        <v>652</v>
      </c>
      <c r="Q840" s="350"/>
      <c r="R840" s="350"/>
      <c r="S840" s="350"/>
      <c r="T840" s="350"/>
      <c r="U840" s="350"/>
      <c r="V840" s="350"/>
      <c r="W840" s="350"/>
      <c r="X840" s="350"/>
      <c r="Y840" s="351">
        <v>0.7</v>
      </c>
      <c r="Z840" s="352"/>
      <c r="AA840" s="352"/>
      <c r="AB840" s="353"/>
      <c r="AC840" s="363" t="s">
        <v>196</v>
      </c>
      <c r="AD840" s="363"/>
      <c r="AE840" s="363"/>
      <c r="AF840" s="363"/>
      <c r="AG840" s="363"/>
      <c r="AH840" s="355" t="s">
        <v>651</v>
      </c>
      <c r="AI840" s="356"/>
      <c r="AJ840" s="356"/>
      <c r="AK840" s="356"/>
      <c r="AL840" s="357" t="s">
        <v>652</v>
      </c>
      <c r="AM840" s="358"/>
      <c r="AN840" s="358"/>
      <c r="AO840" s="359"/>
      <c r="AP840" s="360" t="s">
        <v>652</v>
      </c>
      <c r="AQ840" s="360"/>
      <c r="AR840" s="360"/>
      <c r="AS840" s="360"/>
      <c r="AT840" s="360"/>
      <c r="AU840" s="360"/>
      <c r="AV840" s="360"/>
      <c r="AW840" s="360"/>
      <c r="AX840" s="360"/>
    </row>
    <row r="841" spans="1:50" ht="30" customHeight="1" x14ac:dyDescent="0.15">
      <c r="A841" s="376">
        <v>5</v>
      </c>
      <c r="B841" s="376">
        <v>1</v>
      </c>
      <c r="C841" s="361" t="s">
        <v>645</v>
      </c>
      <c r="D841" s="347"/>
      <c r="E841" s="347"/>
      <c r="F841" s="347"/>
      <c r="G841" s="347"/>
      <c r="H841" s="347"/>
      <c r="I841" s="347"/>
      <c r="J841" s="348" t="s">
        <v>651</v>
      </c>
      <c r="K841" s="349"/>
      <c r="L841" s="349"/>
      <c r="M841" s="349"/>
      <c r="N841" s="349"/>
      <c r="O841" s="349"/>
      <c r="P841" s="362" t="s">
        <v>651</v>
      </c>
      <c r="Q841" s="350"/>
      <c r="R841" s="350"/>
      <c r="S841" s="350"/>
      <c r="T841" s="350"/>
      <c r="U841" s="350"/>
      <c r="V841" s="350"/>
      <c r="W841" s="350"/>
      <c r="X841" s="350"/>
      <c r="Y841" s="351">
        <v>0.7</v>
      </c>
      <c r="Z841" s="352"/>
      <c r="AA841" s="352"/>
      <c r="AB841" s="353"/>
      <c r="AC841" s="354" t="s">
        <v>196</v>
      </c>
      <c r="AD841" s="354"/>
      <c r="AE841" s="354"/>
      <c r="AF841" s="354"/>
      <c r="AG841" s="354"/>
      <c r="AH841" s="355" t="s">
        <v>659</v>
      </c>
      <c r="AI841" s="356"/>
      <c r="AJ841" s="356"/>
      <c r="AK841" s="356"/>
      <c r="AL841" s="357" t="s">
        <v>651</v>
      </c>
      <c r="AM841" s="358"/>
      <c r="AN841" s="358"/>
      <c r="AO841" s="359"/>
      <c r="AP841" s="360" t="s">
        <v>651</v>
      </c>
      <c r="AQ841" s="360"/>
      <c r="AR841" s="360"/>
      <c r="AS841" s="360"/>
      <c r="AT841" s="360"/>
      <c r="AU841" s="360"/>
      <c r="AV841" s="360"/>
      <c r="AW841" s="360"/>
      <c r="AX841" s="360"/>
    </row>
    <row r="842" spans="1:50" ht="30" customHeight="1" x14ac:dyDescent="0.15">
      <c r="A842" s="376">
        <v>6</v>
      </c>
      <c r="B842" s="376">
        <v>1</v>
      </c>
      <c r="C842" s="361" t="s">
        <v>646</v>
      </c>
      <c r="D842" s="347"/>
      <c r="E842" s="347"/>
      <c r="F842" s="347"/>
      <c r="G842" s="347"/>
      <c r="H842" s="347"/>
      <c r="I842" s="347"/>
      <c r="J842" s="348" t="s">
        <v>652</v>
      </c>
      <c r="K842" s="349"/>
      <c r="L842" s="349"/>
      <c r="M842" s="349"/>
      <c r="N842" s="349"/>
      <c r="O842" s="349"/>
      <c r="P842" s="362" t="s">
        <v>651</v>
      </c>
      <c r="Q842" s="350"/>
      <c r="R842" s="350"/>
      <c r="S842" s="350"/>
      <c r="T842" s="350"/>
      <c r="U842" s="350"/>
      <c r="V842" s="350"/>
      <c r="W842" s="350"/>
      <c r="X842" s="350"/>
      <c r="Y842" s="351">
        <v>0.7</v>
      </c>
      <c r="Z842" s="352"/>
      <c r="AA842" s="352"/>
      <c r="AB842" s="353"/>
      <c r="AC842" s="354" t="s">
        <v>196</v>
      </c>
      <c r="AD842" s="354"/>
      <c r="AE842" s="354"/>
      <c r="AF842" s="354"/>
      <c r="AG842" s="354"/>
      <c r="AH842" s="355" t="s">
        <v>652</v>
      </c>
      <c r="AI842" s="356"/>
      <c r="AJ842" s="356"/>
      <c r="AK842" s="356"/>
      <c r="AL842" s="357" t="s">
        <v>652</v>
      </c>
      <c r="AM842" s="358"/>
      <c r="AN842" s="358"/>
      <c r="AO842" s="359"/>
      <c r="AP842" s="360" t="s">
        <v>652</v>
      </c>
      <c r="AQ842" s="360"/>
      <c r="AR842" s="360"/>
      <c r="AS842" s="360"/>
      <c r="AT842" s="360"/>
      <c r="AU842" s="360"/>
      <c r="AV842" s="360"/>
      <c r="AW842" s="360"/>
      <c r="AX842" s="360"/>
    </row>
    <row r="843" spans="1:50" ht="30" customHeight="1" x14ac:dyDescent="0.15">
      <c r="A843" s="376">
        <v>7</v>
      </c>
      <c r="B843" s="376">
        <v>1</v>
      </c>
      <c r="C843" s="361" t="s">
        <v>647</v>
      </c>
      <c r="D843" s="347"/>
      <c r="E843" s="347"/>
      <c r="F843" s="347"/>
      <c r="G843" s="347"/>
      <c r="H843" s="347"/>
      <c r="I843" s="347"/>
      <c r="J843" s="348" t="s">
        <v>652</v>
      </c>
      <c r="K843" s="349"/>
      <c r="L843" s="349"/>
      <c r="M843" s="349"/>
      <c r="N843" s="349"/>
      <c r="O843" s="349"/>
      <c r="P843" s="362" t="s">
        <v>652</v>
      </c>
      <c r="Q843" s="350"/>
      <c r="R843" s="350"/>
      <c r="S843" s="350"/>
      <c r="T843" s="350"/>
      <c r="U843" s="350"/>
      <c r="V843" s="350"/>
      <c r="W843" s="350"/>
      <c r="X843" s="350"/>
      <c r="Y843" s="351">
        <v>0.7</v>
      </c>
      <c r="Z843" s="352"/>
      <c r="AA843" s="352"/>
      <c r="AB843" s="353"/>
      <c r="AC843" s="354" t="s">
        <v>196</v>
      </c>
      <c r="AD843" s="354"/>
      <c r="AE843" s="354"/>
      <c r="AF843" s="354"/>
      <c r="AG843" s="354"/>
      <c r="AH843" s="355" t="s">
        <v>652</v>
      </c>
      <c r="AI843" s="356"/>
      <c r="AJ843" s="356"/>
      <c r="AK843" s="356"/>
      <c r="AL843" s="357" t="s">
        <v>660</v>
      </c>
      <c r="AM843" s="358"/>
      <c r="AN843" s="358"/>
      <c r="AO843" s="359"/>
      <c r="AP843" s="360" t="s">
        <v>652</v>
      </c>
      <c r="AQ843" s="360"/>
      <c r="AR843" s="360"/>
      <c r="AS843" s="360"/>
      <c r="AT843" s="360"/>
      <c r="AU843" s="360"/>
      <c r="AV843" s="360"/>
      <c r="AW843" s="360"/>
      <c r="AX843" s="360"/>
    </row>
    <row r="844" spans="1:50" ht="30" customHeight="1" x14ac:dyDescent="0.15">
      <c r="A844" s="376">
        <v>8</v>
      </c>
      <c r="B844" s="376">
        <v>1</v>
      </c>
      <c r="C844" s="361" t="s">
        <v>648</v>
      </c>
      <c r="D844" s="347"/>
      <c r="E844" s="347"/>
      <c r="F844" s="347"/>
      <c r="G844" s="347"/>
      <c r="H844" s="347"/>
      <c r="I844" s="347"/>
      <c r="J844" s="348" t="s">
        <v>654</v>
      </c>
      <c r="K844" s="349"/>
      <c r="L844" s="349"/>
      <c r="M844" s="349"/>
      <c r="N844" s="349"/>
      <c r="O844" s="349"/>
      <c r="P844" s="362" t="s">
        <v>651</v>
      </c>
      <c r="Q844" s="350"/>
      <c r="R844" s="350"/>
      <c r="S844" s="350"/>
      <c r="T844" s="350"/>
      <c r="U844" s="350"/>
      <c r="V844" s="350"/>
      <c r="W844" s="350"/>
      <c r="X844" s="350"/>
      <c r="Y844" s="351">
        <v>0.6</v>
      </c>
      <c r="Z844" s="352"/>
      <c r="AA844" s="352"/>
      <c r="AB844" s="353"/>
      <c r="AC844" s="354" t="s">
        <v>196</v>
      </c>
      <c r="AD844" s="354"/>
      <c r="AE844" s="354"/>
      <c r="AF844" s="354"/>
      <c r="AG844" s="354"/>
      <c r="AH844" s="355" t="s">
        <v>659</v>
      </c>
      <c r="AI844" s="356"/>
      <c r="AJ844" s="356"/>
      <c r="AK844" s="356"/>
      <c r="AL844" s="357" t="s">
        <v>651</v>
      </c>
      <c r="AM844" s="358"/>
      <c r="AN844" s="358"/>
      <c r="AO844" s="359"/>
      <c r="AP844" s="360" t="s">
        <v>651</v>
      </c>
      <c r="AQ844" s="360"/>
      <c r="AR844" s="360"/>
      <c r="AS844" s="360"/>
      <c r="AT844" s="360"/>
      <c r="AU844" s="360"/>
      <c r="AV844" s="360"/>
      <c r="AW844" s="360"/>
      <c r="AX844" s="360"/>
    </row>
    <row r="845" spans="1:50" ht="30" customHeight="1" x14ac:dyDescent="0.15">
      <c r="A845" s="376">
        <v>9</v>
      </c>
      <c r="B845" s="376">
        <v>1</v>
      </c>
      <c r="C845" s="361" t="s">
        <v>649</v>
      </c>
      <c r="D845" s="347"/>
      <c r="E845" s="347"/>
      <c r="F845" s="347"/>
      <c r="G845" s="347"/>
      <c r="H845" s="347"/>
      <c r="I845" s="347"/>
      <c r="J845" s="348" t="s">
        <v>654</v>
      </c>
      <c r="K845" s="349"/>
      <c r="L845" s="349"/>
      <c r="M845" s="349"/>
      <c r="N845" s="349"/>
      <c r="O845" s="349"/>
      <c r="P845" s="362" t="s">
        <v>656</v>
      </c>
      <c r="Q845" s="350"/>
      <c r="R845" s="350"/>
      <c r="S845" s="350"/>
      <c r="T845" s="350"/>
      <c r="U845" s="350"/>
      <c r="V845" s="350"/>
      <c r="W845" s="350"/>
      <c r="X845" s="350"/>
      <c r="Y845" s="351">
        <v>0.6</v>
      </c>
      <c r="Z845" s="352"/>
      <c r="AA845" s="352"/>
      <c r="AB845" s="353"/>
      <c r="AC845" s="354" t="s">
        <v>196</v>
      </c>
      <c r="AD845" s="354"/>
      <c r="AE845" s="354"/>
      <c r="AF845" s="354"/>
      <c r="AG845" s="354"/>
      <c r="AH845" s="355" t="s">
        <v>651</v>
      </c>
      <c r="AI845" s="356"/>
      <c r="AJ845" s="356"/>
      <c r="AK845" s="356"/>
      <c r="AL845" s="357" t="s">
        <v>651</v>
      </c>
      <c r="AM845" s="358"/>
      <c r="AN845" s="358"/>
      <c r="AO845" s="359"/>
      <c r="AP845" s="360" t="s">
        <v>652</v>
      </c>
      <c r="AQ845" s="360"/>
      <c r="AR845" s="360"/>
      <c r="AS845" s="360"/>
      <c r="AT845" s="360"/>
      <c r="AU845" s="360"/>
      <c r="AV845" s="360"/>
      <c r="AW845" s="360"/>
      <c r="AX845" s="360"/>
    </row>
    <row r="846" spans="1:50" ht="30" customHeight="1" x14ac:dyDescent="0.15">
      <c r="A846" s="376">
        <v>10</v>
      </c>
      <c r="B846" s="376">
        <v>1</v>
      </c>
      <c r="C846" s="361" t="s">
        <v>650</v>
      </c>
      <c r="D846" s="347"/>
      <c r="E846" s="347"/>
      <c r="F846" s="347"/>
      <c r="G846" s="347"/>
      <c r="H846" s="347"/>
      <c r="I846" s="347"/>
      <c r="J846" s="348" t="s">
        <v>651</v>
      </c>
      <c r="K846" s="349"/>
      <c r="L846" s="349"/>
      <c r="M846" s="349"/>
      <c r="N846" s="349"/>
      <c r="O846" s="349"/>
      <c r="P846" s="362" t="s">
        <v>652</v>
      </c>
      <c r="Q846" s="350"/>
      <c r="R846" s="350"/>
      <c r="S846" s="350"/>
      <c r="T846" s="350"/>
      <c r="U846" s="350"/>
      <c r="V846" s="350"/>
      <c r="W846" s="350"/>
      <c r="X846" s="350"/>
      <c r="Y846" s="351">
        <v>0.6</v>
      </c>
      <c r="Z846" s="352"/>
      <c r="AA846" s="352"/>
      <c r="AB846" s="353"/>
      <c r="AC846" s="354" t="s">
        <v>196</v>
      </c>
      <c r="AD846" s="354"/>
      <c r="AE846" s="354"/>
      <c r="AF846" s="354"/>
      <c r="AG846" s="354"/>
      <c r="AH846" s="355" t="s">
        <v>651</v>
      </c>
      <c r="AI846" s="356"/>
      <c r="AJ846" s="356"/>
      <c r="AK846" s="356"/>
      <c r="AL846" s="357" t="s">
        <v>652</v>
      </c>
      <c r="AM846" s="358"/>
      <c r="AN846" s="358"/>
      <c r="AO846" s="359"/>
      <c r="AP846" s="360" t="s">
        <v>652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630</v>
      </c>
      <c r="F1102" s="375"/>
      <c r="G1102" s="375"/>
      <c r="H1102" s="375"/>
      <c r="I1102" s="375"/>
      <c r="J1102" s="348" t="s">
        <v>631</v>
      </c>
      <c r="K1102" s="349"/>
      <c r="L1102" s="349"/>
      <c r="M1102" s="349"/>
      <c r="N1102" s="349"/>
      <c r="O1102" s="349"/>
      <c r="P1102" s="362" t="s">
        <v>631</v>
      </c>
      <c r="Q1102" s="350"/>
      <c r="R1102" s="350"/>
      <c r="S1102" s="350"/>
      <c r="T1102" s="350"/>
      <c r="U1102" s="350"/>
      <c r="V1102" s="350"/>
      <c r="W1102" s="350"/>
      <c r="X1102" s="350"/>
      <c r="Y1102" s="351" t="s">
        <v>629</v>
      </c>
      <c r="Z1102" s="352"/>
      <c r="AA1102" s="352"/>
      <c r="AB1102" s="353"/>
      <c r="AC1102" s="354"/>
      <c r="AD1102" s="354"/>
      <c r="AE1102" s="354"/>
      <c r="AF1102" s="354"/>
      <c r="AG1102" s="354"/>
      <c r="AH1102" s="355" t="s">
        <v>631</v>
      </c>
      <c r="AI1102" s="356"/>
      <c r="AJ1102" s="356"/>
      <c r="AK1102" s="356"/>
      <c r="AL1102" s="357" t="s">
        <v>629</v>
      </c>
      <c r="AM1102" s="358"/>
      <c r="AN1102" s="358"/>
      <c r="AO1102" s="359"/>
      <c r="AP1102" s="360" t="s">
        <v>632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cfRule type="expression" dxfId="2781" priority="13679">
      <formula>IF(RIGHT(TEXT(Y783,"0.#"),1)=".",FALSE,TRUE)</formula>
    </cfRule>
    <cfRule type="expression" dxfId="2780" priority="13680">
      <formula>IF(RIGHT(TEXT(Y783,"0.#"),1)=".",TRUE,FALSE)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高齢社会対策、男女共同参画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801"/>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8"/>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8"/>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8"/>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8"/>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8"/>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8"/>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8"/>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8"/>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8"/>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8"/>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8"/>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8"/>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8"/>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8"/>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8"/>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8"/>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8"/>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8"/>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8"/>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8"/>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恭平(yamamoto-kyouhei)</dc:creator>
  <cp:lastModifiedBy>厚生労働省ネットワークシステム</cp:lastModifiedBy>
  <cp:lastPrinted>2019-07-02T10:17:25Z</cp:lastPrinted>
  <dcterms:created xsi:type="dcterms:W3CDTF">2019-06-28T12:48:33Z</dcterms:created>
  <dcterms:modified xsi:type="dcterms:W3CDTF">2019-07-03T06:34:03Z</dcterms:modified>
</cp:coreProperties>
</file>