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97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<sst xmlns="http://schemas.openxmlformats.org/spreadsheetml/2006/main" count="2992" uniqueCount="690">
  <si>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</si>
  <si>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</si>
  <si>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</si>
  <si>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</si>
  <si>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</si>
  <si>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</si>
  <si>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</si>
  <si>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</si>
  <si>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</si>
  <si>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</si>
  <si>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</si>
  <si>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</si>
  <si>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</si>
  <si>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</si>
  <si>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</si>
  <si>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</si>
  <si>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</si>
  <si>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</si>
  <si>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</si>
  <si>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</si>
  <si>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</si>
  <si>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</si>
  <si>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</si>
  <si>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</si>
  <si>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</si>
  <si>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</si>
  <si>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</si>
  <si>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</si>
  <si>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</si>
  <si>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</si>
  <si>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</si>
  <si>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</si>
  <si>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</si>
  <si>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</si>
  <si>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</si>
  <si>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</si>
  <si>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</si>
  <si>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</si>
  <si>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</si>
  <si>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</si>
  <si>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</si>
  <si>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</si>
  <si>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</si>
  <si>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</si>
  <si>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</si>
  <si>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</si>
  <si>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</si>
  <si>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</si>
  <si>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</si>
  <si>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</si>
  <si>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</si>
  <si>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</si>
  <si>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</si>
  <si>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</si>
  <si>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</si>
  <si>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</si>
  <si>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</si>
  <si>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</si>
  <si>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</si>
  <si>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</si>
  <si>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</si>
  <si>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</si>
  <si>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</si>
  <si>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</si>
  <si>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</si>
  <si>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</si>
  <si>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</si>
  <si>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</si>
  <si>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</si>
  <si>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</si>
  <si>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</si>
  <si>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</si>
  <si>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</si>
  <si>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</si>
  <si>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</si>
  <si>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</si>
  <si>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</si>
  <si>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</si>
  <si>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</si>
  <si>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</si>
  <si>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</si>
  <si>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</si>
  <si>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</si>
  <si>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</si>
  <si>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</si>
  <si>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</si>
  <si>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</si>
  <si>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</si>
  <si>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</si>
  <si>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</si>
  <si>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</si>
  <si>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</si>
  <si>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</si>
  <si>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</si>
  <si>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</si>
  <si>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</si>
  <si>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</si>
  <si>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</si>
  <si>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</si>
  <si>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</si>
  <si>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</si>
  <si>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</si>
  <si>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</si>
  <si>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</si>
  <si>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</si>
  <si>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</si>
  <si>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</si>
  <si>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</si>
  <si>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</si>
  <si>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</si>
  <si>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</si>
  <si>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</si>
  <si>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</si>
  <si>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</si>
  <si>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</si>
  <si>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</si>
  <si>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</si>
  <si>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</si>
  <si>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</si>
  <si>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</si>
  <si>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</si>
  <si>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</si>
  <si>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</si>
  <si>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</si>
  <si>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</si>
  <si>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</si>
  <si>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</si>
  <si>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</si>
  <si>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</si>
  <si>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</si>
  <si>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</si>
  <si>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</si>
  <si>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</si>
  <si>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</si>
  <si>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</si>
  <si>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</si>
  <si>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</si>
  <si>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</si>
  <si>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</si>
  <si>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</si>
  <si>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</si>
  <si>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</si>
  <si>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</si>
  <si>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</si>
  <si>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</si>
  <si>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</si>
  <si>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</si>
  <si>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</si>
  <si>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</si>
  <si>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</si>
  <si>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</si>
  <si>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</si>
  <si>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</si>
  <si>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</si>
  <si>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</si>
  <si>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</si>
  <si>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</si>
  <si>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</si>
  <si>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</si>
  <si>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</si>
  <si>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</si>
  <si>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</si>
  <si>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</si>
  <si>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</si>
  <si>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</si>
  <si>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</si>
  <si>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</si>
  <si>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</si>
  <si>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</si>
  <si>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</si>
  <si>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</si>
  <si>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</si>
  <si>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</si>
  <si>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</si>
  <si>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</si>
  <si>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</si>
  <si>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</si>
  <si>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</si>
  <si>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</si>
  <si>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</si>
  <si>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</si>
  <si>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</si>
  <si>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</si>
  <si>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</si>
  <si>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</si>
  <si>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</si>
  <si>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</si>
  <si>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</si>
  <si>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</si>
  <si>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</si>
  <si>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</si>
  <si>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</si>
  <si>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</si>
  <si>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</si>
  <si>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</si>
  <si>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</si>
  <si>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</si>
  <si>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</si>
  <si>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</si>
  <si>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</si>
  <si>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</si>
  <si>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</si>
  <si>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</si>
  <si>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</si>
  <si>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</si>
  <si>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</si>
  <si>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</si>
  <si>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</si>
  <si>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</si>
  <si>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</si>
  <si>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</si>
  <si>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</si>
  <si>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</si>
  <si>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</si>
  <si>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</si>
  <si>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</si>
  <si>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</si>
  <si>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</si>
  <si>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</si>
  <si>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</si>
  <si>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</si>
  <si>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</si>
  <si>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</si>
  <si>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</si>
  <si>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</si>
  <si>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</si>
  <si>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</si>
  <si>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</si>
  <si>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</si>
  <si>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</si>
  <si>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</si>
  <si>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</si>
  <si>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</si>
  <si>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</si>
  <si>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</si>
  <si>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</si>
  <si>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</si>
  <si>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</si>
  <si>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</si>
  <si>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</si>
  <si>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</si>
  <si>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</si>
  <si>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</si>
  <si>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</si>
  <si>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</si>
  <si>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</si>
  <si>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</si>
  <si>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</si>
  <si>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</si>
  <si>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</si>
  <si>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</si>
  <si>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</si>
  <si>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</si>
  <si>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</si>
  <si>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</si>
  <si>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</si>
  <si>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</si>
  <si>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</si>
  <si>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</si>
  <si>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</si>
  <si>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</si>
  <si>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</si>
  <si>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</si>
  <si>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</si>
  <si>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</si>
  <si>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</si>
  <si>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</si>
  <si>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</si>
  <si>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</si>
  <si>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</si>
  <si>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</si>
  <si>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</si>
  <si>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</si>
  <si>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</si>
  <si>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</si>
  <si>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</si>
  <si>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</si>
  <si>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</si>
  <si>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</si>
  <si>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</si>
  <si>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</si>
  <si>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</si>
  <si>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</si>
  <si>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</si>
  <si>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</si>
  <si>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</si>
  <si>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</si>
  <si>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</si>
  <si>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</si>
  <si>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</si>
  <si>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</si>
  <si>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</si>
  <si>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</si>
  <si>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</si>
  <si>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</si>
  <si>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</si>
  <si>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</si>
  <si>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</si>
  <si>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</si>
  <si>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</si>
  <si>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</si>
  <si>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</si>
  <si>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</si>
  <si>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</si>
  <si>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</si>
  <si>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</si>
  <si>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</si>
  <si>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</si>
  <si>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</si>
  <si>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</si>
  <si>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</si>
  <si>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</si>
  <si>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</si>
  <si>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</si>
  <si>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</si>
  <si>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</si>
  <si>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</si>
  <si>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</si>
  <si>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</si>
  <si>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</si>
  <si>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</si>
  <si>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</si>
  <si>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</si>
  <si>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</si>
  <si>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</si>
  <si>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</si>
  <si>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</si>
  <si>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</si>
  <si>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</si>
  <si>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</si>
  <si>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</si>
  <si>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</si>
  <si>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</si>
  <si>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</si>
  <si>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</si>
  <si>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</si>
  <si>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</si>
  <si>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</si>
  <si>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</si>
  <si>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</si>
  <si>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</si>
  <si>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</si>
  <si>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</si>
  <si>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</si>
  <si>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</si>
  <si>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</si>
  <si>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</si>
  <si>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</si>
  <si>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</si>
  <si>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</si>
  <si>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</si>
  <si>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</si>
  <si>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</si>
  <si>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</si>
  <si>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</si>
  <si>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</si>
  <si>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</si>
  <si>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</si>
  <si>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</si>
  <si>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</si>
  <si>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</si>
  <si>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</si>
  <si>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</si>
  <si>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</si>
  <si>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</si>
  <si>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</si>
  <si>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</si>
  <si>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</si>
  <si>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</si>
  <si>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</si>
  <si>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</si>
  <si>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</si>
  <si>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</si>
  <si>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</si>
  <si>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</si>
  <si>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</si>
  <si>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</si>
  <si>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</si>
  <si>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</si>
  <si>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</si>
  <si>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</si>
  <si>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</si>
  <si>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</si>
  <si>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</si>
  <si>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</si>
  <si>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</si>
  <si>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</si>
  <si>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</si>
  <si>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</si>
  <si>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</si>
  <si>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</si>
  <si>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</si>
  <si>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</si>
  <si>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</si>
  <si>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</si>
  <si>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</si>
  <si>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</si>
  <si>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</si>
  <si>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</si>
  <si>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</si>
  <si>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</si>
  <si>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</si>
  <si>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</si>
  <si>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</si>
  <si>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</si>
  <si>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</si>
  <si>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</si>
  <si>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</si>
  <si>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</si>
  <si>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</si>
  <si>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</si>
  <si>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</si>
  <si>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</si>
  <si>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</si>
  <si>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</si>
  <si>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</si>
  <si>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</si>
  <si>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</si>
  <si>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</si>
  <si>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</si>
  <si>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</si>
  <si>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</si>
  <si>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</si>
  <si>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</si>
  <si>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</si>
  <si>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</si>
  <si>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</si>
  <si>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</si>
  <si>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</si>
  <si>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</si>
  <si>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</si>
  <si>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</si>
  <si>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</si>
  <si>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</si>
  <si>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</si>
  <si>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</si>
  <si>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</si>
  <si>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</si>
  <si>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</si>
  <si>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</si>
  <si>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</si>
  <si>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</si>
  <si>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</si>
  <si>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</si>
  <si>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</si>
  <si>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</si>
  <si>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</si>
  <si>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</si>
  <si>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</si>
  <si>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</si>
  <si>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</si>
  <si>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</si>
  <si>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</si>
  <si>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</si>
  <si>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</si>
  <si>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</si>
  <si>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</si>
  <si>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</si>
  <si>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</si>
  <si>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</si>
  <si>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</si>
  <si>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</si>
  <si>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</si>
  <si>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</si>
  <si>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</si>
  <si>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</si>
  <si>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</si>
  <si>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</si>
  <si>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</si>
  <si>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</si>
  <si>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</si>
  <si>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</si>
  <si>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</si>
  <si>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</si>
  <si>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</si>
  <si>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</si>
  <si>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</si>
  <si>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</si>
  <si>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</si>
  <si>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</si>
  <si>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</si>
  <si>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</si>
  <si>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</si>
  <si>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</si>
  <si>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</si>
  <si>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</si>
  <si>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</si>
  <si>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</si>
  <si>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</si>
  <si>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</si>
  <si>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</si>
  <si>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</si>
  <si>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</si>
  <si>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</si>
  <si>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</si>
  <si>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</si>
  <si>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</si>
  <si>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</si>
  <si>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</si>
  <si>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</si>
  <si>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</si>
  <si>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</si>
  <si>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</si>
  <si>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</si>
  <si>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</si>
  <si>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</si>
  <si>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</si>
  <si>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</si>
  <si>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</si>
  <si>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</si>
  <si>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</si>
  <si>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</si>
  <si>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</si>
  <si>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</si>
  <si>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</si>
  <si>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</si>
  <si>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</si>
  <si>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</si>
  <si>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</si>
  <si>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</si>
  <si>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</si>
  <si>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</si>
  <si>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</si>
  <si>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</si>
  <si>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</si>
  <si>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</si>
  <si>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</si>
  <si>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</si>
  <si>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</si>
  <si>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</si>
  <si>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</si>
  <si>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</si>
  <si>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</si>
  <si>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</si>
  <si>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</si>
  <si>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</si>
  <si>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</si>
  <si>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</si>
  <si>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</si>
  <si>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</si>
  <si>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</si>
  <si>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</si>
  <si>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</si>
  <si>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</si>
  <si>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</si>
  <si>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</si>
  <si>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</si>
  <si>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</si>
  <si>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</si>
  <si>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</si>
  <si>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</si>
  <si>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</si>
  <si>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</si>
  <si>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</si>
  <si>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</si>
  <si>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</si>
  <si>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</si>
  <si>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</si>
  <si>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</si>
  <si>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</si>
  <si>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</si>
  <si>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</si>
  <si>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</si>
  <si>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</si>
  <si>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</si>
  <si>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</si>
  <si>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</si>
  <si>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</si>
  <si>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</si>
  <si>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両立支援等助成金（事業所内保育施設コース）</t>
    <phoneticPr fontId="5"/>
  </si>
  <si>
    <t>職業生活両立課</t>
    <rPh sb="0" eb="6">
      <t>ショクギョウセイカツリョウリツ</t>
    </rPh>
    <rPh sb="6" eb="7">
      <t>カ</t>
    </rPh>
    <phoneticPr fontId="5"/>
  </si>
  <si>
    <t>職業生活両立課長
尾田　進</t>
    <phoneticPr fontId="5"/>
  </si>
  <si>
    <t>○</t>
  </si>
  <si>
    <t>雇用保険法第62条第1項第5号</t>
    <phoneticPr fontId="5"/>
  </si>
  <si>
    <t>雇用関係助成金支給要領
「働き方改革実行計画」（平成29年3月28日働き方改革実現会議決定）
「未来投資戦略2017」（平成29年6月9日閣議決定）
「少子化社会対策大綱」（平成27年3月20日閣議決定）</t>
    <phoneticPr fontId="5"/>
  </si>
  <si>
    <t>労働者のための保育施設を事業所内に設置する事業主又は事業主団体に対し、その設置、運営、増築に係る費用の一部を助成することにより、その設置促進及び運営の安定化を図るとともに、職業生活と家庭生活の両立を容易にするための環境整備を促し、労働者の雇用の安定に資することを目的とする。</t>
    <phoneticPr fontId="5"/>
  </si>
  <si>
    <t>-</t>
  </si>
  <si>
    <t>-</t>
    <phoneticPr fontId="5"/>
  </si>
  <si>
    <t>-</t>
    <phoneticPr fontId="5"/>
  </si>
  <si>
    <t>-</t>
    <phoneticPr fontId="5"/>
  </si>
  <si>
    <t>-</t>
    <phoneticPr fontId="5"/>
  </si>
  <si>
    <t>-</t>
    <phoneticPr fontId="5"/>
  </si>
  <si>
    <t>-</t>
    <phoneticPr fontId="5"/>
  </si>
  <si>
    <t>雇用安定等給付金</t>
    <rPh sb="0" eb="8">
      <t>コヨウアンテイトウキュウフキン</t>
    </rPh>
    <phoneticPr fontId="5"/>
  </si>
  <si>
    <t>助成金の支給対象となった保育施設を利用した労働者の利用から６か月後の継続就業率について、90％以上とする。</t>
    <phoneticPr fontId="5"/>
  </si>
  <si>
    <t>助成金の支給対象となった保育施設を利用した労働者の利用から６か月後の継続就業率
（計算式）
助成金の支給対象となった保育施設を利用した労働者の、保育利用から６か月後の在職者数／助成金の支給対象となった保育施設を利用した労働者の人数</t>
    <phoneticPr fontId="5"/>
  </si>
  <si>
    <t>％</t>
    <phoneticPr fontId="5"/>
  </si>
  <si>
    <t>％</t>
    <phoneticPr fontId="5"/>
  </si>
  <si>
    <t>-</t>
    <phoneticPr fontId="5"/>
  </si>
  <si>
    <t>助成金の支給が労働者の継続就業を図る契機になったとする事業主の割合について、80％以上とする。</t>
    <phoneticPr fontId="5"/>
  </si>
  <si>
    <t>-</t>
    <phoneticPr fontId="5"/>
  </si>
  <si>
    <t>-</t>
    <phoneticPr fontId="5"/>
  </si>
  <si>
    <t>-</t>
    <phoneticPr fontId="5"/>
  </si>
  <si>
    <t>助成金を受給した事業主を対象としたアンケート</t>
    <phoneticPr fontId="5"/>
  </si>
  <si>
    <t>助成金を受給した事業主を対象としたアンケート</t>
    <phoneticPr fontId="5"/>
  </si>
  <si>
    <t>助成金支給件数</t>
    <rPh sb="0" eb="7">
      <t>ジョセイキンシキュウケンスウ</t>
    </rPh>
    <phoneticPr fontId="5"/>
  </si>
  <si>
    <t>件</t>
    <rPh sb="0" eb="1">
      <t>ケン</t>
    </rPh>
    <phoneticPr fontId="5"/>
  </si>
  <si>
    <t>-</t>
    <phoneticPr fontId="5"/>
  </si>
  <si>
    <t>助成金の執行額(X)／助成件数(Y)
（設置費）　　　　　　　　　　　　　　</t>
    <rPh sb="0" eb="3">
      <t>ジョセイキン</t>
    </rPh>
    <rPh sb="4" eb="6">
      <t>シッコウ</t>
    </rPh>
    <rPh sb="6" eb="7">
      <t>ガク</t>
    </rPh>
    <rPh sb="11" eb="13">
      <t>ジョセイ</t>
    </rPh>
    <rPh sb="13" eb="15">
      <t>ケンスウ</t>
    </rPh>
    <rPh sb="20" eb="22">
      <t>セッチ</t>
    </rPh>
    <rPh sb="22" eb="23">
      <t>ヒ</t>
    </rPh>
    <phoneticPr fontId="5"/>
  </si>
  <si>
    <t>千円</t>
    <rPh sb="0" eb="2">
      <t>センエン</t>
    </rPh>
    <phoneticPr fontId="5"/>
  </si>
  <si>
    <t>　　　X/Y</t>
    <phoneticPr fontId="5"/>
  </si>
  <si>
    <t>111,071/31</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</si>
  <si>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</si>
  <si>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</si>
  <si>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</si>
  <si>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t>
    <phoneticPr fontId="5"/>
  </si>
  <si>
    <t>％</t>
    <phoneticPr fontId="5"/>
  </si>
  <si>
    <t>-</t>
    <phoneticPr fontId="5"/>
  </si>
  <si>
    <t>-</t>
    <phoneticPr fontId="5"/>
  </si>
  <si>
    <t>次世代認定マーク（くるみん）取得企業数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</si>
  <si>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</si>
  <si>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</si>
  <si>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</si>
  <si>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</si>
  <si>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</si>
  <si>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</si>
  <si>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</si>
  <si>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</si>
  <si>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</si>
  <si>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</si>
  <si>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の目的は広く国民や社会のニーズを反映したものである。</t>
    <phoneticPr fontId="5"/>
  </si>
  <si>
    <t>政策目標の達成手段として位置付けられ、優先度の高い事業となっている。</t>
    <phoneticPr fontId="5"/>
  </si>
  <si>
    <t>‐</t>
  </si>
  <si>
    <t>無</t>
  </si>
  <si>
    <t>本事業は、事業主から徴収した雇用保険料を財源に、労働者の仕事と家庭の両立を容易にし、労働者の雇用の安定に資するために事業主に支給するものであることから、受益者との負担関係は妥当である。</t>
    <phoneticPr fontId="5"/>
  </si>
  <si>
    <t>保育施設設置に係る助成金の支給額は、専門家（建築士）による審査・助言を踏まえて、個々の案件に見合った適切な金額を算定している。</t>
    <phoneticPr fontId="5"/>
  </si>
  <si>
    <t>本事業は、事業主に支給する助成金のみで構成されており、必要最低限のものとなっている。</t>
    <phoneticPr fontId="5"/>
  </si>
  <si>
    <t>△</t>
  </si>
  <si>
    <t>助成金を利用して設置された施設の中には、利用率が低いものもみられる。</t>
    <phoneticPr fontId="5"/>
  </si>
  <si>
    <t>地域介護・福祉空間整備等施設整備交付金</t>
    <phoneticPr fontId="5"/>
  </si>
  <si>
    <t>内閣府</t>
  </si>
  <si>
    <t>仕事・子育て両立支援事業に必要な経費</t>
    <phoneticPr fontId="5"/>
  </si>
  <si>
    <t xml:space="preserve">本事業は、自社で雇用する雇用保険被保険者が利用する保育施設の整備費、運営費等を助成している。
厚生労働省医政局、老健局の事業においては、医療施設、介護施設における専門スタッフ（医師、看護師等）が利用する保育施設の整備費、運営費等を補助している。
内閣府子ども・子育て本部が行っている企業主導型保育事業により、平成28年度から事業所内保育施設の設置・運営を行う事業主に助成していることから、平成28年4月以降、本事業の新規受付を停止している。
</t>
    <phoneticPr fontId="5"/>
  </si>
  <si>
    <t>雇用環境・均等局</t>
    <rPh sb="0" eb="2">
      <t>コヨウ</t>
    </rPh>
    <rPh sb="2" eb="4">
      <t>カンキョウ</t>
    </rPh>
    <rPh sb="5" eb="7">
      <t>キントウ</t>
    </rPh>
    <rPh sb="7" eb="8">
      <t>キョク</t>
    </rPh>
    <phoneticPr fontId="5"/>
  </si>
  <si>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【運営費】現員児童数×大企業年額34千円（中小企業45千円）
※平成28年度から企業主導型保育事業（内閣府所管）の実施に伴い、新規設置・運営計画の認定申請受付を停止（運営費の事後認定を除く）。</t>
    <phoneticPr fontId="5"/>
  </si>
  <si>
    <t>助成金の執行額(X)／助成件数(Y)
（増築費）　　　　　　　　　　　　　　</t>
    <rPh sb="0" eb="3">
      <t>ジョセイキン</t>
    </rPh>
    <rPh sb="4" eb="6">
      <t>シッコウ</t>
    </rPh>
    <rPh sb="6" eb="7">
      <t>ガク</t>
    </rPh>
    <rPh sb="11" eb="13">
      <t>ジョセイ</t>
    </rPh>
    <rPh sb="13" eb="15">
      <t>ケンスウ</t>
    </rPh>
    <rPh sb="20" eb="22">
      <t>ゾウチク</t>
    </rPh>
    <rPh sb="22" eb="23">
      <t>ヒ</t>
    </rPh>
    <phoneticPr fontId="5"/>
  </si>
  <si>
    <t>助成金の執行額(X)／助成件数(Y)
（運営費）　　　　　　　　　　　　　　</t>
    <rPh sb="0" eb="3">
      <t>ジョセイキン</t>
    </rPh>
    <rPh sb="4" eb="6">
      <t>シッコウ</t>
    </rPh>
    <rPh sb="6" eb="7">
      <t>ガク</t>
    </rPh>
    <rPh sb="11" eb="13">
      <t>ジョセイ</t>
    </rPh>
    <rPh sb="13" eb="15">
      <t>ケンスウ</t>
    </rPh>
    <rPh sb="20" eb="22">
      <t>ウンエイ</t>
    </rPh>
    <rPh sb="22" eb="23">
      <t>ヒ</t>
    </rPh>
    <phoneticPr fontId="5"/>
  </si>
  <si>
    <t>　　　X/Y</t>
  </si>
  <si>
    <t>千円</t>
    <rPh sb="0" eb="2">
      <t>センエン</t>
    </rPh>
    <phoneticPr fontId="5"/>
  </si>
  <si>
    <t>10,723/4</t>
  </si>
  <si>
    <t>1,713,279/502</t>
  </si>
  <si>
    <t>127,797/37</t>
    <phoneticPr fontId="5"/>
  </si>
  <si>
    <t>7,008/3</t>
    <phoneticPr fontId="5"/>
  </si>
  <si>
    <t>点検対象外</t>
    <rPh sb="0" eb="2">
      <t>テンケン</t>
    </rPh>
    <rPh sb="2" eb="4">
      <t>タイショウ</t>
    </rPh>
    <rPh sb="4" eb="5">
      <t>ガイ</t>
    </rPh>
    <phoneticPr fontId="5"/>
  </si>
  <si>
    <t>A.事業主A</t>
    <rPh sb="2" eb="4">
      <t>ジギョウ</t>
    </rPh>
    <rPh sb="4" eb="5">
      <t>ヌシ</t>
    </rPh>
    <phoneticPr fontId="5"/>
  </si>
  <si>
    <t>助成金</t>
    <rPh sb="0" eb="3">
      <t>ジョセイキン</t>
    </rPh>
    <phoneticPr fontId="5"/>
  </si>
  <si>
    <t>事業所内保育施設の設置・運営等</t>
    <phoneticPr fontId="5"/>
  </si>
  <si>
    <t>事業主Ａ</t>
    <rPh sb="0" eb="3">
      <t>ジギョウヌシ</t>
    </rPh>
    <phoneticPr fontId="5"/>
  </si>
  <si>
    <t>事業主Ｂ</t>
    <rPh sb="0" eb="3">
      <t>ジギョウヌシ</t>
    </rPh>
    <phoneticPr fontId="5"/>
  </si>
  <si>
    <t>事業主Ｃ</t>
    <rPh sb="0" eb="3">
      <t>ジギョウヌシ</t>
    </rPh>
    <phoneticPr fontId="5"/>
  </si>
  <si>
    <t>事業主Ｄ</t>
    <rPh sb="0" eb="3">
      <t>ジギョウヌシ</t>
    </rPh>
    <phoneticPr fontId="5"/>
  </si>
  <si>
    <t>事業主Ｅ</t>
    <rPh sb="0" eb="3">
      <t>ジギョウヌシ</t>
    </rPh>
    <phoneticPr fontId="5"/>
  </si>
  <si>
    <t>事業主Ｆ</t>
    <rPh sb="0" eb="3">
      <t>ジギョウヌシ</t>
    </rPh>
    <phoneticPr fontId="5"/>
  </si>
  <si>
    <t>事業主Ｇ</t>
    <rPh sb="0" eb="3">
      <t>ジギョウヌシ</t>
    </rPh>
    <phoneticPr fontId="5"/>
  </si>
  <si>
    <t>事業主Ｈ</t>
    <rPh sb="0" eb="2">
      <t>ジギョウ</t>
    </rPh>
    <rPh sb="2" eb="3">
      <t>ヌシ</t>
    </rPh>
    <phoneticPr fontId="5"/>
  </si>
  <si>
    <t>事業主Ｉ</t>
    <rPh sb="0" eb="3">
      <t>ジギョウヌシ</t>
    </rPh>
    <phoneticPr fontId="5"/>
  </si>
  <si>
    <t>事業主Ｊ</t>
    <rPh sb="0" eb="3">
      <t>ジギョウヌシ</t>
    </rPh>
    <phoneticPr fontId="5"/>
  </si>
  <si>
    <t>－</t>
  </si>
  <si>
    <t>800</t>
    <phoneticPr fontId="5"/>
  </si>
  <si>
    <t>718</t>
    <phoneticPr fontId="5"/>
  </si>
  <si>
    <t>631</t>
    <phoneticPr fontId="5"/>
  </si>
  <si>
    <t>620</t>
    <phoneticPr fontId="5"/>
  </si>
  <si>
    <t>0615</t>
    <phoneticPr fontId="5"/>
  </si>
  <si>
    <t>623</t>
    <phoneticPr fontId="5"/>
  </si>
  <si>
    <t>633</t>
    <phoneticPr fontId="5"/>
  </si>
  <si>
    <t>624</t>
    <phoneticPr fontId="5"/>
  </si>
  <si>
    <t>助成金の支給が労働者の継続就業を図る契機となったとする事業主の割合
（計算式）
助成金の支給が労働者の継続就業を図る契機になったとする事業主数／助成金の支給対象となった事業主数</t>
    <phoneticPr fontId="5"/>
  </si>
  <si>
    <t>労働者のための保育施設を事業所内に設置、運営、増築を行う事業主・事業主団体であって、一定の要件を満たしたものに対して、その費用の一部を助成するものである。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</si>
  <si>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t>
    <phoneticPr fontId="5"/>
  </si>
  <si>
    <t>-</t>
    <phoneticPr fontId="5"/>
  </si>
  <si>
    <t>-</t>
    <phoneticPr fontId="5"/>
  </si>
  <si>
    <t>-</t>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</si>
  <si>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</si>
  <si>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</si>
  <si>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</si>
  <si>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</si>
  <si>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</si>
  <si>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4,841/1</t>
    <phoneticPr fontId="5"/>
  </si>
  <si>
    <t>1,121,980/328</t>
    <phoneticPr fontId="5"/>
  </si>
  <si>
    <t>116,783/33</t>
    <phoneticPr fontId="5"/>
  </si>
  <si>
    <t>1,417,145/438</t>
    <phoneticPr fontId="5"/>
  </si>
  <si>
    <t>内閣府の企業主導型保育事業の開始に伴い、新規受付を停止したため、支給実績が当初見込みを下回るものとなった。</t>
    <rPh sb="0" eb="2">
      <t>ナイカク</t>
    </rPh>
    <rPh sb="2" eb="3">
      <t>フ</t>
    </rPh>
    <rPh sb="4" eb="6">
      <t>キギョウ</t>
    </rPh>
    <rPh sb="6" eb="9">
      <t>シュドウガタ</t>
    </rPh>
    <rPh sb="9" eb="11">
      <t>ホイク</t>
    </rPh>
    <rPh sb="11" eb="13">
      <t>ジギョウ</t>
    </rPh>
    <rPh sb="14" eb="16">
      <t>カイシ</t>
    </rPh>
    <rPh sb="17" eb="18">
      <t>トモナ</t>
    </rPh>
    <rPh sb="20" eb="22">
      <t>シンキ</t>
    </rPh>
    <rPh sb="22" eb="24">
      <t>ウケツケ</t>
    </rPh>
    <rPh sb="25" eb="27">
      <t>テイシ</t>
    </rPh>
    <rPh sb="32" eb="34">
      <t>シキュウ</t>
    </rPh>
    <rPh sb="34" eb="36">
      <t>ジッセキ</t>
    </rPh>
    <rPh sb="37" eb="39">
      <t>トウショ</t>
    </rPh>
    <rPh sb="39" eb="41">
      <t>ミコ</t>
    </rPh>
    <rPh sb="43" eb="45">
      <t>シタマワ</t>
    </rPh>
    <phoneticPr fontId="5"/>
  </si>
  <si>
    <t>内閣府による同種事業の実施により新規受付を停止しており、平成27年度末までに計画認定を受けた事業主のみを対象しているため、支給件数は減少することが見込まれる事業である。支給実績として例年並みであり、今後も縮小傾向ということもあり、各点検項目における評価は概ね妥当と考えられる。</t>
    <rPh sb="0" eb="2">
      <t>ナイカク</t>
    </rPh>
    <rPh sb="2" eb="3">
      <t>フ</t>
    </rPh>
    <rPh sb="6" eb="8">
      <t>ドウシュ</t>
    </rPh>
    <rPh sb="8" eb="10">
      <t>ジギョウ</t>
    </rPh>
    <rPh sb="11" eb="13">
      <t>ジッシ</t>
    </rPh>
    <rPh sb="16" eb="18">
      <t>シンキ</t>
    </rPh>
    <rPh sb="18" eb="20">
      <t>ウケツケ</t>
    </rPh>
    <rPh sb="21" eb="23">
      <t>テイシ</t>
    </rPh>
    <rPh sb="28" eb="30">
      <t>ヘイセイ</t>
    </rPh>
    <rPh sb="32" eb="34">
      <t>ネンド</t>
    </rPh>
    <rPh sb="34" eb="35">
      <t>マツ</t>
    </rPh>
    <rPh sb="38" eb="40">
      <t>ケイカク</t>
    </rPh>
    <rPh sb="40" eb="42">
      <t>ニンテイ</t>
    </rPh>
    <rPh sb="43" eb="44">
      <t>ウ</t>
    </rPh>
    <rPh sb="46" eb="49">
      <t>ジギョウヌシ</t>
    </rPh>
    <rPh sb="52" eb="54">
      <t>タイショウ</t>
    </rPh>
    <rPh sb="61" eb="63">
      <t>シキュウ</t>
    </rPh>
    <rPh sb="63" eb="65">
      <t>ケンスウ</t>
    </rPh>
    <rPh sb="66" eb="68">
      <t>ゲンショウ</t>
    </rPh>
    <rPh sb="73" eb="75">
      <t>ミコ</t>
    </rPh>
    <rPh sb="78" eb="80">
      <t>ジギョウ</t>
    </rPh>
    <rPh sb="84" eb="86">
      <t>シキュウ</t>
    </rPh>
    <rPh sb="86" eb="88">
      <t>ジッセキ</t>
    </rPh>
    <rPh sb="91" eb="93">
      <t>レイネン</t>
    </rPh>
    <rPh sb="93" eb="94">
      <t>ナ</t>
    </rPh>
    <rPh sb="99" eb="101">
      <t>コンゴ</t>
    </rPh>
    <rPh sb="102" eb="104">
      <t>シュクショウ</t>
    </rPh>
    <rPh sb="104" eb="106">
      <t>ケイコウ</t>
    </rPh>
    <phoneticPr fontId="5"/>
  </si>
  <si>
    <t>平成27年度末までに認定を受けた事業主を対象に、今後も引き続き適正な予算水準の設定に努め、適正な執行を行っていく。</t>
    <rPh sb="0" eb="2">
      <t>ヘイセイ</t>
    </rPh>
    <rPh sb="4" eb="6">
      <t>ネンド</t>
    </rPh>
    <rPh sb="6" eb="7">
      <t>マツ</t>
    </rPh>
    <rPh sb="10" eb="12">
      <t>ニンテイ</t>
    </rPh>
    <rPh sb="13" eb="14">
      <t>ウ</t>
    </rPh>
    <rPh sb="16" eb="19">
      <t>ジギョウヌシ</t>
    </rPh>
    <rPh sb="20" eb="22">
      <t>タイショウ</t>
    </rPh>
    <rPh sb="24" eb="26">
      <t>コンゴ</t>
    </rPh>
    <rPh sb="27" eb="28">
      <t>ヒ</t>
    </rPh>
    <rPh sb="29" eb="30">
      <t>ツヅ</t>
    </rPh>
    <rPh sb="31" eb="33">
      <t>テキセイ</t>
    </rPh>
    <rPh sb="34" eb="36">
      <t>ヨサン</t>
    </rPh>
    <rPh sb="36" eb="38">
      <t>スイジュン</t>
    </rPh>
    <rPh sb="39" eb="41">
      <t>セッテイ</t>
    </rPh>
    <rPh sb="42" eb="43">
      <t>ツト</t>
    </rPh>
    <rPh sb="45" eb="47">
      <t>テキセイ</t>
    </rPh>
    <rPh sb="48" eb="50">
      <t>シッコウ</t>
    </rPh>
    <rPh sb="51" eb="52">
      <t>オコナ</t>
    </rPh>
    <phoneticPr fontId="5"/>
  </si>
  <si>
    <t>84,802/27</t>
    <phoneticPr fontId="5"/>
  </si>
  <si>
    <t>3,800/1</t>
    <phoneticPr fontId="5"/>
  </si>
  <si>
    <t>1,033,429/365</t>
    <phoneticPr fontId="5"/>
  </si>
  <si>
    <t>目標を達成しており、見合った実績となっている。</t>
    <rPh sb="0" eb="2">
      <t>モクヒョウ</t>
    </rPh>
    <rPh sb="3" eb="5">
      <t>タッセイ</t>
    </rPh>
    <rPh sb="10" eb="12">
      <t>ミア</t>
    </rPh>
    <rPh sb="14" eb="16">
      <t>ジッセキ</t>
    </rPh>
    <phoneticPr fontId="5"/>
  </si>
  <si>
    <t>仕事と家庭の両立を実現するための環境整備に取り組む事業主に対して、保育施設の設置費用、運営費用等を助成して支援するものであり、成果目標も上回っているため実効性は高い。</t>
    <rPh sb="0" eb="2">
      <t>シゴト</t>
    </rPh>
    <rPh sb="3" eb="5">
      <t>カテイ</t>
    </rPh>
    <rPh sb="6" eb="8">
      <t>リョウリツ</t>
    </rPh>
    <rPh sb="9" eb="11">
      <t>ジツゲン</t>
    </rPh>
    <rPh sb="16" eb="18">
      <t>カンキョウ</t>
    </rPh>
    <rPh sb="18" eb="20">
      <t>セイビ</t>
    </rPh>
    <rPh sb="21" eb="22">
      <t>ト</t>
    </rPh>
    <rPh sb="23" eb="24">
      <t>ク</t>
    </rPh>
    <rPh sb="25" eb="28">
      <t>ジギョウヌシ</t>
    </rPh>
    <rPh sb="29" eb="30">
      <t>タイ</t>
    </rPh>
    <rPh sb="33" eb="35">
      <t>ホイク</t>
    </rPh>
    <rPh sb="35" eb="37">
      <t>シセツ</t>
    </rPh>
    <rPh sb="38" eb="40">
      <t>セッチ</t>
    </rPh>
    <rPh sb="40" eb="42">
      <t>ヒヨウ</t>
    </rPh>
    <rPh sb="43" eb="45">
      <t>ウンエイ</t>
    </rPh>
    <rPh sb="45" eb="47">
      <t>ヒヨウ</t>
    </rPh>
    <rPh sb="47" eb="48">
      <t>トウ</t>
    </rPh>
    <rPh sb="49" eb="51">
      <t>ジョセイ</t>
    </rPh>
    <rPh sb="53" eb="55">
      <t>シエン</t>
    </rPh>
    <rPh sb="63" eb="65">
      <t>セイカ</t>
    </rPh>
    <rPh sb="65" eb="67">
      <t>モクヒョウ</t>
    </rPh>
    <rPh sb="68" eb="70">
      <t>ウワマワ</t>
    </rPh>
    <rPh sb="76" eb="79">
      <t>ジッコウセイ</t>
    </rPh>
    <rPh sb="80" eb="81">
      <t>タカ</t>
    </rPh>
    <phoneticPr fontId="5"/>
  </si>
  <si>
    <t>当初見込みを下回っている。</t>
    <rPh sb="0" eb="2">
      <t>トウショ</t>
    </rPh>
    <rPh sb="2" eb="4">
      <t>ミコ</t>
    </rPh>
    <rPh sb="6" eb="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</si>
</sst>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167331</xdr:colOff>
      <xdr:row>743</xdr:row>
      <xdr:rowOff>1</xdr:rowOff>
    </xdr:from>
    <xdr:to>
      <xdr:col>37</xdr:col>
      <xdr:colOff>69567</xdr:colOff>
      <xdr:row>750</xdr:row>
      <xdr:rowOff>30650</xdr:rowOff>
    </xdr:to>
    <xdr:grpSp>
      <xdr:nvGrpSpPr>
        <xdr:cNvPr id="19" name="グループ化 18"/>
        <xdr:cNvGrpSpPr/>
      </xdr:nvGrpSpPr>
      <xdr:grpSpPr>
        <a:xfrm>
          <a:off x="3256520" y="47148751"/>
          <a:ext cx="4433047" cy="2463385"/>
          <a:chOff x="2398246" y="228913765"/>
          <a:chExt cx="4419973" cy="2250319"/>
        </a:xfrm>
      </xdr:grpSpPr>
      <xdr:sp macro="" textlink="">
        <xdr:nvSpPr>
          <xdr:cNvPr id="20" name="正方形/長方形 19"/>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矢印コネクタ 20"/>
          <xdr:cNvCxnSpPr/>
        </xdr:nvCxnSpPr>
        <xdr:spPr bwMode="auto">
          <a:xfrm>
            <a:off x="4594768" y="229835423"/>
            <a:ext cx="5870" cy="47275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2" name="正方形/長方形 21"/>
          <xdr:cNvSpPr/>
        </xdr:nvSpPr>
        <xdr:spPr bwMode="auto">
          <a:xfrm>
            <a:off x="2398246" y="230630683"/>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1,122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sp macro="" textlink="">
        <xdr:nvSpPr>
          <xdr:cNvPr id="23" name="テキスト ボックス 22"/>
          <xdr:cNvSpPr txBox="1"/>
        </xdr:nvSpPr>
        <xdr:spPr bwMode="auto">
          <a:xfrm>
            <a:off x="2979004" y="229575073"/>
            <a:ext cx="3476945" cy="283028"/>
          </a:xfrm>
          <a:prstGeom prst="rect">
            <a:avLst/>
          </a:prstGeom>
          <a:noFill/>
          <a:ln>
            <a:no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支給要領等の作成、審査・支給事務、支給決定</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482</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0.75"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0.2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30.7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6.2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5.5" customHeight="1" x14ac:dyDescent="0.15">
      <c r="A10" s="739" t="s">
        <v>30</v>
      </c>
      <c r="B10" s="740"/>
      <c r="C10" s="740"/>
      <c r="D10" s="740"/>
      <c r="E10" s="740"/>
      <c r="F10" s="740"/>
      <c r="G10" s="672" t="s">
        <v>634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7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4061</v>
      </c>
      <c r="Q13" s="109"/>
      <c r="R13" s="109"/>
      <c r="S13" s="109"/>
      <c r="T13" s="109"/>
      <c r="U13" s="109"/>
      <c r="V13" s="110"/>
      <c r="W13" s="108">
        <v>2125</v>
      </c>
      <c r="X13" s="109"/>
      <c r="Y13" s="109"/>
      <c r="Z13" s="109"/>
      <c r="AA13" s="109"/>
      <c r="AB13" s="109"/>
      <c r="AC13" s="110"/>
      <c r="AD13" s="108">
        <v>1693</v>
      </c>
      <c r="AE13" s="109"/>
      <c r="AF13" s="109"/>
      <c r="AG13" s="109"/>
      <c r="AH13" s="109"/>
      <c r="AI13" s="109"/>
      <c r="AJ13" s="110"/>
      <c r="AK13" s="108">
        <v>1257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579</v>
      </c>
      <c r="X14" s="109"/>
      <c r="Y14" s="109"/>
      <c r="Z14" s="109"/>
      <c r="AA14" s="109"/>
      <c r="AB14" s="109"/>
      <c r="AC14" s="110"/>
      <c r="AD14" s="108" t="s">
        <v>581</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578</v>
      </c>
      <c r="X15" s="109"/>
      <c r="Y15" s="109"/>
      <c r="Z15" s="109"/>
      <c r="AA15" s="109"/>
      <c r="AB15" s="109"/>
      <c r="AC15" s="110"/>
      <c r="AD15" s="108" t="s">
        <v>577</v>
      </c>
      <c r="AE15" s="109"/>
      <c r="AF15" s="109"/>
      <c r="AG15" s="109"/>
      <c r="AH15" s="109"/>
      <c r="AI15" s="109"/>
      <c r="AJ15" s="110"/>
      <c r="AK15" s="108" t="s">
        <v>582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577</v>
      </c>
      <c r="X16" s="109"/>
      <c r="Y16" s="109"/>
      <c r="Z16" s="109"/>
      <c r="AA16" s="109"/>
      <c r="AB16" s="109"/>
      <c r="AC16" s="110"/>
      <c r="AD16" s="108" t="s">
        <v>582</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580</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4061</v>
      </c>
      <c r="Q18" s="115"/>
      <c r="R18" s="115"/>
      <c r="S18" s="115"/>
      <c r="T18" s="115"/>
      <c r="U18" s="115"/>
      <c r="V18" s="116"/>
      <c r="W18" s="114">
        <f>SUM(W13:AC17)</f>
        <v>2125</v>
      </c>
      <c r="X18" s="115"/>
      <c r="Y18" s="115"/>
      <c r="Z18" s="115"/>
      <c r="AA18" s="115"/>
      <c r="AB18" s="115"/>
      <c r="AC18" s="116"/>
      <c r="AD18" s="114">
        <f>SUM(AD13:AJ17)</f>
        <v>1693</v>
      </c>
      <c r="AE18" s="115"/>
      <c r="AF18" s="115"/>
      <c r="AG18" s="115"/>
      <c r="AH18" s="115"/>
      <c r="AI18" s="115"/>
      <c r="AJ18" s="116"/>
      <c r="AK18" s="114">
        <f>SUM(AK13:AQ17)</f>
        <v>1257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1835</v>
      </c>
      <c r="Q19" s="109"/>
      <c r="R19" s="109"/>
      <c r="S19" s="109"/>
      <c r="T19" s="109"/>
      <c r="U19" s="109"/>
      <c r="V19" s="110"/>
      <c r="W19" s="108">
        <v>1539</v>
      </c>
      <c r="X19" s="109"/>
      <c r="Y19" s="109"/>
      <c r="Z19" s="109"/>
      <c r="AA19" s="109"/>
      <c r="AB19" s="109"/>
      <c r="AC19" s="110"/>
      <c r="AD19" s="108">
        <v>1122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0.45185914799310517</v>
      </c>
      <c r="Q20" s="539"/>
      <c r="R20" s="539"/>
      <c r="S20" s="539"/>
      <c r="T20" s="539"/>
      <c r="U20" s="539"/>
      <c r="V20" s="539"/>
      <c r="W20" s="539">
        <f t="shared" ref="W20" si="0">IF(W18=0, "-", SUM(W19)/W18)</f>
        <v>0.72423529411764709</v>
      </c>
      <c r="X20" s="539"/>
      <c r="Y20" s="539"/>
      <c r="Z20" s="539"/>
      <c r="AA20" s="539"/>
      <c r="AB20" s="539"/>
      <c r="AC20" s="539"/>
      <c r="AD20" s="539">
        <f t="shared" ref="AD20" si="1">IF(AD18=0, "-", SUM(AD19)/AD18)</f>
        <v>0.66272888363851157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0.45185914799310517</v>
      </c>
      <c r="Q21" s="539"/>
      <c r="R21" s="539"/>
      <c r="S21" s="539"/>
      <c r="T21" s="539"/>
      <c r="U21" s="539"/>
      <c r="V21" s="539"/>
      <c r="W21" s="539">
        <f t="shared" ref="W21" si="2">IF(W19=0, "-", SUM(W19)/SUM(W13,W14))</f>
        <v>0.72423529411764709</v>
      </c>
      <c r="X21" s="539"/>
      <c r="Y21" s="539"/>
      <c r="Z21" s="539"/>
      <c r="AA21" s="539"/>
      <c r="AB21" s="539"/>
      <c r="AC21" s="539"/>
      <c r="AD21" s="539">
        <f t="shared" ref="AD21" si="3">IF(AD19=0, "-", SUM(AD19)/SUM(AD13,AD14))</f>
        <v>0.66272888363851157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1257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588</v>
      </c>
      <c r="AR31" s="136"/>
      <c r="AS31" s="137" t="s">
        <v>355</v>
      </c>
      <c r="AT31" s="172"/>
      <c r="AU31" s="271">
        <v>31</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95.8</v>
      </c>
      <c r="AF32" s="365"/>
      <c r="AG32" s="365"/>
      <c r="AH32" s="365"/>
      <c r="AI32" s="364">
        <v>91.8</v>
      </c>
      <c r="AJ32" s="365"/>
      <c r="AK32" s="365"/>
      <c r="AL32" s="365"/>
      <c r="AM32" s="364">
        <v>91.6</v>
      </c>
      <c r="AN32" s="365"/>
      <c r="AO32" s="365"/>
      <c r="AP32" s="365"/>
      <c r="AQ32" s="111" t="s">
        <v>577</v>
      </c>
      <c r="AR32" s="112"/>
      <c r="AS32" s="112"/>
      <c r="AT32" s="113"/>
      <c r="AU32" s="365" t="s">
        <v>588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90</v>
      </c>
      <c r="AF33" s="365"/>
      <c r="AG33" s="365"/>
      <c r="AH33" s="365"/>
      <c r="AI33" s="364">
        <v>90</v>
      </c>
      <c r="AJ33" s="365"/>
      <c r="AK33" s="365"/>
      <c r="AL33" s="365"/>
      <c r="AM33" s="364">
        <v>90</v>
      </c>
      <c r="AN33" s="365"/>
      <c r="AO33" s="365"/>
      <c r="AP33" s="365"/>
      <c r="AQ33" s="111" t="s">
        <v>577</v>
      </c>
      <c r="AR33" s="112"/>
      <c r="AS33" s="112"/>
      <c r="AT33" s="113"/>
      <c r="AU33" s="365">
        <v>90</v>
      </c>
      <c r="AV33" s="365"/>
      <c r="AW33" s="365"/>
      <c r="AX33" s="367"/>
    </row>
    <row r="34" spans="1:50" ht="115.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106.4</v>
      </c>
      <c r="AF34" s="365"/>
      <c r="AG34" s="365"/>
      <c r="AH34" s="365"/>
      <c r="AI34" s="364">
        <v>102</v>
      </c>
      <c r="AJ34" s="365"/>
      <c r="AK34" s="365"/>
      <c r="AL34" s="365"/>
      <c r="AM34" s="364">
        <v>102</v>
      </c>
      <c r="AN34" s="365"/>
      <c r="AO34" s="365"/>
      <c r="AP34" s="365"/>
      <c r="AQ34" s="111" t="s">
        <v>577</v>
      </c>
      <c r="AR34" s="112"/>
      <c r="AS34" s="112"/>
      <c r="AT34" s="113"/>
      <c r="AU34" s="365" t="s">
        <v>577</v>
      </c>
      <c r="AV34" s="365"/>
      <c r="AW34" s="365"/>
      <c r="AX34" s="367"/>
    </row>
    <row r="35" spans="1:50" ht="20.25" customHeight="1" x14ac:dyDescent="0.15">
      <c r="A35" s="897" t="s">
        <v>504</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0.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577</v>
      </c>
      <c r="AR38" s="136"/>
      <c r="AS38" s="137" t="s">
        <v>355</v>
      </c>
      <c r="AT38" s="172"/>
      <c r="AU38" s="271">
        <v>31</v>
      </c>
      <c r="AV38" s="271"/>
      <c r="AW38" s="379" t="s">
        <v>300</v>
      </c>
      <c r="AX38" s="380"/>
    </row>
    <row r="39" spans="1:50" ht="30" customHeight="1" x14ac:dyDescent="0.15">
      <c r="A39" s="515"/>
      <c r="B39" s="513"/>
      <c r="C39" s="513"/>
      <c r="D39" s="513"/>
      <c r="E39" s="513"/>
      <c r="F39" s="514"/>
      <c r="G39" s="540" t="s">
        <v>589</v>
      </c>
      <c r="H39" s="541"/>
      <c r="I39" s="541"/>
      <c r="J39" s="541"/>
      <c r="K39" s="541"/>
      <c r="L39" s="541"/>
      <c r="M39" s="541"/>
      <c r="N39" s="541"/>
      <c r="O39" s="542"/>
      <c r="P39" s="161" t="s">
        <v>666</v>
      </c>
      <c r="Q39" s="161"/>
      <c r="R39" s="161"/>
      <c r="S39" s="161"/>
      <c r="T39" s="161"/>
      <c r="U39" s="161"/>
      <c r="V39" s="161"/>
      <c r="W39" s="161"/>
      <c r="X39" s="231"/>
      <c r="Y39" s="338" t="s">
        <v>12</v>
      </c>
      <c r="Z39" s="549"/>
      <c r="AA39" s="550"/>
      <c r="AB39" s="551" t="s">
        <v>14</v>
      </c>
      <c r="AC39" s="551"/>
      <c r="AD39" s="551"/>
      <c r="AE39" s="364" t="s">
        <v>577</v>
      </c>
      <c r="AF39" s="365"/>
      <c r="AG39" s="365"/>
      <c r="AH39" s="365"/>
      <c r="AI39" s="364">
        <v>87.4</v>
      </c>
      <c r="AJ39" s="365"/>
      <c r="AK39" s="365"/>
      <c r="AL39" s="365"/>
      <c r="AM39" s="364">
        <v>98.4</v>
      </c>
      <c r="AN39" s="365"/>
      <c r="AO39" s="365"/>
      <c r="AP39" s="365"/>
      <c r="AQ39" s="111" t="s">
        <v>590</v>
      </c>
      <c r="AR39" s="112"/>
      <c r="AS39" s="112"/>
      <c r="AT39" s="113"/>
      <c r="AU39" s="365" t="s">
        <v>592</v>
      </c>
      <c r="AV39" s="365"/>
      <c r="AW39" s="365"/>
      <c r="AX39" s="367"/>
    </row>
    <row r="40" spans="1:50" ht="35.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t="s">
        <v>577</v>
      </c>
      <c r="AF40" s="365"/>
      <c r="AG40" s="365"/>
      <c r="AH40" s="365"/>
      <c r="AI40" s="364">
        <v>80</v>
      </c>
      <c r="AJ40" s="365"/>
      <c r="AK40" s="365"/>
      <c r="AL40" s="365"/>
      <c r="AM40" s="364">
        <v>80</v>
      </c>
      <c r="AN40" s="365"/>
      <c r="AO40" s="365"/>
      <c r="AP40" s="365"/>
      <c r="AQ40" s="111" t="s">
        <v>591</v>
      </c>
      <c r="AR40" s="112"/>
      <c r="AS40" s="112"/>
      <c r="AT40" s="113"/>
      <c r="AU40" s="365">
        <v>80</v>
      </c>
      <c r="AV40" s="365"/>
      <c r="AW40" s="365"/>
      <c r="AX40" s="367"/>
    </row>
    <row r="41" spans="1:50" ht="69.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577</v>
      </c>
      <c r="AF41" s="365"/>
      <c r="AG41" s="365"/>
      <c r="AH41" s="365"/>
      <c r="AI41" s="364">
        <v>109.3</v>
      </c>
      <c r="AJ41" s="365"/>
      <c r="AK41" s="365"/>
      <c r="AL41" s="365"/>
      <c r="AM41" s="364">
        <v>123</v>
      </c>
      <c r="AN41" s="365"/>
      <c r="AO41" s="365"/>
      <c r="AP41" s="365"/>
      <c r="AQ41" s="111" t="s">
        <v>590</v>
      </c>
      <c r="AR41" s="112"/>
      <c r="AS41" s="112"/>
      <c r="AT41" s="113"/>
      <c r="AU41" s="365" t="s">
        <v>579</v>
      </c>
      <c r="AV41" s="365"/>
      <c r="AW41" s="365"/>
      <c r="AX41" s="367"/>
    </row>
    <row r="42" spans="1:50" ht="19.5" customHeight="1" x14ac:dyDescent="0.15">
      <c r="A42" s="897" t="s">
        <v>504</v>
      </c>
      <c r="B42" s="898"/>
      <c r="C42" s="898"/>
      <c r="D42" s="898"/>
      <c r="E42" s="898"/>
      <c r="F42" s="899"/>
      <c r="G42" s="903" t="s">
        <v>594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19.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38.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v>537</v>
      </c>
      <c r="AF101" s="365"/>
      <c r="AG101" s="365"/>
      <c r="AH101" s="366"/>
      <c r="AI101" s="364">
        <v>472</v>
      </c>
      <c r="AJ101" s="365"/>
      <c r="AK101" s="365"/>
      <c r="AL101" s="366"/>
      <c r="AM101" s="364">
        <v>393</v>
      </c>
      <c r="AN101" s="365"/>
      <c r="AO101" s="365"/>
      <c r="AP101" s="366"/>
      <c r="AQ101" s="364" t="s">
        <v>597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v>1016</v>
      </c>
      <c r="AF102" s="358"/>
      <c r="AG102" s="358"/>
      <c r="AH102" s="358"/>
      <c r="AI102" s="358">
        <v>589</v>
      </c>
      <c r="AJ102" s="358"/>
      <c r="AK102" s="358"/>
      <c r="AL102" s="358"/>
      <c r="AM102" s="358">
        <v>476</v>
      </c>
      <c r="AN102" s="358"/>
      <c r="AO102" s="358"/>
      <c r="AP102" s="358"/>
      <c r="AQ102" s="814">
        <v>368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3583</v>
      </c>
      <c r="AF116" s="358"/>
      <c r="AG116" s="358"/>
      <c r="AH116" s="358"/>
      <c r="AI116" s="358">
        <v>3539</v>
      </c>
      <c r="AJ116" s="358"/>
      <c r="AK116" s="358"/>
      <c r="AL116" s="358"/>
      <c r="AM116" s="358">
        <v>3141</v>
      </c>
      <c r="AN116" s="358"/>
      <c r="AO116" s="358"/>
      <c r="AP116" s="358"/>
      <c r="AQ116" s="364">
        <v>3454</v>
      </c>
      <c r="AR116" s="365"/>
      <c r="AS116" s="365"/>
      <c r="AT116" s="365"/>
      <c r="AU116" s="365"/>
      <c r="AV116" s="365"/>
      <c r="AW116" s="365"/>
      <c r="AX116" s="367"/>
    </row>
    <row r="117" spans="1:50" ht="37.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679</v>
      </c>
      <c r="AJ117" s="306"/>
      <c r="AK117" s="306"/>
      <c r="AL117" s="306"/>
      <c r="AM117" s="306" t="s">
        <v>684</v>
      </c>
      <c r="AN117" s="306"/>
      <c r="AO117" s="306"/>
      <c r="AP117" s="306"/>
      <c r="AQ117" s="306" t="s">
        <v>641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638</v>
      </c>
      <c r="AC119" s="301"/>
      <c r="AD119" s="302"/>
      <c r="AE119" s="358">
        <v>2681</v>
      </c>
      <c r="AF119" s="358"/>
      <c r="AG119" s="358"/>
      <c r="AH119" s="358"/>
      <c r="AI119" s="358">
        <v>4841</v>
      </c>
      <c r="AJ119" s="358"/>
      <c r="AK119" s="358"/>
      <c r="AL119" s="358"/>
      <c r="AM119" s="358">
        <v>3800</v>
      </c>
      <c r="AN119" s="358"/>
      <c r="AO119" s="358"/>
      <c r="AP119" s="358"/>
      <c r="AQ119" s="358">
        <v>2336</v>
      </c>
      <c r="AR119" s="358"/>
      <c r="AS119" s="358"/>
      <c r="AT119" s="358"/>
      <c r="AU119" s="358"/>
      <c r="AV119" s="358"/>
      <c r="AW119" s="358"/>
      <c r="AX119" s="359"/>
    </row>
    <row r="120" spans="1:50" ht="39.7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t="s">
        <v>639</v>
      </c>
      <c r="AF120" s="306"/>
      <c r="AG120" s="306"/>
      <c r="AH120" s="306"/>
      <c r="AI120" s="306" t="s">
        <v>677</v>
      </c>
      <c r="AJ120" s="306"/>
      <c r="AK120" s="306"/>
      <c r="AL120" s="306"/>
      <c r="AM120" s="306" t="s">
        <v>685</v>
      </c>
      <c r="AN120" s="306"/>
      <c r="AO120" s="306"/>
      <c r="AP120" s="306"/>
      <c r="AQ120" s="306" t="s">
        <v>642</v>
      </c>
      <c r="AR120" s="306"/>
      <c r="AS120" s="306"/>
      <c r="AT120" s="306"/>
      <c r="AU120" s="306"/>
      <c r="AV120" s="306"/>
      <c r="AW120" s="306"/>
      <c r="AX120" s="307"/>
    </row>
    <row r="121" spans="1:50" ht="43.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15">
      <c r="A122" s="292"/>
      <c r="B122" s="293"/>
      <c r="C122" s="293"/>
      <c r="D122" s="293"/>
      <c r="E122" s="293"/>
      <c r="F122" s="294"/>
      <c r="G122" s="351" t="s">
        <v>636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638</v>
      </c>
      <c r="AC122" s="301"/>
      <c r="AD122" s="302"/>
      <c r="AE122" s="358">
        <v>3413</v>
      </c>
      <c r="AF122" s="358"/>
      <c r="AG122" s="358"/>
      <c r="AH122" s="358"/>
      <c r="AI122" s="358">
        <v>3235</v>
      </c>
      <c r="AJ122" s="358"/>
      <c r="AK122" s="358"/>
      <c r="AL122" s="358"/>
      <c r="AM122" s="358">
        <v>2831</v>
      </c>
      <c r="AN122" s="358"/>
      <c r="AO122" s="358"/>
      <c r="AP122" s="358"/>
      <c r="AQ122" s="358">
        <v>3421</v>
      </c>
      <c r="AR122" s="358"/>
      <c r="AS122" s="358"/>
      <c r="AT122" s="358"/>
      <c r="AU122" s="358"/>
      <c r="AV122" s="358"/>
      <c r="AW122" s="358"/>
      <c r="AX122" s="359"/>
    </row>
    <row r="123" spans="1:50" ht="34.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637</v>
      </c>
      <c r="AC123" s="342"/>
      <c r="AD123" s="343"/>
      <c r="AE123" s="306" t="s">
        <v>640</v>
      </c>
      <c r="AF123" s="306"/>
      <c r="AG123" s="306"/>
      <c r="AH123" s="306"/>
      <c r="AI123" s="306" t="s">
        <v>680</v>
      </c>
      <c r="AJ123" s="306"/>
      <c r="AK123" s="306"/>
      <c r="AL123" s="306"/>
      <c r="AM123" s="306" t="s">
        <v>686</v>
      </c>
      <c r="AN123" s="306"/>
      <c r="AO123" s="306"/>
      <c r="AP123" s="306"/>
      <c r="AQ123" s="306" t="s">
        <v>678</v>
      </c>
      <c r="AR123" s="306"/>
      <c r="AS123" s="306"/>
      <c r="AT123" s="306"/>
      <c r="AU123" s="306"/>
      <c r="AV123" s="306"/>
      <c r="AW123" s="306"/>
      <c r="AX123" s="307"/>
    </row>
    <row r="124" spans="1:50" ht="43.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43.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3.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43.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43.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0.7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355</v>
      </c>
      <c r="AT133" s="172"/>
      <c r="AU133" s="136">
        <v>2</v>
      </c>
      <c r="AV133" s="136"/>
      <c r="AW133" s="137" t="s">
        <v>300</v>
      </c>
      <c r="AX133" s="138"/>
    </row>
    <row r="134" spans="1:50" ht="39.75" customHeight="1" x14ac:dyDescent="0.15">
      <c r="A134" s="994"/>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605</v>
      </c>
      <c r="AC134" s="221"/>
      <c r="AD134" s="221"/>
      <c r="AE134" s="266">
        <v>3.2</v>
      </c>
      <c r="AF134" s="112"/>
      <c r="AG134" s="112"/>
      <c r="AH134" s="112"/>
      <c r="AI134" s="266">
        <v>5.0999999999999996</v>
      </c>
      <c r="AJ134" s="112"/>
      <c r="AK134" s="112"/>
      <c r="AL134" s="112"/>
      <c r="AM134" s="266">
        <v>6.2</v>
      </c>
      <c r="AN134" s="112"/>
      <c r="AO134" s="112"/>
      <c r="AP134" s="112"/>
      <c r="AQ134" s="266" t="s">
        <v>607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v>2.7</v>
      </c>
      <c r="AF135" s="112"/>
      <c r="AG135" s="112"/>
      <c r="AH135" s="112"/>
      <c r="AI135" s="266">
        <v>3.2</v>
      </c>
      <c r="AJ135" s="112"/>
      <c r="AK135" s="112"/>
      <c r="AL135" s="112"/>
      <c r="AM135" s="266">
        <v>5.0999999999999996</v>
      </c>
      <c r="AN135" s="112"/>
      <c r="AO135" s="112"/>
      <c r="AP135" s="112"/>
      <c r="AQ135" s="266" t="s">
        <v>577</v>
      </c>
      <c r="AR135" s="112"/>
      <c r="AS135" s="112"/>
      <c r="AT135" s="112"/>
      <c r="AU135" s="266">
        <v>13</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577</v>
      </c>
      <c r="AR137" s="271"/>
      <c r="AS137" s="137" t="s">
        <v>355</v>
      </c>
      <c r="AT137" s="172"/>
      <c r="AU137" s="136">
        <v>2</v>
      </c>
      <c r="AV137" s="136"/>
      <c r="AW137" s="137" t="s">
        <v>300</v>
      </c>
      <c r="AX137" s="138"/>
    </row>
    <row r="138" spans="1:50" ht="39.75" customHeight="1" x14ac:dyDescent="0.15">
      <c r="A138" s="994"/>
      <c r="B138" s="252"/>
      <c r="C138" s="251"/>
      <c r="D138" s="252"/>
      <c r="E138" s="251"/>
      <c r="F138" s="314"/>
      <c r="G138" s="230" t="s">
        <v>609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610</v>
      </c>
      <c r="AC138" s="221"/>
      <c r="AD138" s="221"/>
      <c r="AE138" s="266">
        <v>2695</v>
      </c>
      <c r="AF138" s="112"/>
      <c r="AG138" s="112"/>
      <c r="AH138" s="112"/>
      <c r="AI138" s="266">
        <v>2878</v>
      </c>
      <c r="AJ138" s="112"/>
      <c r="AK138" s="112"/>
      <c r="AL138" s="112"/>
      <c r="AM138" s="266">
        <v>3085</v>
      </c>
      <c r="AN138" s="112"/>
      <c r="AO138" s="112"/>
      <c r="AP138" s="112"/>
      <c r="AQ138" s="266" t="s">
        <v>577</v>
      </c>
      <c r="AR138" s="112"/>
      <c r="AS138" s="112"/>
      <c r="AT138" s="112"/>
      <c r="AU138" s="266" t="s">
        <v>607</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611</v>
      </c>
      <c r="AC139" s="133"/>
      <c r="AD139" s="133"/>
      <c r="AE139" s="266" t="s">
        <v>577</v>
      </c>
      <c r="AF139" s="112"/>
      <c r="AG139" s="112"/>
      <c r="AH139" s="112"/>
      <c r="AI139" s="266" t="s">
        <v>577</v>
      </c>
      <c r="AJ139" s="112"/>
      <c r="AK139" s="112"/>
      <c r="AL139" s="112"/>
      <c r="AM139" s="266" t="s">
        <v>577</v>
      </c>
      <c r="AN139" s="112"/>
      <c r="AO139" s="112"/>
      <c r="AP139" s="112"/>
      <c r="AQ139" s="266" t="s">
        <v>577</v>
      </c>
      <c r="AR139" s="112"/>
      <c r="AS139" s="112"/>
      <c r="AT139" s="112"/>
      <c r="AU139" s="266">
        <v>3000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3.25" customHeight="1" x14ac:dyDescent="0.15">
      <c r="A188" s="994"/>
      <c r="B188" s="252"/>
      <c r="C188" s="251"/>
      <c r="D188" s="252"/>
      <c r="E188" s="160" t="s">
        <v>667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3.2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615</v>
      </c>
      <c r="AF432" s="136"/>
      <c r="AG432" s="137" t="s">
        <v>355</v>
      </c>
      <c r="AH432" s="172"/>
      <c r="AI432" s="182"/>
      <c r="AJ432" s="182"/>
      <c r="AK432" s="182"/>
      <c r="AL432" s="177"/>
      <c r="AM432" s="182"/>
      <c r="AN432" s="182"/>
      <c r="AO432" s="182"/>
      <c r="AP432" s="177"/>
      <c r="AQ432" s="217" t="s">
        <v>613</v>
      </c>
      <c r="AR432" s="136"/>
      <c r="AS432" s="137" t="s">
        <v>355</v>
      </c>
      <c r="AT432" s="172"/>
      <c r="AU432" s="136" t="s">
        <v>618</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577</v>
      </c>
      <c r="AF433" s="112"/>
      <c r="AG433" s="112"/>
      <c r="AH433" s="112"/>
      <c r="AI433" s="111" t="s">
        <v>577</v>
      </c>
      <c r="AJ433" s="112"/>
      <c r="AK433" s="112"/>
      <c r="AL433" s="112"/>
      <c r="AM433" s="111" t="s">
        <v>613</v>
      </c>
      <c r="AN433" s="112"/>
      <c r="AO433" s="112"/>
      <c r="AP433" s="113"/>
      <c r="AQ433" s="111" t="s">
        <v>613</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580</v>
      </c>
      <c r="AF434" s="112"/>
      <c r="AG434" s="112"/>
      <c r="AH434" s="113"/>
      <c r="AI434" s="111" t="s">
        <v>579</v>
      </c>
      <c r="AJ434" s="112"/>
      <c r="AK434" s="112"/>
      <c r="AL434" s="112"/>
      <c r="AM434" s="111" t="s">
        <v>577</v>
      </c>
      <c r="AN434" s="112"/>
      <c r="AO434" s="112"/>
      <c r="AP434" s="113"/>
      <c r="AQ434" s="111" t="s">
        <v>617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616</v>
      </c>
      <c r="AF435" s="112"/>
      <c r="AG435" s="112"/>
      <c r="AH435" s="113"/>
      <c r="AI435" s="111" t="s">
        <v>613</v>
      </c>
      <c r="AJ435" s="112"/>
      <c r="AK435" s="112"/>
      <c r="AL435" s="112"/>
      <c r="AM435" s="111" t="s">
        <v>577</v>
      </c>
      <c r="AN435" s="112"/>
      <c r="AO435" s="112"/>
      <c r="AP435" s="113"/>
      <c r="AQ435" s="111" t="s">
        <v>614</v>
      </c>
      <c r="AR435" s="112"/>
      <c r="AS435" s="112"/>
      <c r="AT435" s="113"/>
      <c r="AU435" s="112" t="s">
        <v>614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hidden="1" customHeight="1" x14ac:dyDescent="0.15">
      <c r="A458" s="994"/>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579</v>
      </c>
      <c r="AJ458" s="112"/>
      <c r="AK458" s="112"/>
      <c r="AL458" s="112"/>
      <c r="AM458" s="111" t="s">
        <v>579</v>
      </c>
      <c r="AN458" s="112"/>
      <c r="AO458" s="112"/>
      <c r="AP458" s="113"/>
      <c r="AQ458" s="111" t="s">
        <v>617</v>
      </c>
      <c r="AR458" s="112"/>
      <c r="AS458" s="112"/>
      <c r="AT458" s="113"/>
      <c r="AU458" s="112" t="s">
        <v>614</v>
      </c>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577</v>
      </c>
      <c r="AF459" s="112"/>
      <c r="AG459" s="112"/>
      <c r="AH459" s="113"/>
      <c r="AI459" s="111" t="s">
        <v>607</v>
      </c>
      <c r="AJ459" s="112"/>
      <c r="AK459" s="112"/>
      <c r="AL459" s="112"/>
      <c r="AM459" s="111" t="s">
        <v>577</v>
      </c>
      <c r="AN459" s="112"/>
      <c r="AO459" s="112"/>
      <c r="AP459" s="113"/>
      <c r="AQ459" s="111" t="s">
        <v>619</v>
      </c>
      <c r="AR459" s="112"/>
      <c r="AS459" s="112"/>
      <c r="AT459" s="113"/>
      <c r="AU459" s="112" t="s">
        <v>577</v>
      </c>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614</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671</v>
      </c>
      <c r="AF477" s="136"/>
      <c r="AG477" s="137" t="s">
        <v>355</v>
      </c>
      <c r="AH477" s="172"/>
      <c r="AI477" s="182"/>
      <c r="AJ477" s="182"/>
      <c r="AK477" s="182"/>
      <c r="AL477" s="177"/>
      <c r="AM477" s="182"/>
      <c r="AN477" s="182"/>
      <c r="AO477" s="182"/>
      <c r="AP477" s="177"/>
      <c r="AQ477" s="217" t="s">
        <v>673</v>
      </c>
      <c r="AR477" s="136"/>
      <c r="AS477" s="137" t="s">
        <v>355</v>
      </c>
      <c r="AT477" s="172"/>
      <c r="AU477" s="136" t="s">
        <v>674</v>
      </c>
      <c r="AV477" s="136"/>
      <c r="AW477" s="137" t="s">
        <v>300</v>
      </c>
      <c r="AX477" s="138"/>
    </row>
    <row r="478" spans="1:50" ht="23.25" customHeight="1" x14ac:dyDescent="0.15">
      <c r="A478" s="994"/>
      <c r="B478" s="252"/>
      <c r="C478" s="251"/>
      <c r="D478" s="252"/>
      <c r="E478" s="166"/>
      <c r="F478" s="167"/>
      <c r="G478" s="230" t="s">
        <v>668</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670</v>
      </c>
      <c r="AC478" s="133"/>
      <c r="AD478" s="133"/>
      <c r="AE478" s="111" t="s">
        <v>669</v>
      </c>
      <c r="AF478" s="112"/>
      <c r="AG478" s="112"/>
      <c r="AH478" s="112"/>
      <c r="AI478" s="111" t="s">
        <v>576</v>
      </c>
      <c r="AJ478" s="112"/>
      <c r="AK478" s="112"/>
      <c r="AL478" s="112"/>
      <c r="AM478" s="111" t="s">
        <v>576</v>
      </c>
      <c r="AN478" s="112"/>
      <c r="AO478" s="112"/>
      <c r="AP478" s="113"/>
      <c r="AQ478" s="111" t="s">
        <v>576</v>
      </c>
      <c r="AR478" s="112"/>
      <c r="AS478" s="112"/>
      <c r="AT478" s="113"/>
      <c r="AU478" s="112" t="s">
        <v>576</v>
      </c>
      <c r="AV478" s="112"/>
      <c r="AW478" s="112"/>
      <c r="AX478" s="222"/>
    </row>
    <row r="479" spans="1:50" ht="23.25"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669</v>
      </c>
      <c r="AC479" s="221"/>
      <c r="AD479" s="221"/>
      <c r="AE479" s="111" t="s">
        <v>672</v>
      </c>
      <c r="AF479" s="112"/>
      <c r="AG479" s="112"/>
      <c r="AH479" s="113"/>
      <c r="AI479" s="111" t="s">
        <v>576</v>
      </c>
      <c r="AJ479" s="112"/>
      <c r="AK479" s="112"/>
      <c r="AL479" s="112"/>
      <c r="AM479" s="111" t="s">
        <v>576</v>
      </c>
      <c r="AN479" s="112"/>
      <c r="AO479" s="112"/>
      <c r="AP479" s="113"/>
      <c r="AQ479" s="111" t="s">
        <v>576</v>
      </c>
      <c r="AR479" s="112"/>
      <c r="AS479" s="112"/>
      <c r="AT479" s="113"/>
      <c r="AU479" s="112" t="s">
        <v>576</v>
      </c>
      <c r="AV479" s="112"/>
      <c r="AW479" s="112"/>
      <c r="AX479" s="222"/>
    </row>
    <row r="480" spans="1:50" ht="23.25"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672</v>
      </c>
      <c r="AF480" s="112"/>
      <c r="AG480" s="112"/>
      <c r="AH480" s="113"/>
      <c r="AI480" s="111" t="s">
        <v>576</v>
      </c>
      <c r="AJ480" s="112"/>
      <c r="AK480" s="112"/>
      <c r="AL480" s="112"/>
      <c r="AM480" s="111" t="s">
        <v>576</v>
      </c>
      <c r="AN480" s="112"/>
      <c r="AO480" s="112"/>
      <c r="AP480" s="113"/>
      <c r="AQ480" s="111" t="s">
        <v>576</v>
      </c>
      <c r="AR480" s="112"/>
      <c r="AS480" s="112"/>
      <c r="AT480" s="113"/>
      <c r="AU480" s="112" t="s">
        <v>576</v>
      </c>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620</v>
      </c>
      <c r="AH702" s="886"/>
      <c r="AI702" s="886"/>
      <c r="AJ702" s="886"/>
      <c r="AK702" s="886"/>
      <c r="AL702" s="886"/>
      <c r="AM702" s="886"/>
      <c r="AN702" s="886"/>
      <c r="AO702" s="886"/>
      <c r="AP702" s="886"/>
      <c r="AQ702" s="886"/>
      <c r="AR702" s="886"/>
      <c r="AS702" s="886"/>
      <c r="AT702" s="886"/>
      <c r="AU702" s="886"/>
      <c r="AV702" s="886"/>
      <c r="AW702" s="886"/>
      <c r="AX702" s="887"/>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676</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622</v>
      </c>
      <c r="AE705" s="733"/>
      <c r="AF705" s="733"/>
      <c r="AG705" s="160" t="s">
        <v>577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624</v>
      </c>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4" t="s">
        <v>614</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40.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627</v>
      </c>
      <c r="AE712" s="586"/>
      <c r="AF712" s="586"/>
      <c r="AG712" s="594" t="s">
        <v>681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t="s">
        <v>675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622</v>
      </c>
      <c r="AE714" s="592"/>
      <c r="AF714" s="593"/>
      <c r="AG714" s="689" t="s">
        <v>673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687</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688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627</v>
      </c>
      <c r="AE717" s="155"/>
      <c r="AF717" s="155"/>
      <c r="AG717" s="664" t="s">
        <v>689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627</v>
      </c>
      <c r="AE718" s="155"/>
      <c r="AF718" s="155"/>
      <c r="AG718" s="163" t="s">
        <v>628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60" t="s">
        <v>632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568</v>
      </c>
      <c r="D721" s="918"/>
      <c r="E721" s="918"/>
      <c r="F721" s="919"/>
      <c r="G721" s="937"/>
      <c r="H721" s="938"/>
      <c r="I721" s="83" t="str">
        <f>IF(OR(G721="　", G721=""), "", "-")</f>
        <v/>
      </c>
      <c r="J721" s="916"/>
      <c r="K721" s="916"/>
      <c r="L721" s="83" t="str">
        <f>IF(M721="","","-")</f>
        <v/>
      </c>
      <c r="M721" s="84"/>
      <c r="N721" s="913" t="s">
        <v>629</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630</v>
      </c>
      <c r="D722" s="918"/>
      <c r="E722" s="918"/>
      <c r="F722" s="919"/>
      <c r="G722" s="937"/>
      <c r="H722" s="938"/>
      <c r="I722" s="83" t="str">
        <f t="shared" ref="I722:I725" si="4">IF(OR(G722="　", G722=""), "", "-")</f>
        <v/>
      </c>
      <c r="J722" s="916"/>
      <c r="K722" s="916"/>
      <c r="L722" s="83" t="str">
        <f t="shared" ref="L722:L725" si="5">IF(M722="","","-")</f>
        <v/>
      </c>
      <c r="M722" s="84"/>
      <c r="N722" s="913" t="s">
        <v>631</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49.5" customHeight="1" x14ac:dyDescent="0.15">
      <c r="A726" s="621" t="s">
        <v>48</v>
      </c>
      <c r="B726" s="622"/>
      <c r="C726" s="443" t="s">
        <v>53</v>
      </c>
      <c r="D726" s="581"/>
      <c r="E726" s="581"/>
      <c r="F726" s="582"/>
      <c r="G726" s="797" t="s">
        <v>682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 customHeight="1" thickBot="1" x14ac:dyDescent="0.2">
      <c r="A727" s="623"/>
      <c r="B727" s="624"/>
      <c r="C727" s="695" t="s">
        <v>57</v>
      </c>
      <c r="D727" s="696"/>
      <c r="E727" s="696"/>
      <c r="F727" s="697"/>
      <c r="G727" s="795" t="s">
        <v>683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1.2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4.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1.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658</v>
      </c>
      <c r="F737" s="122"/>
      <c r="G737" s="122"/>
      <c r="H737" s="122"/>
      <c r="I737" s="122"/>
      <c r="J737" s="122"/>
      <c r="K737" s="122"/>
      <c r="L737" s="122"/>
      <c r="M737" s="122"/>
      <c r="N737" s="101" t="s">
        <v>541</v>
      </c>
      <c r="O737" s="101"/>
      <c r="P737" s="101"/>
      <c r="Q737" s="101"/>
      <c r="R737" s="122" t="s">
        <v>659</v>
      </c>
      <c r="S737" s="122"/>
      <c r="T737" s="122"/>
      <c r="U737" s="122"/>
      <c r="V737" s="122"/>
      <c r="W737" s="122"/>
      <c r="X737" s="122"/>
      <c r="Y737" s="122"/>
      <c r="Z737" s="122"/>
      <c r="AA737" s="101" t="s">
        <v>540</v>
      </c>
      <c r="AB737" s="101"/>
      <c r="AC737" s="101"/>
      <c r="AD737" s="101"/>
      <c r="AE737" s="122" t="s">
        <v>660</v>
      </c>
      <c r="AF737" s="122"/>
      <c r="AG737" s="122"/>
      <c r="AH737" s="122"/>
      <c r="AI737" s="122"/>
      <c r="AJ737" s="122"/>
      <c r="AK737" s="122"/>
      <c r="AL737" s="122"/>
      <c r="AM737" s="122"/>
      <c r="AN737" s="101" t="s">
        <v>539</v>
      </c>
      <c r="AO737" s="101"/>
      <c r="AP737" s="101"/>
      <c r="AQ737" s="101"/>
      <c r="AR737" s="102" t="s">
        <v>661</v>
      </c>
      <c r="AS737" s="103"/>
      <c r="AT737" s="103"/>
      <c r="AU737" s="103"/>
      <c r="AV737" s="103"/>
      <c r="AW737" s="103"/>
      <c r="AX737" s="104"/>
      <c r="AY737" s="89"/>
      <c r="AZ737" s="89"/>
    </row>
    <row r="738" spans="1:52" ht="24.75" customHeight="1" x14ac:dyDescent="0.15">
      <c r="A738" s="123" t="s">
        <v>538</v>
      </c>
      <c r="B738" s="124"/>
      <c r="C738" s="124"/>
      <c r="D738" s="125"/>
      <c r="E738" s="122" t="s">
        <v>665</v>
      </c>
      <c r="F738" s="122"/>
      <c r="G738" s="122"/>
      <c r="H738" s="122"/>
      <c r="I738" s="122"/>
      <c r="J738" s="122"/>
      <c r="K738" s="122"/>
      <c r="L738" s="122"/>
      <c r="M738" s="122"/>
      <c r="N738" s="101" t="s">
        <v>537</v>
      </c>
      <c r="O738" s="101"/>
      <c r="P738" s="101"/>
      <c r="Q738" s="101"/>
      <c r="R738" s="122" t="s">
        <v>664</v>
      </c>
      <c r="S738" s="122"/>
      <c r="T738" s="122"/>
      <c r="U738" s="122"/>
      <c r="V738" s="122"/>
      <c r="W738" s="122"/>
      <c r="X738" s="122"/>
      <c r="Y738" s="122"/>
      <c r="Z738" s="122"/>
      <c r="AA738" s="101" t="s">
        <v>536</v>
      </c>
      <c r="AB738" s="101"/>
      <c r="AC738" s="101"/>
      <c r="AD738" s="101"/>
      <c r="AE738" s="122" t="s">
        <v>663</v>
      </c>
      <c r="AF738" s="122"/>
      <c r="AG738" s="122"/>
      <c r="AH738" s="122"/>
      <c r="AI738" s="122"/>
      <c r="AJ738" s="122"/>
      <c r="AK738" s="122"/>
      <c r="AL738" s="122"/>
      <c r="AM738" s="122"/>
      <c r="AN738" s="101" t="s">
        <v>532</v>
      </c>
      <c r="AO738" s="101"/>
      <c r="AP738" s="101"/>
      <c r="AQ738" s="101"/>
      <c r="AR738" s="102" t="s">
        <v>662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645</v>
      </c>
      <c r="H781" s="450"/>
      <c r="I781" s="450"/>
      <c r="J781" s="450"/>
      <c r="K781" s="451"/>
      <c r="L781" s="452" t="s">
        <v>646</v>
      </c>
      <c r="M781" s="453"/>
      <c r="N781" s="453"/>
      <c r="O781" s="453"/>
      <c r="P781" s="453"/>
      <c r="Q781" s="453"/>
      <c r="R781" s="453"/>
      <c r="S781" s="453"/>
      <c r="T781" s="453"/>
      <c r="U781" s="453"/>
      <c r="V781" s="453"/>
      <c r="W781" s="453"/>
      <c r="X781" s="454"/>
      <c r="Y781" s="455">
        <v>12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13.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647</v>
      </c>
      <c r="D837" s="418"/>
      <c r="E837" s="418"/>
      <c r="F837" s="418"/>
      <c r="G837" s="418"/>
      <c r="H837" s="418"/>
      <c r="I837" s="418"/>
      <c r="J837" s="419" t="s">
        <v>576</v>
      </c>
      <c r="K837" s="420"/>
      <c r="L837" s="420"/>
      <c r="M837" s="420"/>
      <c r="N837" s="420"/>
      <c r="O837" s="420"/>
      <c r="P837" s="317" t="s">
        <v>657</v>
      </c>
      <c r="Q837" s="317"/>
      <c r="R837" s="317"/>
      <c r="S837" s="317"/>
      <c r="T837" s="317"/>
      <c r="U837" s="317"/>
      <c r="V837" s="317"/>
      <c r="W837" s="317"/>
      <c r="X837" s="317"/>
      <c r="Y837" s="318">
        <v>12</v>
      </c>
      <c r="Z837" s="319"/>
      <c r="AA837" s="319"/>
      <c r="AB837" s="320"/>
      <c r="AC837" s="328" t="s">
        <v>196</v>
      </c>
      <c r="AD837" s="423"/>
      <c r="AE837" s="423"/>
      <c r="AF837" s="423"/>
      <c r="AG837" s="423"/>
      <c r="AH837" s="421" t="s">
        <v>576</v>
      </c>
      <c r="AI837" s="422"/>
      <c r="AJ837" s="422"/>
      <c r="AK837" s="422"/>
      <c r="AL837" s="325" t="s">
        <v>576</v>
      </c>
      <c r="AM837" s="326"/>
      <c r="AN837" s="326"/>
      <c r="AO837" s="327"/>
      <c r="AP837" s="321" t="s">
        <v>576</v>
      </c>
      <c r="AQ837" s="321"/>
      <c r="AR837" s="321"/>
      <c r="AS837" s="321"/>
      <c r="AT837" s="321"/>
      <c r="AU837" s="321"/>
      <c r="AV837" s="321"/>
      <c r="AW837" s="321"/>
      <c r="AX837" s="321"/>
    </row>
    <row r="838" spans="1:50" ht="30" customHeight="1" x14ac:dyDescent="0.15">
      <c r="A838" s="404">
        <v>2</v>
      </c>
      <c r="B838" s="404">
        <v>1</v>
      </c>
      <c r="C838" s="418" t="s">
        <v>648</v>
      </c>
      <c r="D838" s="418"/>
      <c r="E838" s="418"/>
      <c r="F838" s="418"/>
      <c r="G838" s="418"/>
      <c r="H838" s="418"/>
      <c r="I838" s="418"/>
      <c r="J838" s="419" t="s">
        <v>576</v>
      </c>
      <c r="K838" s="420"/>
      <c r="L838" s="420"/>
      <c r="M838" s="420"/>
      <c r="N838" s="420"/>
      <c r="O838" s="420"/>
      <c r="P838" s="317" t="s">
        <v>657</v>
      </c>
      <c r="Q838" s="317"/>
      <c r="R838" s="317"/>
      <c r="S838" s="317"/>
      <c r="T838" s="317"/>
      <c r="U838" s="317"/>
      <c r="V838" s="317"/>
      <c r="W838" s="317"/>
      <c r="X838" s="317"/>
      <c r="Y838" s="318">
        <v>10</v>
      </c>
      <c r="Z838" s="319"/>
      <c r="AA838" s="319"/>
      <c r="AB838" s="320"/>
      <c r="AC838" s="328" t="s">
        <v>196</v>
      </c>
      <c r="AD838" s="328"/>
      <c r="AE838" s="328"/>
      <c r="AF838" s="328"/>
      <c r="AG838" s="328"/>
      <c r="AH838" s="421" t="s">
        <v>576</v>
      </c>
      <c r="AI838" s="422"/>
      <c r="AJ838" s="422"/>
      <c r="AK838" s="422"/>
      <c r="AL838" s="325" t="s">
        <v>576</v>
      </c>
      <c r="AM838" s="326"/>
      <c r="AN838" s="326"/>
      <c r="AO838" s="327"/>
      <c r="AP838" s="321" t="s">
        <v>576</v>
      </c>
      <c r="AQ838" s="321"/>
      <c r="AR838" s="321"/>
      <c r="AS838" s="321"/>
      <c r="AT838" s="321"/>
      <c r="AU838" s="321"/>
      <c r="AV838" s="321"/>
      <c r="AW838" s="321"/>
      <c r="AX838" s="321"/>
    </row>
    <row r="839" spans="1:50" ht="30" customHeight="1" x14ac:dyDescent="0.15">
      <c r="A839" s="404">
        <v>3</v>
      </c>
      <c r="B839" s="404">
        <v>1</v>
      </c>
      <c r="C839" s="424" t="s">
        <v>649</v>
      </c>
      <c r="D839" s="418"/>
      <c r="E839" s="418"/>
      <c r="F839" s="418"/>
      <c r="G839" s="418"/>
      <c r="H839" s="418"/>
      <c r="I839" s="418"/>
      <c r="J839" s="419" t="s">
        <v>576</v>
      </c>
      <c r="K839" s="420"/>
      <c r="L839" s="420"/>
      <c r="M839" s="420"/>
      <c r="N839" s="420"/>
      <c r="O839" s="420"/>
      <c r="P839" s="425" t="s">
        <v>657</v>
      </c>
      <c r="Q839" s="317"/>
      <c r="R839" s="317"/>
      <c r="S839" s="317"/>
      <c r="T839" s="317"/>
      <c r="U839" s="317"/>
      <c r="V839" s="317"/>
      <c r="W839" s="317"/>
      <c r="X839" s="317"/>
      <c r="Y839" s="318">
        <v>9</v>
      </c>
      <c r="Z839" s="319"/>
      <c r="AA839" s="319"/>
      <c r="AB839" s="320"/>
      <c r="AC839" s="328" t="s">
        <v>196</v>
      </c>
      <c r="AD839" s="328"/>
      <c r="AE839" s="328"/>
      <c r="AF839" s="328"/>
      <c r="AG839" s="328"/>
      <c r="AH839" s="323" t="s">
        <v>576</v>
      </c>
      <c r="AI839" s="324"/>
      <c r="AJ839" s="324"/>
      <c r="AK839" s="324"/>
      <c r="AL839" s="325" t="s">
        <v>576</v>
      </c>
      <c r="AM839" s="326"/>
      <c r="AN839" s="326"/>
      <c r="AO839" s="327"/>
      <c r="AP839" s="321" t="s">
        <v>576</v>
      </c>
      <c r="AQ839" s="321"/>
      <c r="AR839" s="321"/>
      <c r="AS839" s="321"/>
      <c r="AT839" s="321"/>
      <c r="AU839" s="321"/>
      <c r="AV839" s="321"/>
      <c r="AW839" s="321"/>
      <c r="AX839" s="321"/>
    </row>
    <row r="840" spans="1:50" ht="30" customHeight="1" x14ac:dyDescent="0.15">
      <c r="A840" s="404">
        <v>4</v>
      </c>
      <c r="B840" s="404">
        <v>1</v>
      </c>
      <c r="C840" s="424" t="s">
        <v>650</v>
      </c>
      <c r="D840" s="418"/>
      <c r="E840" s="418"/>
      <c r="F840" s="418"/>
      <c r="G840" s="418"/>
      <c r="H840" s="418"/>
      <c r="I840" s="418"/>
      <c r="J840" s="419" t="s">
        <v>576</v>
      </c>
      <c r="K840" s="420"/>
      <c r="L840" s="420"/>
      <c r="M840" s="420"/>
      <c r="N840" s="420"/>
      <c r="O840" s="420"/>
      <c r="P840" s="425" t="s">
        <v>657</v>
      </c>
      <c r="Q840" s="317"/>
      <c r="R840" s="317"/>
      <c r="S840" s="317"/>
      <c r="T840" s="317"/>
      <c r="U840" s="317"/>
      <c r="V840" s="317"/>
      <c r="W840" s="317"/>
      <c r="X840" s="317"/>
      <c r="Y840" s="318">
        <v>9</v>
      </c>
      <c r="Z840" s="319"/>
      <c r="AA840" s="319"/>
      <c r="AB840" s="320"/>
      <c r="AC840" s="328" t="s">
        <v>196</v>
      </c>
      <c r="AD840" s="328"/>
      <c r="AE840" s="328"/>
      <c r="AF840" s="328"/>
      <c r="AG840" s="328"/>
      <c r="AH840" s="323" t="s">
        <v>576</v>
      </c>
      <c r="AI840" s="324"/>
      <c r="AJ840" s="324"/>
      <c r="AK840" s="324"/>
      <c r="AL840" s="325" t="s">
        <v>576</v>
      </c>
      <c r="AM840" s="326"/>
      <c r="AN840" s="326"/>
      <c r="AO840" s="327"/>
      <c r="AP840" s="321" t="s">
        <v>576</v>
      </c>
      <c r="AQ840" s="321"/>
      <c r="AR840" s="321"/>
      <c r="AS840" s="321"/>
      <c r="AT840" s="321"/>
      <c r="AU840" s="321"/>
      <c r="AV840" s="321"/>
      <c r="AW840" s="321"/>
      <c r="AX840" s="321"/>
    </row>
    <row r="841" spans="1:50" ht="30" customHeight="1" x14ac:dyDescent="0.15">
      <c r="A841" s="404">
        <v>5</v>
      </c>
      <c r="B841" s="404">
        <v>1</v>
      </c>
      <c r="C841" s="418" t="s">
        <v>651</v>
      </c>
      <c r="D841" s="418"/>
      <c r="E841" s="418"/>
      <c r="F841" s="418"/>
      <c r="G841" s="418"/>
      <c r="H841" s="418"/>
      <c r="I841" s="418"/>
      <c r="J841" s="419" t="s">
        <v>576</v>
      </c>
      <c r="K841" s="420"/>
      <c r="L841" s="420"/>
      <c r="M841" s="420"/>
      <c r="N841" s="420"/>
      <c r="O841" s="420"/>
      <c r="P841" s="317" t="s">
        <v>657</v>
      </c>
      <c r="Q841" s="317"/>
      <c r="R841" s="317"/>
      <c r="S841" s="317"/>
      <c r="T841" s="317"/>
      <c r="U841" s="317"/>
      <c r="V841" s="317"/>
      <c r="W841" s="317"/>
      <c r="X841" s="317"/>
      <c r="Y841" s="318">
        <v>9</v>
      </c>
      <c r="Z841" s="319"/>
      <c r="AA841" s="319"/>
      <c r="AB841" s="320"/>
      <c r="AC841" s="322" t="s">
        <v>196</v>
      </c>
      <c r="AD841" s="322"/>
      <c r="AE841" s="322"/>
      <c r="AF841" s="322"/>
      <c r="AG841" s="322"/>
      <c r="AH841" s="323" t="s">
        <v>576</v>
      </c>
      <c r="AI841" s="324"/>
      <c r="AJ841" s="324"/>
      <c r="AK841" s="324"/>
      <c r="AL841" s="325" t="s">
        <v>576</v>
      </c>
      <c r="AM841" s="326"/>
      <c r="AN841" s="326"/>
      <c r="AO841" s="327"/>
      <c r="AP841" s="321" t="s">
        <v>576</v>
      </c>
      <c r="AQ841" s="321"/>
      <c r="AR841" s="321"/>
      <c r="AS841" s="321"/>
      <c r="AT841" s="321"/>
      <c r="AU841" s="321"/>
      <c r="AV841" s="321"/>
      <c r="AW841" s="321"/>
      <c r="AX841" s="321"/>
    </row>
    <row r="842" spans="1:50" ht="30" customHeight="1" x14ac:dyDescent="0.15">
      <c r="A842" s="404">
        <v>6</v>
      </c>
      <c r="B842" s="404">
        <v>1</v>
      </c>
      <c r="C842" s="418" t="s">
        <v>652</v>
      </c>
      <c r="D842" s="418"/>
      <c r="E842" s="418"/>
      <c r="F842" s="418"/>
      <c r="G842" s="418"/>
      <c r="H842" s="418"/>
      <c r="I842" s="418"/>
      <c r="J842" s="419" t="s">
        <v>576</v>
      </c>
      <c r="K842" s="420"/>
      <c r="L842" s="420"/>
      <c r="M842" s="420"/>
      <c r="N842" s="420"/>
      <c r="O842" s="420"/>
      <c r="P842" s="317" t="s">
        <v>657</v>
      </c>
      <c r="Q842" s="317"/>
      <c r="R842" s="317"/>
      <c r="S842" s="317"/>
      <c r="T842" s="317"/>
      <c r="U842" s="317"/>
      <c r="V842" s="317"/>
      <c r="W842" s="317"/>
      <c r="X842" s="317"/>
      <c r="Y842" s="318">
        <v>8</v>
      </c>
      <c r="Z842" s="319"/>
      <c r="AA842" s="319"/>
      <c r="AB842" s="320"/>
      <c r="AC842" s="322" t="s">
        <v>196</v>
      </c>
      <c r="AD842" s="322"/>
      <c r="AE842" s="322"/>
      <c r="AF842" s="322"/>
      <c r="AG842" s="322"/>
      <c r="AH842" s="323" t="s">
        <v>576</v>
      </c>
      <c r="AI842" s="324"/>
      <c r="AJ842" s="324"/>
      <c r="AK842" s="324"/>
      <c r="AL842" s="325" t="s">
        <v>576</v>
      </c>
      <c r="AM842" s="326"/>
      <c r="AN842" s="326"/>
      <c r="AO842" s="327"/>
      <c r="AP842" s="321" t="s">
        <v>576</v>
      </c>
      <c r="AQ842" s="321"/>
      <c r="AR842" s="321"/>
      <c r="AS842" s="321"/>
      <c r="AT842" s="321"/>
      <c r="AU842" s="321"/>
      <c r="AV842" s="321"/>
      <c r="AW842" s="321"/>
      <c r="AX842" s="321"/>
    </row>
    <row r="843" spans="1:50" ht="30" customHeight="1" x14ac:dyDescent="0.15">
      <c r="A843" s="404">
        <v>7</v>
      </c>
      <c r="B843" s="404">
        <v>1</v>
      </c>
      <c r="C843" s="418" t="s">
        <v>653</v>
      </c>
      <c r="D843" s="418"/>
      <c r="E843" s="418"/>
      <c r="F843" s="418"/>
      <c r="G843" s="418"/>
      <c r="H843" s="418"/>
      <c r="I843" s="418"/>
      <c r="J843" s="419" t="s">
        <v>576</v>
      </c>
      <c r="K843" s="420"/>
      <c r="L843" s="420"/>
      <c r="M843" s="420"/>
      <c r="N843" s="420"/>
      <c r="O843" s="420"/>
      <c r="P843" s="317" t="s">
        <v>657</v>
      </c>
      <c r="Q843" s="317"/>
      <c r="R843" s="317"/>
      <c r="S843" s="317"/>
      <c r="T843" s="317"/>
      <c r="U843" s="317"/>
      <c r="V843" s="317"/>
      <c r="W843" s="317"/>
      <c r="X843" s="317"/>
      <c r="Y843" s="318">
        <v>8</v>
      </c>
      <c r="Z843" s="319"/>
      <c r="AA843" s="319"/>
      <c r="AB843" s="320"/>
      <c r="AC843" s="322" t="s">
        <v>196</v>
      </c>
      <c r="AD843" s="322"/>
      <c r="AE843" s="322"/>
      <c r="AF843" s="322"/>
      <c r="AG843" s="322"/>
      <c r="AH843" s="323" t="s">
        <v>576</v>
      </c>
      <c r="AI843" s="324"/>
      <c r="AJ843" s="324"/>
      <c r="AK843" s="324"/>
      <c r="AL843" s="325" t="s">
        <v>576</v>
      </c>
      <c r="AM843" s="326"/>
      <c r="AN843" s="326"/>
      <c r="AO843" s="327"/>
      <c r="AP843" s="321" t="s">
        <v>576</v>
      </c>
      <c r="AQ843" s="321"/>
      <c r="AR843" s="321"/>
      <c r="AS843" s="321"/>
      <c r="AT843" s="321"/>
      <c r="AU843" s="321"/>
      <c r="AV843" s="321"/>
      <c r="AW843" s="321"/>
      <c r="AX843" s="321"/>
    </row>
    <row r="844" spans="1:50" ht="30" customHeight="1" x14ac:dyDescent="0.15">
      <c r="A844" s="404">
        <v>8</v>
      </c>
      <c r="B844" s="404">
        <v>1</v>
      </c>
      <c r="C844" s="418" t="s">
        <v>654</v>
      </c>
      <c r="D844" s="418"/>
      <c r="E844" s="418"/>
      <c r="F844" s="418"/>
      <c r="G844" s="418"/>
      <c r="H844" s="418"/>
      <c r="I844" s="418"/>
      <c r="J844" s="419" t="s">
        <v>576</v>
      </c>
      <c r="K844" s="420"/>
      <c r="L844" s="420"/>
      <c r="M844" s="420"/>
      <c r="N844" s="420"/>
      <c r="O844" s="420"/>
      <c r="P844" s="317" t="s">
        <v>657</v>
      </c>
      <c r="Q844" s="317"/>
      <c r="R844" s="317"/>
      <c r="S844" s="317"/>
      <c r="T844" s="317"/>
      <c r="U844" s="317"/>
      <c r="V844" s="317"/>
      <c r="W844" s="317"/>
      <c r="X844" s="317"/>
      <c r="Y844" s="318">
        <v>8</v>
      </c>
      <c r="Z844" s="319"/>
      <c r="AA844" s="319"/>
      <c r="AB844" s="320"/>
      <c r="AC844" s="322" t="s">
        <v>196</v>
      </c>
      <c r="AD844" s="322"/>
      <c r="AE844" s="322"/>
      <c r="AF844" s="322"/>
      <c r="AG844" s="322"/>
      <c r="AH844" s="323" t="s">
        <v>576</v>
      </c>
      <c r="AI844" s="324"/>
      <c r="AJ844" s="324"/>
      <c r="AK844" s="324"/>
      <c r="AL844" s="325" t="s">
        <v>576</v>
      </c>
      <c r="AM844" s="326"/>
      <c r="AN844" s="326"/>
      <c r="AO844" s="327"/>
      <c r="AP844" s="321" t="s">
        <v>576</v>
      </c>
      <c r="AQ844" s="321"/>
      <c r="AR844" s="321"/>
      <c r="AS844" s="321"/>
      <c r="AT844" s="321"/>
      <c r="AU844" s="321"/>
      <c r="AV844" s="321"/>
      <c r="AW844" s="321"/>
      <c r="AX844" s="321"/>
    </row>
    <row r="845" spans="1:50" ht="30" customHeight="1" x14ac:dyDescent="0.15">
      <c r="A845" s="404">
        <v>9</v>
      </c>
      <c r="B845" s="404">
        <v>1</v>
      </c>
      <c r="C845" s="418" t="s">
        <v>655</v>
      </c>
      <c r="D845" s="418"/>
      <c r="E845" s="418"/>
      <c r="F845" s="418"/>
      <c r="G845" s="418"/>
      <c r="H845" s="418"/>
      <c r="I845" s="418"/>
      <c r="J845" s="419" t="s">
        <v>576</v>
      </c>
      <c r="K845" s="420"/>
      <c r="L845" s="420"/>
      <c r="M845" s="420"/>
      <c r="N845" s="420"/>
      <c r="O845" s="420"/>
      <c r="P845" s="317" t="s">
        <v>657</v>
      </c>
      <c r="Q845" s="317"/>
      <c r="R845" s="317"/>
      <c r="S845" s="317"/>
      <c r="T845" s="317"/>
      <c r="U845" s="317"/>
      <c r="V845" s="317"/>
      <c r="W845" s="317"/>
      <c r="X845" s="317"/>
      <c r="Y845" s="318">
        <v>8</v>
      </c>
      <c r="Z845" s="319"/>
      <c r="AA845" s="319"/>
      <c r="AB845" s="320"/>
      <c r="AC845" s="322" t="s">
        <v>196</v>
      </c>
      <c r="AD845" s="322"/>
      <c r="AE845" s="322"/>
      <c r="AF845" s="322"/>
      <c r="AG845" s="322"/>
      <c r="AH845" s="323" t="s">
        <v>576</v>
      </c>
      <c r="AI845" s="324"/>
      <c r="AJ845" s="324"/>
      <c r="AK845" s="324"/>
      <c r="AL845" s="325" t="s">
        <v>576</v>
      </c>
      <c r="AM845" s="326"/>
      <c r="AN845" s="326"/>
      <c r="AO845" s="327"/>
      <c r="AP845" s="321" t="s">
        <v>576</v>
      </c>
      <c r="AQ845" s="321"/>
      <c r="AR845" s="321"/>
      <c r="AS845" s="321"/>
      <c r="AT845" s="321"/>
      <c r="AU845" s="321"/>
      <c r="AV845" s="321"/>
      <c r="AW845" s="321"/>
      <c r="AX845" s="321"/>
    </row>
    <row r="846" spans="1:50" ht="30" customHeight="1" x14ac:dyDescent="0.15">
      <c r="A846" s="404">
        <v>10</v>
      </c>
      <c r="B846" s="404">
        <v>1</v>
      </c>
      <c r="C846" s="418" t="s">
        <v>656</v>
      </c>
      <c r="D846" s="418"/>
      <c r="E846" s="418"/>
      <c r="F846" s="418"/>
      <c r="G846" s="418"/>
      <c r="H846" s="418"/>
      <c r="I846" s="418"/>
      <c r="J846" s="419" t="s">
        <v>576</v>
      </c>
      <c r="K846" s="420"/>
      <c r="L846" s="420"/>
      <c r="M846" s="420"/>
      <c r="N846" s="420"/>
      <c r="O846" s="420"/>
      <c r="P846" s="317" t="s">
        <v>657</v>
      </c>
      <c r="Q846" s="317"/>
      <c r="R846" s="317"/>
      <c r="S846" s="317"/>
      <c r="T846" s="317"/>
      <c r="U846" s="317"/>
      <c r="V846" s="317"/>
      <c r="W846" s="317"/>
      <c r="X846" s="317"/>
      <c r="Y846" s="318">
        <v>8</v>
      </c>
      <c r="Z846" s="319"/>
      <c r="AA846" s="319"/>
      <c r="AB846" s="320"/>
      <c r="AC846" s="322" t="s">
        <v>196</v>
      </c>
      <c r="AD846" s="322"/>
      <c r="AE846" s="322"/>
      <c r="AF846" s="322"/>
      <c r="AG846" s="322"/>
      <c r="AH846" s="323" t="s">
        <v>576</v>
      </c>
      <c r="AI846" s="324"/>
      <c r="AJ846" s="324"/>
      <c r="AK846" s="324"/>
      <c r="AL846" s="325" t="s">
        <v>576</v>
      </c>
      <c r="AM846" s="326"/>
      <c r="AN846" s="326"/>
      <c r="AO846" s="327"/>
      <c r="AP846" s="321" t="s">
        <v>576</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673</v>
      </c>
      <c r="F1102" s="892"/>
      <c r="G1102" s="892"/>
      <c r="H1102" s="892"/>
      <c r="I1102" s="892"/>
      <c r="J1102" s="419" t="s">
        <v>669</v>
      </c>
      <c r="K1102" s="420"/>
      <c r="L1102" s="420"/>
      <c r="M1102" s="420"/>
      <c r="N1102" s="420"/>
      <c r="O1102" s="420"/>
      <c r="P1102" s="425" t="s">
        <v>669</v>
      </c>
      <c r="Q1102" s="317"/>
      <c r="R1102" s="317"/>
      <c r="S1102" s="317"/>
      <c r="T1102" s="317"/>
      <c r="U1102" s="317"/>
      <c r="V1102" s="317"/>
      <c r="W1102" s="317"/>
      <c r="X1102" s="317"/>
      <c r="Y1102" s="318" t="s">
        <v>675</v>
      </c>
      <c r="Z1102" s="319"/>
      <c r="AA1102" s="319"/>
      <c r="AB1102" s="320"/>
      <c r="AC1102" s="322"/>
      <c r="AD1102" s="322"/>
      <c r="AE1102" s="322"/>
      <c r="AF1102" s="322"/>
      <c r="AG1102" s="322"/>
      <c r="AH1102" s="323" t="s">
        <v>669</v>
      </c>
      <c r="AI1102" s="324"/>
      <c r="AJ1102" s="324"/>
      <c r="AK1102" s="324"/>
      <c r="AL1102" s="325" t="s">
        <v>674</v>
      </c>
      <c r="AM1102" s="326"/>
      <c r="AN1102" s="326"/>
      <c r="AO1102" s="327"/>
      <c r="AP1102" s="321" t="s">
        <v>669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J32" sqref="J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2019-07-03T10:10:44Z</cp:lastPrinted>
  <dcterms:created xsi:type="dcterms:W3CDTF">2012-03-13T00:50:25Z</dcterms:created>
  <dcterms:modified xsi:type="dcterms:W3CDTF">2019-07-03T10:15:04Z</dcterms:modified>
</cp:coreProperties>
</file>